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Esohe\Downloads\"/>
    </mc:Choice>
  </mc:AlternateContent>
  <xr:revisionPtr revIDLastSave="0" documentId="13_ncr:1_{3D0077C6-74FE-40A1-9D9B-7527F3145AA3}" xr6:coauthVersionLast="47" xr6:coauthVersionMax="47" xr10:uidLastSave="{00000000-0000-0000-0000-000000000000}"/>
  <bookViews>
    <workbookView xWindow="-108" yWindow="-108" windowWidth="23256" windowHeight="12456" xr2:uid="{04E2F42B-B0E7-C14E-A690-B41CAFCE17AF}"/>
  </bookViews>
  <sheets>
    <sheet name="amazon" sheetId="1" r:id="rId1"/>
    <sheet name="PivotTable" sheetId="3" r:id="rId2"/>
    <sheet name="PivotTable2" sheetId="4" r:id="rId3"/>
    <sheet name="PivotTable3" sheetId="6" r:id="rId4"/>
    <sheet name="Sheet3" sheetId="5" r:id="rId5"/>
    <sheet name="Product Review Dashboard" sheetId="7" r:id="rId6"/>
    <sheet name="Category" sheetId="2" r:id="rId7"/>
  </sheets>
  <definedNames>
    <definedName name="_xlnm._FilterDatabase" localSheetId="0" hidden="1">amazon!$A$1:$W$1349</definedName>
    <definedName name="_xlnm._FilterDatabase" localSheetId="6" hidden="1">Category!$A$1:$A$1466</definedName>
  </definedNames>
  <calcPr calcId="191029"/>
  <pivotCaches>
    <pivotCache cacheId="195" r:id="rId8"/>
    <pivotCache cacheId="207" r:id="rId9"/>
    <pivotCache cacheId="206"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3" i="1" l="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2"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N1352" i="1"/>
  <c r="A1352" i="5"/>
  <c r="L3" i="1"/>
  <c r="L4" i="1"/>
  <c r="L5" i="1"/>
  <c r="L6" i="1"/>
  <c r="L7" i="1"/>
  <c r="L8" i="1"/>
  <c r="L1352" i="1" s="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2" i="1"/>
  <c r="K1352" i="1"/>
  <c r="O116" i="1"/>
  <c r="O546" i="1"/>
  <c r="O48" i="1"/>
  <c r="O329" i="1"/>
  <c r="O226" i="1"/>
  <c r="O352" i="1"/>
  <c r="O173" i="1"/>
  <c r="O21" i="1"/>
  <c r="O117" i="1"/>
  <c r="O395" i="1"/>
  <c r="O49" i="1"/>
  <c r="O2" i="1"/>
  <c r="O868" i="1"/>
  <c r="O673" i="1"/>
  <c r="O301" i="1"/>
  <c r="O155" i="1"/>
  <c r="O118" i="1"/>
  <c r="O406" i="1"/>
  <c r="O425" i="1"/>
  <c r="O1065" i="1"/>
  <c r="O449" i="1"/>
  <c r="O334" i="1"/>
  <c r="O489" i="1"/>
  <c r="O680" i="1"/>
  <c r="O421" i="1"/>
  <c r="O142" i="1"/>
  <c r="O815" i="1"/>
  <c r="O1238" i="1"/>
  <c r="O272" i="1"/>
  <c r="O67" i="1"/>
  <c r="O902" i="1"/>
  <c r="O1045" i="1"/>
  <c r="O1169" i="1"/>
  <c r="O1020" i="1"/>
  <c r="O227" i="1"/>
  <c r="O390" i="1"/>
  <c r="O1108" i="1"/>
  <c r="O571" i="1"/>
  <c r="O1138" i="1"/>
  <c r="O42" i="1"/>
  <c r="O203" i="1"/>
  <c r="O234" i="1"/>
  <c r="O423" i="1"/>
  <c r="O490" i="1"/>
  <c r="O475" i="1"/>
  <c r="O535" i="1"/>
  <c r="O3" i="1"/>
  <c r="O1125" i="1"/>
  <c r="O55" i="1"/>
  <c r="O230" i="1"/>
  <c r="O56" i="1"/>
  <c r="O534" i="1"/>
  <c r="O722" i="1"/>
  <c r="O1181" i="1"/>
  <c r="O796" i="1"/>
  <c r="O22" i="1"/>
  <c r="O143" i="1"/>
  <c r="O1086" i="1"/>
  <c r="O590" i="1"/>
  <c r="O871" i="1"/>
  <c r="O586" i="1"/>
  <c r="O986" i="1"/>
  <c r="O182" i="1"/>
  <c r="O109" i="1"/>
  <c r="O4" i="1"/>
  <c r="O1142" i="1"/>
  <c r="O1140" i="1"/>
  <c r="O821" i="1"/>
  <c r="O281" i="1"/>
  <c r="O1252" i="1"/>
  <c r="O1228" i="1"/>
  <c r="O110" i="1"/>
  <c r="O554" i="1"/>
  <c r="O917" i="1"/>
  <c r="O1099" i="1"/>
  <c r="O968" i="1"/>
  <c r="O1158" i="1"/>
  <c r="O1118" i="1"/>
  <c r="O1319" i="1"/>
  <c r="O235" i="1"/>
  <c r="O491" i="1"/>
  <c r="O1054" i="1"/>
  <c r="O189" i="1"/>
  <c r="O460" i="1"/>
  <c r="O572" i="1"/>
  <c r="O681" i="1"/>
  <c r="O587" i="1"/>
  <c r="O1262" i="1"/>
  <c r="O236" i="1"/>
  <c r="O472" i="1"/>
  <c r="O144" i="1"/>
  <c r="O50" i="1"/>
  <c r="O1149" i="1"/>
  <c r="O599" i="1"/>
  <c r="O894" i="1"/>
  <c r="O1019" i="1"/>
  <c r="O1014" i="1"/>
  <c r="O250" i="1"/>
  <c r="O1029" i="1"/>
  <c r="O715" i="1"/>
  <c r="O602" i="1"/>
  <c r="O947" i="1"/>
  <c r="O156" i="1"/>
  <c r="O403" i="1"/>
  <c r="O809" i="1"/>
  <c r="O237" i="1"/>
  <c r="O1072" i="1"/>
  <c r="O741" i="1"/>
  <c r="O228" i="1"/>
  <c r="O836" i="1"/>
  <c r="O273" i="1"/>
  <c r="O1032" i="1"/>
  <c r="O918" i="1"/>
  <c r="O1124" i="1"/>
  <c r="O928" i="1"/>
  <c r="O1104" i="1"/>
  <c r="O1010" i="1"/>
  <c r="O987" i="1"/>
  <c r="O1259" i="1"/>
  <c r="O897" i="1"/>
  <c r="O1316" i="1"/>
  <c r="O1102" i="1"/>
  <c r="O995" i="1"/>
  <c r="O111" i="1"/>
  <c r="O191" i="1"/>
  <c r="O412" i="1"/>
  <c r="O993" i="1"/>
  <c r="O1199" i="1"/>
  <c r="O72" i="1"/>
  <c r="O682" i="1"/>
  <c r="O810" i="1"/>
  <c r="O763" i="1"/>
  <c r="O1288" i="1"/>
  <c r="O122" i="1"/>
  <c r="O977" i="1"/>
  <c r="O1021" i="1"/>
  <c r="O736" i="1"/>
  <c r="O899" i="1"/>
  <c r="O274" i="1"/>
  <c r="O823" i="1"/>
  <c r="O231" i="1"/>
  <c r="O1198" i="1"/>
  <c r="O20" i="1"/>
  <c r="O619" i="1"/>
  <c r="O975" i="1"/>
  <c r="O643" i="1"/>
  <c r="O1051" i="1"/>
  <c r="O180" i="1"/>
  <c r="O1163" i="1"/>
  <c r="O1227" i="1"/>
  <c r="O1046" i="1"/>
  <c r="O335" i="1"/>
  <c r="O174" i="1"/>
  <c r="O687" i="1"/>
  <c r="O1336" i="1"/>
  <c r="O898" i="1"/>
  <c r="O463" i="1"/>
  <c r="O1325" i="1"/>
  <c r="O1210" i="1"/>
  <c r="O745" i="1"/>
  <c r="O613" i="1"/>
  <c r="O555" i="1"/>
  <c r="O1304" i="1"/>
  <c r="O1107" i="1"/>
  <c r="O1002" i="1"/>
  <c r="O404" i="1"/>
  <c r="O1172" i="1"/>
  <c r="O944" i="1"/>
  <c r="O600" i="1"/>
  <c r="O243" i="1"/>
  <c r="O683" i="1"/>
  <c r="O969" i="1"/>
  <c r="O826" i="1"/>
  <c r="O1344" i="1"/>
  <c r="O1095" i="1"/>
  <c r="O492" i="1"/>
  <c r="O824" i="1"/>
  <c r="O493" i="1"/>
  <c r="O1109" i="1"/>
  <c r="O1184" i="1"/>
  <c r="O797" i="1"/>
  <c r="O596" i="1"/>
  <c r="O391" i="1"/>
  <c r="O644" i="1"/>
  <c r="O450" i="1"/>
  <c r="O392" i="1"/>
  <c r="O811" i="1"/>
  <c r="O1171" i="1"/>
  <c r="O181" i="1"/>
  <c r="O723" i="1"/>
  <c r="O26" i="1"/>
  <c r="O588" i="1"/>
  <c r="O1129" i="1"/>
  <c r="O1127" i="1"/>
  <c r="O1302" i="1"/>
  <c r="O494" i="1"/>
  <c r="O157" i="1"/>
  <c r="O568" i="1"/>
  <c r="O1066" i="1"/>
  <c r="O1156" i="1"/>
  <c r="O853" i="1"/>
  <c r="O829" i="1"/>
  <c r="O1058" i="1"/>
  <c r="O114" i="1"/>
  <c r="O770" i="1"/>
  <c r="O1298" i="1"/>
  <c r="O531" i="1"/>
  <c r="O869" i="1"/>
  <c r="O1174" i="1"/>
  <c r="O1322" i="1"/>
  <c r="O1233" i="1"/>
  <c r="O66" i="1"/>
  <c r="O523" i="1"/>
  <c r="O1049" i="1"/>
  <c r="O1272" i="1"/>
  <c r="O593" i="1"/>
  <c r="O997" i="1"/>
  <c r="O300" i="1"/>
  <c r="O1168" i="1"/>
  <c r="O238" i="1"/>
  <c r="O1150" i="1"/>
  <c r="O1008" i="1"/>
  <c r="O959" i="1"/>
  <c r="O558" i="1"/>
  <c r="O1213" i="1"/>
  <c r="O1131" i="1"/>
  <c r="O1052" i="1"/>
  <c r="O640" i="1"/>
  <c r="O375" i="1"/>
  <c r="O224" i="1"/>
  <c r="O267" i="1"/>
  <c r="O1110" i="1"/>
  <c r="O1135" i="1"/>
  <c r="O1303" i="1"/>
  <c r="O1133" i="1"/>
  <c r="O1147" i="1"/>
  <c r="O1215" i="1"/>
  <c r="O800" i="1"/>
  <c r="O424" i="1"/>
  <c r="O970" i="1"/>
  <c r="O614" i="1"/>
  <c r="O998" i="1"/>
  <c r="O983" i="1"/>
  <c r="O1232" i="1"/>
  <c r="O190" i="1"/>
  <c r="O1022" i="1"/>
  <c r="O183" i="1"/>
  <c r="O1192" i="1"/>
  <c r="O626" i="1"/>
  <c r="O1179" i="1"/>
  <c r="O1236" i="1"/>
  <c r="O882" i="1"/>
  <c r="O495" i="1"/>
  <c r="O915" i="1"/>
  <c r="O742" i="1"/>
  <c r="O706" i="1"/>
  <c r="O827" i="1"/>
  <c r="O51" i="1"/>
  <c r="O146" i="1"/>
  <c r="O517" i="1"/>
  <c r="O461" i="1"/>
  <c r="O569" i="1"/>
  <c r="O1276" i="1"/>
  <c r="O1222" i="1"/>
  <c r="O684" i="1"/>
  <c r="O1286" i="1"/>
  <c r="O139" i="1"/>
  <c r="O1057" i="1"/>
  <c r="O1204" i="1"/>
  <c r="O945" i="1"/>
  <c r="O1123" i="1"/>
  <c r="O1030" i="1"/>
  <c r="O611" i="1"/>
  <c r="O762" i="1"/>
  <c r="O1329" i="1"/>
  <c r="O589" i="1"/>
  <c r="O1309" i="1"/>
  <c r="O158" i="1"/>
  <c r="O1078" i="1"/>
  <c r="O940" i="1"/>
  <c r="O1122" i="1"/>
  <c r="O978" i="1"/>
  <c r="O1266" i="1"/>
  <c r="O1023" i="1"/>
  <c r="O1042" i="1"/>
  <c r="O1270" i="1"/>
  <c r="O793" i="1"/>
  <c r="O645" i="1"/>
  <c r="O1295" i="1"/>
  <c r="O1035" i="1"/>
  <c r="O951" i="1"/>
  <c r="O1311" i="1"/>
  <c r="O359" i="1"/>
  <c r="O930" i="1"/>
  <c r="O984" i="1"/>
  <c r="O1224" i="1"/>
  <c r="O1239" i="1"/>
  <c r="O1341" i="1"/>
  <c r="O1313" i="1"/>
  <c r="O422" i="1"/>
  <c r="O1323" i="1"/>
  <c r="O1245" i="1"/>
  <c r="O1284" i="1"/>
  <c r="O875" i="1"/>
  <c r="O957" i="1"/>
  <c r="O1274" i="1"/>
  <c r="O1261" i="1"/>
  <c r="O788" i="1"/>
  <c r="O159" i="1"/>
  <c r="O1160" i="1"/>
  <c r="O1092" i="1"/>
  <c r="O1206" i="1"/>
  <c r="O1059" i="1"/>
  <c r="O1255" i="1"/>
  <c r="O1251" i="1"/>
  <c r="O1231" i="1"/>
  <c r="O1221" i="1"/>
  <c r="O1117" i="1"/>
  <c r="O1241" i="1"/>
  <c r="O199" i="1"/>
  <c r="O966" i="1"/>
  <c r="O798" i="1"/>
  <c r="O594" i="1"/>
  <c r="O751" i="1"/>
  <c r="O958" i="1"/>
  <c r="O1060" i="1"/>
  <c r="O1257" i="1"/>
  <c r="O1189" i="1"/>
  <c r="O283" i="1"/>
  <c r="O268" i="1"/>
  <c r="O905" i="1"/>
  <c r="O382" i="1"/>
  <c r="O197" i="1"/>
  <c r="O313" i="1"/>
  <c r="O23" i="1"/>
  <c r="O547" i="1"/>
  <c r="O318" i="1"/>
  <c r="O319" i="1"/>
  <c r="O548" i="1"/>
  <c r="O549" i="1"/>
  <c r="O78" i="1"/>
  <c r="O458" i="1"/>
  <c r="O34" i="1"/>
  <c r="O257" i="1"/>
  <c r="O16" i="1"/>
  <c r="O1200" i="1"/>
  <c r="O88" i="1"/>
  <c r="O413" i="1"/>
  <c r="O371" i="1"/>
  <c r="O5" i="1"/>
  <c r="O79" i="1"/>
  <c r="O1201" i="1"/>
  <c r="O340" i="1"/>
  <c r="O24" i="1"/>
  <c r="O108" i="1"/>
  <c r="O511" i="1"/>
  <c r="O176" i="1"/>
  <c r="O248" i="1"/>
  <c r="O253" i="1"/>
  <c r="O80" i="1"/>
  <c r="O292" i="1"/>
  <c r="O383" i="1"/>
  <c r="O185" i="1"/>
  <c r="O254" i="1"/>
  <c r="O264" i="1"/>
  <c r="O384" i="1"/>
  <c r="O8" i="1"/>
  <c r="O9" i="1"/>
  <c r="O385" i="1"/>
  <c r="O414" i="1"/>
  <c r="O374" i="1"/>
  <c r="O327" i="1"/>
  <c r="O652" i="1"/>
  <c r="O287" i="1"/>
  <c r="O386" i="1"/>
  <c r="O415" i="1"/>
  <c r="O932" i="1"/>
  <c r="O399" i="1"/>
  <c r="O362" i="1"/>
  <c r="O198" i="1"/>
  <c r="O153" i="1"/>
  <c r="O216" i="1"/>
  <c r="O563" i="1"/>
  <c r="O134" i="1"/>
  <c r="O177" i="1"/>
  <c r="O314" i="1"/>
  <c r="O279" i="1"/>
  <c r="O70" i="1"/>
  <c r="O758" i="1"/>
  <c r="O31" i="1"/>
  <c r="O522" i="1"/>
  <c r="O293" i="1"/>
  <c r="O6" i="1"/>
  <c r="O288" i="1"/>
  <c r="O1294" i="1"/>
  <c r="O121" i="1"/>
  <c r="O701" i="1"/>
  <c r="O320" i="1"/>
  <c r="O973" i="1"/>
  <c r="O309" i="1"/>
  <c r="O294" i="1"/>
  <c r="O444" i="1"/>
  <c r="O255" i="1"/>
  <c r="O916" i="1"/>
  <c r="O578" i="1"/>
  <c r="O35" i="1"/>
  <c r="O62" i="1"/>
  <c r="O32" i="1"/>
  <c r="O302" i="1"/>
  <c r="O295" i="1"/>
  <c r="O105" i="1"/>
  <c r="O315" i="1"/>
  <c r="O985" i="1"/>
  <c r="O296" i="1"/>
  <c r="O622" i="1"/>
  <c r="O99" i="1"/>
  <c r="O217" i="1"/>
  <c r="O365" i="1"/>
  <c r="O435" i="1"/>
  <c r="O739" i="1"/>
  <c r="O160" i="1"/>
  <c r="O289" i="1"/>
  <c r="O290" i="1"/>
  <c r="O218" i="1"/>
  <c r="O27" i="1"/>
  <c r="O330" i="1"/>
  <c r="O171" i="1"/>
  <c r="O25" i="1"/>
  <c r="O36" i="1"/>
  <c r="O291" i="1"/>
  <c r="O579" i="1"/>
  <c r="O297" i="1"/>
  <c r="O154" i="1"/>
  <c r="O206" i="1"/>
  <c r="O75" i="1"/>
  <c r="O37" i="1"/>
  <c r="O484" i="1"/>
  <c r="O921" i="1"/>
  <c r="O87" i="1"/>
  <c r="O265" i="1"/>
  <c r="O496" i="1"/>
  <c r="O258" i="1"/>
  <c r="O312" i="1"/>
  <c r="O552" i="1"/>
  <c r="O328" i="1"/>
  <c r="O664" i="1"/>
  <c r="O1249" i="1"/>
  <c r="O697" i="1"/>
  <c r="O266" i="1"/>
  <c r="O166" i="1"/>
  <c r="O618" i="1"/>
  <c r="O1202" i="1"/>
  <c r="O767" i="1"/>
  <c r="O10" i="1"/>
  <c r="O270" i="1"/>
  <c r="O828" i="1"/>
  <c r="O186" i="1"/>
  <c r="O781" i="1"/>
  <c r="O17" i="1"/>
  <c r="O332" i="1"/>
  <c r="O298" i="1"/>
  <c r="O333" i="1"/>
  <c r="O256" i="1"/>
  <c r="O184" i="1"/>
  <c r="O900" i="1"/>
  <c r="O498" i="1"/>
  <c r="O1318" i="1"/>
  <c r="O857" i="1"/>
  <c r="O286" i="1"/>
  <c r="O873" i="1"/>
  <c r="O561" i="1"/>
  <c r="O698" i="1"/>
  <c r="O304" i="1"/>
  <c r="O773" i="1"/>
  <c r="O205" i="1"/>
  <c r="O259" i="1"/>
  <c r="O485" i="1"/>
  <c r="O89" i="1"/>
  <c r="O161" i="1"/>
  <c r="O486" i="1"/>
  <c r="O100" i="1"/>
  <c r="O583" i="1"/>
  <c r="O753" i="1"/>
  <c r="O699" i="1"/>
  <c r="O76" i="1"/>
  <c r="O196" i="1"/>
  <c r="O101" i="1"/>
  <c r="O57" i="1"/>
  <c r="O162" i="1"/>
  <c r="O1217" i="1"/>
  <c r="O1073" i="1"/>
  <c r="O1062" i="1"/>
  <c r="O497" i="1"/>
  <c r="O246" i="1"/>
  <c r="O878" i="1"/>
  <c r="O1100" i="1"/>
  <c r="O901" i="1"/>
  <c r="O874" i="1"/>
  <c r="O167" i="1"/>
  <c r="O848" i="1"/>
  <c r="O1250" i="1"/>
  <c r="O1001" i="1"/>
  <c r="O961" i="1"/>
  <c r="O512" i="1"/>
  <c r="O1275" i="1"/>
  <c r="O598" i="1"/>
  <c r="O529" i="1"/>
  <c r="O163" i="1"/>
  <c r="O784" i="1"/>
  <c r="O372" i="1"/>
  <c r="O130" i="1"/>
  <c r="O46" i="1"/>
  <c r="O77" i="1"/>
  <c r="O1268" i="1"/>
  <c r="O452" i="1"/>
  <c r="O943" i="1"/>
  <c r="O676" i="1"/>
  <c r="O515" i="1"/>
  <c r="O528" i="1"/>
  <c r="O1285" i="1"/>
  <c r="O1263" i="1"/>
  <c r="O1315" i="1"/>
  <c r="O685" i="1"/>
  <c r="O1154" i="1"/>
  <c r="O1083" i="1"/>
  <c r="O136" i="1"/>
  <c r="O606" i="1"/>
  <c r="O469" i="1"/>
  <c r="O102" i="1"/>
  <c r="O914" i="1"/>
  <c r="O366" i="1"/>
  <c r="O1186" i="1"/>
  <c r="O979" i="1"/>
  <c r="O247" i="1"/>
  <c r="O856" i="1"/>
  <c r="O1076" i="1"/>
  <c r="O965" i="1"/>
  <c r="O879" i="1"/>
  <c r="O11" i="1"/>
  <c r="O1136" i="1"/>
  <c r="O195" i="1"/>
  <c r="O1214" i="1"/>
  <c r="O1205" i="1"/>
  <c r="O178" i="1"/>
  <c r="O326" i="1"/>
  <c r="O1334" i="1"/>
  <c r="O364" i="1"/>
  <c r="O780" i="1"/>
  <c r="O501" i="1"/>
  <c r="O1071" i="1"/>
  <c r="O187" i="1"/>
  <c r="O299" i="1"/>
  <c r="O662" i="1"/>
  <c r="O956" i="1"/>
  <c r="O7" i="1"/>
  <c r="O33" i="1"/>
  <c r="O14" i="1"/>
  <c r="O85" i="1"/>
  <c r="O565" i="1"/>
  <c r="O19" i="1"/>
  <c r="O1081" i="1"/>
  <c r="O30" i="1"/>
  <c r="O229" i="1"/>
  <c r="O261" i="1"/>
  <c r="O43" i="1"/>
  <c r="O53" i="1"/>
  <c r="O516" i="1"/>
  <c r="O82" i="1"/>
  <c r="O93" i="1"/>
  <c r="O946" i="1"/>
  <c r="O64" i="1"/>
  <c r="O188" i="1"/>
  <c r="O151" i="1"/>
  <c r="O73" i="1"/>
  <c r="O194" i="1"/>
  <c r="O634" i="1"/>
  <c r="O360" i="1"/>
  <c r="O59" i="1"/>
  <c r="O1229" i="1"/>
  <c r="O148" i="1"/>
  <c r="O98" i="1"/>
  <c r="O759" i="1"/>
  <c r="O430" i="1"/>
  <c r="O348" i="1"/>
  <c r="O204" i="1"/>
  <c r="O483" i="1"/>
  <c r="O179" i="1"/>
  <c r="O41" i="1"/>
  <c r="O635" i="1"/>
  <c r="O104" i="1"/>
  <c r="O28" i="1"/>
  <c r="O263" i="1"/>
  <c r="O582" i="1"/>
  <c r="O351" i="1"/>
  <c r="O90" i="1"/>
  <c r="O357" i="1"/>
  <c r="O503" i="1"/>
  <c r="O193" i="1"/>
  <c r="O1088" i="1"/>
  <c r="O310" i="1"/>
  <c r="O581" i="1"/>
  <c r="O1126" i="1"/>
  <c r="O389" i="1"/>
  <c r="O757" i="1"/>
  <c r="O44" i="1"/>
  <c r="O420" i="1"/>
  <c r="O410" i="1"/>
  <c r="O533" i="1"/>
  <c r="O431" i="1"/>
  <c r="O141" i="1"/>
  <c r="O91" i="1"/>
  <c r="O40" i="1"/>
  <c r="O482" i="1"/>
  <c r="O147" i="1"/>
  <c r="O789" i="1"/>
  <c r="O149" i="1"/>
  <c r="O920" i="1"/>
  <c r="O207" i="1"/>
  <c r="O214" i="1"/>
  <c r="O97" i="1"/>
  <c r="O654" i="1"/>
  <c r="O520" i="1"/>
  <c r="O86" i="1"/>
  <c r="O785" i="1"/>
  <c r="O886" i="1"/>
  <c r="O145" i="1"/>
  <c r="O519" i="1"/>
  <c r="O721" i="1"/>
  <c r="O432" i="1"/>
  <c r="O445" i="1"/>
  <c r="O47" i="1"/>
  <c r="O244" i="1"/>
  <c r="O696" i="1"/>
  <c r="O692" i="1"/>
  <c r="O387" i="1"/>
  <c r="O353" i="1"/>
  <c r="O29" i="1"/>
  <c r="O500" i="1"/>
  <c r="O669" i="1"/>
  <c r="O674" i="1"/>
  <c r="O417" i="1"/>
  <c r="O316" i="1"/>
  <c r="O96" i="1"/>
  <c r="O890" i="1"/>
  <c r="O625" i="1"/>
  <c r="O132" i="1"/>
  <c r="O81" i="1"/>
  <c r="O323" i="1"/>
  <c r="O61" i="1"/>
  <c r="O232" i="1"/>
  <c r="O18" i="1"/>
  <c r="O52" i="1"/>
  <c r="O106" i="1"/>
  <c r="O202" i="1"/>
  <c r="O168" i="1"/>
  <c r="O562" i="1"/>
  <c r="O603" i="1"/>
  <c r="O269" i="1"/>
  <c r="O752" i="1"/>
  <c r="O83" i="1"/>
  <c r="O637" i="1"/>
  <c r="O221" i="1"/>
  <c r="O92" i="1"/>
  <c r="O39" i="1"/>
  <c r="O575" i="1"/>
  <c r="O276" i="1"/>
  <c r="O521" i="1"/>
  <c r="O1017" i="1"/>
  <c r="O953" i="1"/>
  <c r="O1157" i="1"/>
  <c r="O488" i="1"/>
  <c r="O58" i="1"/>
  <c r="O755" i="1"/>
  <c r="O342" i="1"/>
  <c r="O356" i="1"/>
  <c r="O123" i="1"/>
  <c r="O1043" i="1"/>
  <c r="O284" i="1"/>
  <c r="O772" i="1"/>
  <c r="O172" i="1"/>
  <c r="O474" i="1"/>
  <c r="O553" i="1"/>
  <c r="O74" i="1"/>
  <c r="O783" i="1"/>
  <c r="O1053" i="1"/>
  <c r="O219" i="1"/>
  <c r="O12" i="1"/>
  <c r="O731" i="1"/>
  <c r="O805" i="1"/>
  <c r="O201" i="1"/>
  <c r="O63" i="1"/>
  <c r="O638" i="1"/>
  <c r="O931" i="1"/>
  <c r="O530" i="1"/>
  <c r="O585" i="1"/>
  <c r="O813" i="1"/>
  <c r="O893" i="1"/>
  <c r="O849" i="1"/>
  <c r="O1328" i="1"/>
  <c r="O210" i="1"/>
  <c r="O343" i="1"/>
  <c r="O539" i="1"/>
  <c r="O808" i="1"/>
  <c r="O213" i="1"/>
  <c r="O1006" i="1"/>
  <c r="O607" i="1"/>
  <c r="O1216" i="1"/>
  <c r="O363" i="1"/>
  <c r="O954" i="1"/>
  <c r="O355" i="1"/>
  <c r="O71" i="1"/>
  <c r="O368" i="1"/>
  <c r="O777" i="1"/>
  <c r="O215" i="1"/>
  <c r="O677" i="1"/>
  <c r="O68" i="1"/>
  <c r="O277" i="1"/>
  <c r="O881" i="1"/>
  <c r="O436" i="1"/>
  <c r="O200" i="1"/>
  <c r="O1209" i="1"/>
  <c r="O242" i="1"/>
  <c r="O280" i="1"/>
  <c r="O443" i="1"/>
  <c r="O220" i="1"/>
  <c r="O126" i="1"/>
  <c r="O837" i="1"/>
  <c r="O308" i="1"/>
  <c r="O919" i="1"/>
  <c r="O1162" i="1"/>
  <c r="O518" i="1"/>
  <c r="O54" i="1"/>
  <c r="O994" i="1"/>
  <c r="O322" i="1"/>
  <c r="O505" i="1"/>
  <c r="O1034" i="1"/>
  <c r="O103" i="1"/>
  <c r="O595" i="1"/>
  <c r="O999" i="1"/>
  <c r="O225" i="1"/>
  <c r="O150" i="1"/>
  <c r="O612" i="1"/>
  <c r="O249" i="1"/>
  <c r="O278" i="1"/>
  <c r="O564" i="1"/>
  <c r="O209" i="1"/>
  <c r="O170" i="1"/>
  <c r="O438" i="1"/>
  <c r="O470" i="1"/>
  <c r="O321" i="1"/>
  <c r="O597" i="1"/>
  <c r="O538" i="1"/>
  <c r="O303" i="1"/>
  <c r="O165" i="1"/>
  <c r="O380" i="1"/>
  <c r="O845" i="1"/>
  <c r="O841" i="1"/>
  <c r="O1170" i="1"/>
  <c r="O937" i="1"/>
  <c r="O566" i="1"/>
  <c r="O756" i="1"/>
  <c r="O1282" i="1"/>
  <c r="O127" i="1"/>
  <c r="O446" i="1"/>
  <c r="O510" i="1"/>
  <c r="O705" i="1"/>
  <c r="O459" i="1"/>
  <c r="O660" i="1"/>
  <c r="O659" i="1"/>
  <c r="O525" i="1"/>
  <c r="O850" i="1"/>
  <c r="O1084" i="1"/>
  <c r="O1005" i="1"/>
  <c r="O473" i="1"/>
  <c r="O633" i="1"/>
  <c r="O1165" i="1"/>
  <c r="O15" i="1"/>
  <c r="O506" i="1"/>
  <c r="O717" i="1"/>
  <c r="O409" i="1"/>
  <c r="O694" i="1"/>
  <c r="O639" i="1"/>
  <c r="O1330" i="1"/>
  <c r="O909" i="1"/>
  <c r="O262" i="1"/>
  <c r="O252" i="1"/>
  <c r="O847" i="1"/>
  <c r="O393" i="1"/>
  <c r="O448" i="1"/>
  <c r="O787" i="1"/>
  <c r="O867" i="1"/>
  <c r="O560" i="1"/>
  <c r="O709" i="1"/>
  <c r="O120" i="1"/>
  <c r="O641" i="1"/>
  <c r="O418" i="1"/>
  <c r="O630" i="1"/>
  <c r="O464" i="1"/>
  <c r="O1146" i="1"/>
  <c r="O904" i="1"/>
  <c r="O791" i="1"/>
  <c r="O830" i="1"/>
  <c r="O457" i="1"/>
  <c r="O615" i="1"/>
  <c r="O462" i="1"/>
  <c r="O455" i="1"/>
  <c r="O1064" i="1"/>
  <c r="O137" i="1"/>
  <c r="O740" i="1"/>
  <c r="O1166" i="1"/>
  <c r="O471" i="1"/>
  <c r="O688" i="1"/>
  <c r="O580" i="1"/>
  <c r="O992" i="1"/>
  <c r="O771" i="1"/>
  <c r="O131" i="1"/>
  <c r="O693" i="1"/>
  <c r="O65" i="1"/>
  <c r="O1130" i="1"/>
  <c r="O113" i="1"/>
  <c r="O524" i="1"/>
  <c r="O405" i="1"/>
  <c r="O331" i="1"/>
  <c r="O735" i="1"/>
  <c r="O1101" i="1"/>
  <c r="O419" i="1"/>
  <c r="O831" i="1"/>
  <c r="O479" i="1"/>
  <c r="O341" i="1"/>
  <c r="O456" i="1"/>
  <c r="O792" i="1"/>
  <c r="O636" i="1"/>
  <c r="O69" i="1"/>
  <c r="O1036" i="1"/>
  <c r="O887" i="1"/>
  <c r="O714" i="1"/>
  <c r="O1292" i="1"/>
  <c r="O124" i="1"/>
  <c r="O651" i="1"/>
  <c r="O251" i="1"/>
  <c r="O864" i="1"/>
  <c r="O1148" i="1"/>
  <c r="O980" i="1"/>
  <c r="O400" i="1"/>
  <c r="O812" i="1"/>
  <c r="O175" i="1"/>
  <c r="O804" i="1"/>
  <c r="O1085" i="1"/>
  <c r="O748" i="1"/>
  <c r="O617" i="1"/>
  <c r="O1152" i="1"/>
  <c r="O570" i="1"/>
  <c r="O695" i="1"/>
  <c r="O1015" i="1"/>
  <c r="O844" i="1"/>
  <c r="O416" i="1"/>
  <c r="O711" i="1"/>
  <c r="O442" i="1"/>
  <c r="O453" i="1"/>
  <c r="O381" i="1"/>
  <c r="O454" i="1"/>
  <c r="O212" i="1"/>
  <c r="O338" i="1"/>
  <c r="O532" i="1"/>
  <c r="O373" i="1"/>
  <c r="O275" i="1"/>
  <c r="O934" i="1"/>
  <c r="O556" i="1"/>
  <c r="O642" i="1"/>
  <c r="O761" i="1"/>
  <c r="O802" i="1"/>
  <c r="O45" i="1"/>
  <c r="O1291" i="1"/>
  <c r="O835" i="1"/>
  <c r="O657" i="1"/>
  <c r="O623" i="1"/>
  <c r="O487" i="1"/>
  <c r="O860" i="1"/>
  <c r="O840" i="1"/>
  <c r="O1080" i="1"/>
  <c r="O817" i="1"/>
  <c r="O754" i="1"/>
  <c r="O616" i="1"/>
  <c r="O936" i="1"/>
  <c r="O678" i="1"/>
  <c r="O245" i="1"/>
  <c r="O388" i="1"/>
  <c r="O336" i="1"/>
  <c r="O799" i="1"/>
  <c r="O855" i="1"/>
  <c r="O666" i="1"/>
  <c r="O1155" i="1"/>
  <c r="O903" i="1"/>
  <c r="O672" i="1"/>
  <c r="O567" i="1"/>
  <c r="O738" i="1"/>
  <c r="O843" i="1"/>
  <c r="O665" i="1"/>
  <c r="O885" i="1"/>
  <c r="O963" i="1"/>
  <c r="O1178" i="1"/>
  <c r="O60" i="1"/>
  <c r="O1153" i="1"/>
  <c r="O952" i="1"/>
  <c r="O223" i="1"/>
  <c r="O38" i="1"/>
  <c r="O396" i="1"/>
  <c r="O305" i="1"/>
  <c r="O744" i="1"/>
  <c r="O888" i="1"/>
  <c r="O112" i="1"/>
  <c r="O13" i="1"/>
  <c r="O164" i="1"/>
  <c r="O832" i="1"/>
  <c r="O84" i="1"/>
  <c r="O94" i="1"/>
  <c r="O345" i="1"/>
  <c r="O671" i="1"/>
  <c r="O377" i="1"/>
  <c r="O527" i="1"/>
  <c r="O241" i="1"/>
  <c r="O605" i="1"/>
  <c r="O428" i="1"/>
  <c r="O795" i="1"/>
  <c r="O240" i="1"/>
  <c r="O260" i="1"/>
  <c r="O379" i="1"/>
  <c r="O609" i="1"/>
  <c r="O115" i="1"/>
  <c r="O239" i="1"/>
  <c r="O125" i="1"/>
  <c r="O1024" i="1"/>
  <c r="O1007" i="1"/>
  <c r="O1208" i="1"/>
  <c r="O138" i="1"/>
  <c r="O537" i="1"/>
  <c r="O169" i="1"/>
  <c r="O1256" i="1"/>
  <c r="O646" i="1"/>
  <c r="O133" i="1"/>
  <c r="O325" i="1"/>
  <c r="O1055" i="1"/>
  <c r="O1044" i="1"/>
  <c r="O667" i="1"/>
  <c r="O747" i="1"/>
  <c r="O820" i="1"/>
  <c r="O369" i="1"/>
  <c r="O129" i="1"/>
  <c r="O476" i="1"/>
  <c r="O801" i="1"/>
  <c r="O852" i="1"/>
  <c r="O222" i="1"/>
  <c r="O782" i="1"/>
  <c r="O1345" i="1"/>
  <c r="O1267" i="1"/>
  <c r="O128" i="1"/>
  <c r="O407" i="1"/>
  <c r="O1193" i="1"/>
  <c r="O346" i="1"/>
  <c r="O1098" i="1"/>
  <c r="O107" i="1"/>
  <c r="O768" i="1"/>
  <c r="O991" i="1"/>
  <c r="O1296" i="1"/>
  <c r="O211" i="1"/>
  <c r="O337" i="1"/>
  <c r="O140" i="1"/>
  <c r="O367" i="1"/>
  <c r="O544" i="1"/>
  <c r="O925" i="1"/>
  <c r="O378" i="1"/>
  <c r="O344" i="1"/>
  <c r="O1271" i="1"/>
  <c r="O480" i="1"/>
  <c r="O923" i="1"/>
  <c r="O433" i="1"/>
  <c r="O876" i="1"/>
  <c r="O285" i="1"/>
  <c r="O282" i="1"/>
  <c r="O1028" i="1"/>
  <c r="O929" i="1"/>
  <c r="O152" i="1"/>
  <c r="O317" i="1"/>
  <c r="O907" i="1"/>
  <c r="O466" i="1"/>
  <c r="O647" i="1"/>
  <c r="O760" i="1"/>
  <c r="O1038" i="1"/>
  <c r="O1067" i="1"/>
  <c r="O307" i="1"/>
  <c r="O1091" i="1"/>
  <c r="O349" i="1"/>
  <c r="O794" i="1"/>
  <c r="O846" i="1"/>
  <c r="O543" i="1"/>
  <c r="O1281" i="1"/>
  <c r="O950" i="1"/>
  <c r="O208" i="1"/>
  <c r="O734" i="1"/>
  <c r="O702" i="1"/>
  <c r="O1132" i="1"/>
  <c r="O1218" i="1"/>
  <c r="O1264" i="1"/>
  <c r="O361" i="1"/>
  <c r="O1343" i="1"/>
  <c r="O707" i="1"/>
  <c r="O1039" i="1"/>
  <c r="O408" i="1"/>
  <c r="O1185" i="1"/>
  <c r="O708" i="1"/>
  <c r="O814" i="1"/>
  <c r="O451" i="1"/>
  <c r="O398" i="1"/>
  <c r="O119" i="1"/>
  <c r="O429" i="1"/>
  <c r="O996" i="1"/>
  <c r="O271" i="1"/>
  <c r="O1145" i="1"/>
  <c r="O1033" i="1"/>
  <c r="O135" i="1"/>
  <c r="O610" i="1"/>
  <c r="O1337" i="1"/>
  <c r="O401" i="1"/>
  <c r="O941" i="1"/>
  <c r="O311" i="1"/>
  <c r="O1097" i="1"/>
  <c r="O514" i="1"/>
  <c r="O394" i="1"/>
  <c r="O95" i="1"/>
  <c r="O1116" i="1"/>
  <c r="O649" i="1"/>
  <c r="O1143" i="1"/>
  <c r="O689" i="1"/>
  <c r="O358" i="1"/>
  <c r="O948" i="1"/>
  <c r="O939" i="1"/>
  <c r="O1260" i="1"/>
  <c r="O192" i="1"/>
  <c r="O526" i="1"/>
  <c r="O440" i="1"/>
  <c r="O1011" i="1"/>
  <c r="O1338" i="1"/>
  <c r="O704" i="1"/>
  <c r="O1235" i="1"/>
  <c r="O370" i="1"/>
  <c r="O790" i="1"/>
  <c r="O990" i="1"/>
  <c r="O1331" i="1"/>
  <c r="O1279" i="1"/>
  <c r="O924" i="1"/>
  <c r="O354" i="1"/>
  <c r="O766" i="1"/>
  <c r="O806" i="1"/>
  <c r="O960" i="1"/>
  <c r="O1187" i="1"/>
  <c r="O1003" i="1"/>
  <c r="O719" i="1"/>
  <c r="O778" i="1"/>
  <c r="O481" i="1"/>
  <c r="O727" i="1"/>
  <c r="O1194" i="1"/>
  <c r="O870" i="1"/>
  <c r="O499" i="1"/>
  <c r="O1106" i="1"/>
  <c r="O502" i="1"/>
  <c r="O729" i="1"/>
  <c r="O434" i="1"/>
  <c r="O1310" i="1"/>
  <c r="O661" i="1"/>
  <c r="O891" i="1"/>
  <c r="O912" i="1"/>
  <c r="O872" i="1"/>
  <c r="O402" i="1"/>
  <c r="O632" i="1"/>
  <c r="O1025" i="1"/>
  <c r="O668" i="1"/>
  <c r="O437" i="1"/>
  <c r="O1312" i="1"/>
  <c r="O686" i="1"/>
  <c r="O884" i="1"/>
  <c r="O819" i="1"/>
  <c r="O507" i="1"/>
  <c r="O468" i="1"/>
  <c r="O1114" i="1"/>
  <c r="O1321" i="1"/>
  <c r="O982" i="1"/>
  <c r="O880" i="1"/>
  <c r="O933" i="1"/>
  <c r="O411" i="1"/>
  <c r="O513" i="1"/>
  <c r="O557" i="1"/>
  <c r="O1180" i="1"/>
  <c r="O477" i="1"/>
  <c r="O306" i="1"/>
  <c r="O1308" i="1"/>
  <c r="O927" i="1"/>
  <c r="O803" i="1"/>
  <c r="O1212" i="1"/>
  <c r="O653" i="1"/>
  <c r="O1289" i="1"/>
  <c r="O713" i="1"/>
  <c r="O1320" i="1"/>
  <c r="O690" i="1"/>
  <c r="O972" i="1"/>
  <c r="O807" i="1"/>
  <c r="O1342" i="1"/>
  <c r="O926" i="1"/>
  <c r="O883" i="1"/>
  <c r="O1137" i="1"/>
  <c r="O1307" i="1"/>
  <c r="O576" i="1"/>
  <c r="O728" i="1"/>
  <c r="O1087" i="1"/>
  <c r="O913" i="1"/>
  <c r="O1211" i="1"/>
  <c r="O1068" i="1"/>
  <c r="O1293" i="1"/>
  <c r="O889" i="1"/>
  <c r="O627" i="1"/>
  <c r="O895" i="1"/>
  <c r="O1324" i="1"/>
  <c r="O779" i="1"/>
  <c r="O949" i="1"/>
  <c r="O508" i="1"/>
  <c r="O397" i="1"/>
  <c r="O974" i="1"/>
  <c r="O1335" i="1"/>
  <c r="O574" i="1"/>
  <c r="O339" i="1"/>
  <c r="O962" i="1"/>
  <c r="O737" i="1"/>
  <c r="O1089" i="1"/>
  <c r="O746" i="1"/>
  <c r="O441" i="1"/>
  <c r="O851" i="1"/>
  <c r="O862" i="1"/>
  <c r="O621" i="1"/>
  <c r="O1139" i="1"/>
  <c r="O1203" i="1"/>
  <c r="O504" i="1"/>
  <c r="O1074" i="1"/>
  <c r="O1176" i="1"/>
  <c r="O1048" i="1"/>
  <c r="O730" i="1"/>
  <c r="O541" i="1"/>
  <c r="O1050" i="1"/>
  <c r="O703" i="1"/>
  <c r="O559" i="1"/>
  <c r="O833" i="1"/>
  <c r="O1167" i="1"/>
  <c r="O1299" i="1"/>
  <c r="O675" i="1"/>
  <c r="O1191" i="1"/>
  <c r="O1237" i="1"/>
  <c r="O896" i="1"/>
  <c r="O1047" i="1"/>
  <c r="O1040" i="1"/>
  <c r="O724" i="1"/>
  <c r="O861" i="1"/>
  <c r="O1230" i="1"/>
  <c r="O1144" i="1"/>
  <c r="O467" i="1"/>
  <c r="O679" i="1"/>
  <c r="O1183" i="1"/>
  <c r="O1244" i="1"/>
  <c r="O1188" i="1"/>
  <c r="O1111" i="1"/>
  <c r="O536" i="1"/>
  <c r="O1273" i="1"/>
  <c r="O347" i="1"/>
  <c r="O656" i="1"/>
  <c r="O1265" i="1"/>
  <c r="O1093" i="1"/>
  <c r="O1300" i="1"/>
  <c r="O1333" i="1"/>
  <c r="O1339" i="1"/>
  <c r="O573" i="1"/>
  <c r="O628" i="1"/>
  <c r="O1242" i="1"/>
  <c r="O786" i="1"/>
  <c r="O1037" i="1"/>
  <c r="O725" i="1"/>
  <c r="O509" i="1"/>
  <c r="O1278" i="1"/>
  <c r="O577" i="1"/>
  <c r="O1175" i="1"/>
  <c r="O691" i="1"/>
  <c r="O670" i="1"/>
  <c r="O648" i="1"/>
  <c r="O551" i="1"/>
  <c r="O1317" i="1"/>
  <c r="O1349" i="1"/>
  <c r="O650" i="1"/>
  <c r="O1090" i="1"/>
  <c r="O1159" i="1"/>
  <c r="O1177" i="1"/>
  <c r="O749" i="1"/>
  <c r="O1094" i="1"/>
  <c r="O1182" i="1"/>
  <c r="O1119" i="1"/>
  <c r="O324" i="1"/>
  <c r="O1283" i="1"/>
  <c r="O1220" i="1"/>
  <c r="O426" i="1"/>
  <c r="O584" i="1"/>
  <c r="O1082" i="1"/>
  <c r="O1031" i="1"/>
  <c r="O439" i="1"/>
  <c r="O1112" i="1"/>
  <c r="O892" i="1"/>
  <c r="O732" i="1"/>
  <c r="O700" i="1"/>
  <c r="O1096" i="1"/>
  <c r="O877" i="1"/>
  <c r="O1280" i="1"/>
  <c r="O620" i="1"/>
  <c r="O1164" i="1"/>
  <c r="O1113" i="1"/>
  <c r="O863" i="1"/>
  <c r="O1013" i="1"/>
  <c r="O427" i="1"/>
  <c r="O658" i="1"/>
  <c r="O1247" i="1"/>
  <c r="O743" i="1"/>
  <c r="O906" i="1"/>
  <c r="O350" i="1"/>
  <c r="O1346" i="1"/>
  <c r="O938" i="1"/>
  <c r="O1151" i="1"/>
  <c r="O1290" i="1"/>
  <c r="O655" i="1"/>
  <c r="O859" i="1"/>
  <c r="O1105" i="1"/>
  <c r="O764" i="1"/>
  <c r="O447" i="1"/>
  <c r="O774" i="1"/>
  <c r="O769" i="1"/>
  <c r="O765" i="1"/>
  <c r="O1327" i="1"/>
  <c r="O1254" i="1"/>
  <c r="O866" i="1"/>
  <c r="O1173" i="1"/>
  <c r="O1253" i="1"/>
  <c r="O1075" i="1"/>
  <c r="O1061" i="1"/>
  <c r="O1305" i="1"/>
  <c r="O942" i="1"/>
  <c r="O1026" i="1"/>
  <c r="O542" i="1"/>
  <c r="O775" i="1"/>
  <c r="O964" i="1"/>
  <c r="O1103" i="1"/>
  <c r="O967" i="1"/>
  <c r="O712" i="1"/>
  <c r="O1079" i="1"/>
  <c r="O989" i="1"/>
  <c r="O1340" i="1"/>
  <c r="O858" i="1"/>
  <c r="O1041" i="1"/>
  <c r="O608" i="1"/>
  <c r="O1301" i="1"/>
  <c r="O1004" i="1"/>
  <c r="O908" i="1"/>
  <c r="O601" i="1"/>
  <c r="O911" i="1"/>
  <c r="O1018" i="1"/>
  <c r="O1195" i="1"/>
  <c r="O1347" i="1"/>
  <c r="O478" i="1"/>
  <c r="O720" i="1"/>
  <c r="O834" i="1"/>
  <c r="O1121" i="1"/>
  <c r="O1207" i="1"/>
  <c r="O935" i="1"/>
  <c r="O545" i="1"/>
  <c r="O981" i="1"/>
  <c r="O988" i="1"/>
  <c r="O1225" i="1"/>
  <c r="O1297" i="1"/>
  <c r="O818" i="1"/>
  <c r="O1306" i="1"/>
  <c r="O1027" i="1"/>
  <c r="O854" i="1"/>
  <c r="O838" i="1"/>
  <c r="O624" i="1"/>
  <c r="O922" i="1"/>
  <c r="O710" i="1"/>
  <c r="O1190" i="1"/>
  <c r="O726" i="1"/>
  <c r="O1243" i="1"/>
  <c r="O1277" i="1"/>
  <c r="O718" i="1"/>
  <c r="O971" i="1"/>
  <c r="O733" i="1"/>
  <c r="O629" i="1"/>
  <c r="O1069" i="1"/>
  <c r="O376" i="1"/>
  <c r="O592" i="1"/>
  <c r="O1196" i="1"/>
  <c r="O1197" i="1"/>
  <c r="O1161" i="1"/>
  <c r="O1063" i="1"/>
  <c r="O663" i="1"/>
  <c r="O1219" i="1"/>
  <c r="O750" i="1"/>
  <c r="O1248" i="1"/>
  <c r="O1128" i="1"/>
  <c r="O1287" i="1"/>
  <c r="O1077" i="1"/>
  <c r="O1258" i="1"/>
  <c r="O816" i="1"/>
  <c r="O1070" i="1"/>
  <c r="O839" i="1"/>
  <c r="O550" i="1"/>
  <c r="O1120" i="1"/>
  <c r="O1056" i="1"/>
  <c r="O1000" i="1"/>
  <c r="O1012" i="1"/>
  <c r="O1332" i="1"/>
  <c r="O465" i="1"/>
  <c r="O776" i="1"/>
  <c r="O631" i="1"/>
  <c r="O976" i="1"/>
  <c r="O955" i="1"/>
  <c r="O822" i="1"/>
  <c r="O1240" i="1"/>
  <c r="O825" i="1"/>
  <c r="O1226" i="1"/>
  <c r="O1326" i="1"/>
  <c r="O910" i="1"/>
  <c r="O1141" i="1"/>
  <c r="O1246" i="1"/>
  <c r="O1314" i="1"/>
  <c r="O604" i="1"/>
  <c r="O1223" i="1"/>
  <c r="O1234" i="1"/>
  <c r="O865" i="1"/>
  <c r="O1009" i="1"/>
  <c r="O1269" i="1"/>
  <c r="O842" i="1"/>
  <c r="O1115" i="1"/>
  <c r="O1348" i="1"/>
  <c r="O1016" i="1"/>
  <c r="O716" i="1"/>
  <c r="O1134" i="1"/>
  <c r="O540" i="1"/>
  <c r="O591" i="1"/>
  <c r="O233" i="1"/>
  <c r="I116" i="1"/>
  <c r="I546" i="1"/>
  <c r="I48" i="1"/>
  <c r="I329" i="1"/>
  <c r="I226" i="1"/>
  <c r="I352" i="1"/>
  <c r="I173" i="1"/>
  <c r="I21" i="1"/>
  <c r="I117" i="1"/>
  <c r="I395" i="1"/>
  <c r="I49" i="1"/>
  <c r="I2" i="1"/>
  <c r="I868" i="1"/>
  <c r="I673" i="1"/>
  <c r="I301" i="1"/>
  <c r="I155" i="1"/>
  <c r="I118" i="1"/>
  <c r="I406" i="1"/>
  <c r="I425" i="1"/>
  <c r="I1065" i="1"/>
  <c r="I449" i="1"/>
  <c r="I334" i="1"/>
  <c r="I489" i="1"/>
  <c r="I680" i="1"/>
  <c r="I421" i="1"/>
  <c r="I142" i="1"/>
  <c r="I815" i="1"/>
  <c r="I1238" i="1"/>
  <c r="I272" i="1"/>
  <c r="I67" i="1"/>
  <c r="I902" i="1"/>
  <c r="I1045" i="1"/>
  <c r="I1169" i="1"/>
  <c r="I1020" i="1"/>
  <c r="I227" i="1"/>
  <c r="I390" i="1"/>
  <c r="I1108" i="1"/>
  <c r="I571" i="1"/>
  <c r="I1138" i="1"/>
  <c r="I42" i="1"/>
  <c r="I203" i="1"/>
  <c r="I234" i="1"/>
  <c r="I423" i="1"/>
  <c r="I490" i="1"/>
  <c r="I475" i="1"/>
  <c r="I535" i="1"/>
  <c r="I3" i="1"/>
  <c r="I1125" i="1"/>
  <c r="I55" i="1"/>
  <c r="I230" i="1"/>
  <c r="I56" i="1"/>
  <c r="I534" i="1"/>
  <c r="I722" i="1"/>
  <c r="I1181" i="1"/>
  <c r="I796" i="1"/>
  <c r="I22" i="1"/>
  <c r="I143" i="1"/>
  <c r="I1086" i="1"/>
  <c r="I590" i="1"/>
  <c r="I871" i="1"/>
  <c r="I586" i="1"/>
  <c r="I986" i="1"/>
  <c r="I182" i="1"/>
  <c r="I109" i="1"/>
  <c r="I4" i="1"/>
  <c r="I1142" i="1"/>
  <c r="I1140" i="1"/>
  <c r="I821" i="1"/>
  <c r="I281" i="1"/>
  <c r="I1252" i="1"/>
  <c r="I1228" i="1"/>
  <c r="I110" i="1"/>
  <c r="I554" i="1"/>
  <c r="I917" i="1"/>
  <c r="I1099" i="1"/>
  <c r="I968" i="1"/>
  <c r="I1158" i="1"/>
  <c r="I1118" i="1"/>
  <c r="I1319" i="1"/>
  <c r="I235" i="1"/>
  <c r="I491" i="1"/>
  <c r="I1054" i="1"/>
  <c r="I189" i="1"/>
  <c r="I460" i="1"/>
  <c r="I572" i="1"/>
  <c r="I681" i="1"/>
  <c r="I587" i="1"/>
  <c r="I1262" i="1"/>
  <c r="I236" i="1"/>
  <c r="I472" i="1"/>
  <c r="I144" i="1"/>
  <c r="I50" i="1"/>
  <c r="I1149" i="1"/>
  <c r="I599" i="1"/>
  <c r="I894" i="1"/>
  <c r="I1019" i="1"/>
  <c r="I1014" i="1"/>
  <c r="I250" i="1"/>
  <c r="I1029" i="1"/>
  <c r="I715" i="1"/>
  <c r="I602" i="1"/>
  <c r="I947" i="1"/>
  <c r="I156" i="1"/>
  <c r="I403" i="1"/>
  <c r="I809" i="1"/>
  <c r="I237" i="1"/>
  <c r="I1072" i="1"/>
  <c r="I741" i="1"/>
  <c r="I228" i="1"/>
  <c r="I836" i="1"/>
  <c r="I273" i="1"/>
  <c r="I1032" i="1"/>
  <c r="I918" i="1"/>
  <c r="I1124" i="1"/>
  <c r="I928" i="1"/>
  <c r="I1104" i="1"/>
  <c r="I1010" i="1"/>
  <c r="I987" i="1"/>
  <c r="I1259" i="1"/>
  <c r="I897" i="1"/>
  <c r="I1316" i="1"/>
  <c r="I1102" i="1"/>
  <c r="I995" i="1"/>
  <c r="I111" i="1"/>
  <c r="I191" i="1"/>
  <c r="I412" i="1"/>
  <c r="I993" i="1"/>
  <c r="I1199" i="1"/>
  <c r="I72" i="1"/>
  <c r="I682" i="1"/>
  <c r="I810" i="1"/>
  <c r="I763" i="1"/>
  <c r="I1288" i="1"/>
  <c r="I122" i="1"/>
  <c r="I977" i="1"/>
  <c r="I1021" i="1"/>
  <c r="I736" i="1"/>
  <c r="I899" i="1"/>
  <c r="I274" i="1"/>
  <c r="I823" i="1"/>
  <c r="I231" i="1"/>
  <c r="I1198" i="1"/>
  <c r="I20" i="1"/>
  <c r="I619" i="1"/>
  <c r="I975" i="1"/>
  <c r="I643" i="1"/>
  <c r="I1051" i="1"/>
  <c r="I180" i="1"/>
  <c r="I1163" i="1"/>
  <c r="I1227" i="1"/>
  <c r="I1046" i="1"/>
  <c r="I335" i="1"/>
  <c r="I174" i="1"/>
  <c r="I687" i="1"/>
  <c r="I1336" i="1"/>
  <c r="I898" i="1"/>
  <c r="I463" i="1"/>
  <c r="I1325" i="1"/>
  <c r="I1210" i="1"/>
  <c r="I745" i="1"/>
  <c r="I613" i="1"/>
  <c r="I555" i="1"/>
  <c r="I1304" i="1"/>
  <c r="I1107" i="1"/>
  <c r="I1002" i="1"/>
  <c r="I404" i="1"/>
  <c r="I1172" i="1"/>
  <c r="I944" i="1"/>
  <c r="I600" i="1"/>
  <c r="I243" i="1"/>
  <c r="I683" i="1"/>
  <c r="I969" i="1"/>
  <c r="I826" i="1"/>
  <c r="I1344" i="1"/>
  <c r="I1095" i="1"/>
  <c r="I492" i="1"/>
  <c r="I824" i="1"/>
  <c r="I493" i="1"/>
  <c r="I1109" i="1"/>
  <c r="I1184" i="1"/>
  <c r="I797" i="1"/>
  <c r="I596" i="1"/>
  <c r="I391" i="1"/>
  <c r="I644" i="1"/>
  <c r="I450" i="1"/>
  <c r="I392" i="1"/>
  <c r="I811" i="1"/>
  <c r="I1171" i="1"/>
  <c r="I181" i="1"/>
  <c r="I723" i="1"/>
  <c r="I26" i="1"/>
  <c r="I588" i="1"/>
  <c r="I1129" i="1"/>
  <c r="I1127" i="1"/>
  <c r="I1302" i="1"/>
  <c r="I494" i="1"/>
  <c r="I157" i="1"/>
  <c r="I568" i="1"/>
  <c r="I1066" i="1"/>
  <c r="I1156" i="1"/>
  <c r="I853" i="1"/>
  <c r="I829" i="1"/>
  <c r="I1058" i="1"/>
  <c r="I114" i="1"/>
  <c r="I770" i="1"/>
  <c r="I1298" i="1"/>
  <c r="I531" i="1"/>
  <c r="I869" i="1"/>
  <c r="I1174" i="1"/>
  <c r="I1322" i="1"/>
  <c r="I1233" i="1"/>
  <c r="I66" i="1"/>
  <c r="I523" i="1"/>
  <c r="I1049" i="1"/>
  <c r="I1272" i="1"/>
  <c r="I593" i="1"/>
  <c r="I997" i="1"/>
  <c r="I300" i="1"/>
  <c r="I1168" i="1"/>
  <c r="I238" i="1"/>
  <c r="I1150" i="1"/>
  <c r="I1008" i="1"/>
  <c r="I959" i="1"/>
  <c r="I558" i="1"/>
  <c r="I1213" i="1"/>
  <c r="I1131" i="1"/>
  <c r="I1052" i="1"/>
  <c r="I640" i="1"/>
  <c r="I375" i="1"/>
  <c r="I224" i="1"/>
  <c r="I267" i="1"/>
  <c r="I1110" i="1"/>
  <c r="I1135" i="1"/>
  <c r="I1303" i="1"/>
  <c r="I1133" i="1"/>
  <c r="I1147" i="1"/>
  <c r="I1215" i="1"/>
  <c r="I800" i="1"/>
  <c r="I424" i="1"/>
  <c r="I970" i="1"/>
  <c r="I614" i="1"/>
  <c r="I998" i="1"/>
  <c r="I983" i="1"/>
  <c r="I1232" i="1"/>
  <c r="I190" i="1"/>
  <c r="I1022" i="1"/>
  <c r="I183" i="1"/>
  <c r="I1192" i="1"/>
  <c r="I626" i="1"/>
  <c r="I1179" i="1"/>
  <c r="I1236" i="1"/>
  <c r="I882" i="1"/>
  <c r="I495" i="1"/>
  <c r="I915" i="1"/>
  <c r="I742" i="1"/>
  <c r="I706" i="1"/>
  <c r="I827" i="1"/>
  <c r="I51" i="1"/>
  <c r="I146" i="1"/>
  <c r="I517" i="1"/>
  <c r="I461" i="1"/>
  <c r="I569" i="1"/>
  <c r="I1276" i="1"/>
  <c r="I1222" i="1"/>
  <c r="I684" i="1"/>
  <c r="I1286" i="1"/>
  <c r="I139" i="1"/>
  <c r="I1057" i="1"/>
  <c r="I1204" i="1"/>
  <c r="I945" i="1"/>
  <c r="I1123" i="1"/>
  <c r="I1030" i="1"/>
  <c r="I611" i="1"/>
  <c r="I762" i="1"/>
  <c r="I1329" i="1"/>
  <c r="I589" i="1"/>
  <c r="I1309" i="1"/>
  <c r="I158" i="1"/>
  <c r="I1078" i="1"/>
  <c r="I940" i="1"/>
  <c r="I1122" i="1"/>
  <c r="I978" i="1"/>
  <c r="I1266" i="1"/>
  <c r="I1023" i="1"/>
  <c r="I1042" i="1"/>
  <c r="I1270" i="1"/>
  <c r="I793" i="1"/>
  <c r="I645" i="1"/>
  <c r="I1295" i="1"/>
  <c r="I1035" i="1"/>
  <c r="I951" i="1"/>
  <c r="I1311" i="1"/>
  <c r="I359" i="1"/>
  <c r="I930" i="1"/>
  <c r="I984" i="1"/>
  <c r="I1224" i="1"/>
  <c r="I1239" i="1"/>
  <c r="I1341" i="1"/>
  <c r="I1313" i="1"/>
  <c r="I422" i="1"/>
  <c r="I1323" i="1"/>
  <c r="I1245" i="1"/>
  <c r="I1284" i="1"/>
  <c r="I875" i="1"/>
  <c r="I957" i="1"/>
  <c r="I1274" i="1"/>
  <c r="I1261" i="1"/>
  <c r="I788" i="1"/>
  <c r="I159" i="1"/>
  <c r="I1160" i="1"/>
  <c r="I1092" i="1"/>
  <c r="I1206" i="1"/>
  <c r="I1059" i="1"/>
  <c r="I1255" i="1"/>
  <c r="I1251" i="1"/>
  <c r="I1231" i="1"/>
  <c r="I1221" i="1"/>
  <c r="I1117" i="1"/>
  <c r="I1241" i="1"/>
  <c r="I199" i="1"/>
  <c r="I966" i="1"/>
  <c r="I798" i="1"/>
  <c r="I594" i="1"/>
  <c r="I751" i="1"/>
  <c r="I958" i="1"/>
  <c r="I1060" i="1"/>
  <c r="I1257" i="1"/>
  <c r="I1189" i="1"/>
  <c r="I283" i="1"/>
  <c r="I268" i="1"/>
  <c r="I905" i="1"/>
  <c r="I382" i="1"/>
  <c r="I197" i="1"/>
  <c r="I313" i="1"/>
  <c r="I23" i="1"/>
  <c r="I547" i="1"/>
  <c r="I318" i="1"/>
  <c r="I319" i="1"/>
  <c r="I548" i="1"/>
  <c r="I549" i="1"/>
  <c r="I78" i="1"/>
  <c r="I458" i="1"/>
  <c r="I34" i="1"/>
  <c r="I257" i="1"/>
  <c r="I16" i="1"/>
  <c r="I1200" i="1"/>
  <c r="I88" i="1"/>
  <c r="I413" i="1"/>
  <c r="I371" i="1"/>
  <c r="I5" i="1"/>
  <c r="I79" i="1"/>
  <c r="I1201" i="1"/>
  <c r="I340" i="1"/>
  <c r="I24" i="1"/>
  <c r="I108" i="1"/>
  <c r="I511" i="1"/>
  <c r="I176" i="1"/>
  <c r="I248" i="1"/>
  <c r="I253" i="1"/>
  <c r="I80" i="1"/>
  <c r="I292" i="1"/>
  <c r="I383" i="1"/>
  <c r="I185" i="1"/>
  <c r="I254" i="1"/>
  <c r="I264" i="1"/>
  <c r="I384" i="1"/>
  <c r="I8" i="1"/>
  <c r="I9" i="1"/>
  <c r="I385" i="1"/>
  <c r="I414" i="1"/>
  <c r="I374" i="1"/>
  <c r="I327" i="1"/>
  <c r="I652" i="1"/>
  <c r="I287" i="1"/>
  <c r="I386" i="1"/>
  <c r="I415" i="1"/>
  <c r="I932" i="1"/>
  <c r="I399" i="1"/>
  <c r="I362" i="1"/>
  <c r="I198" i="1"/>
  <c r="I153" i="1"/>
  <c r="I216" i="1"/>
  <c r="I563" i="1"/>
  <c r="I134" i="1"/>
  <c r="I177" i="1"/>
  <c r="I314" i="1"/>
  <c r="I279" i="1"/>
  <c r="I70" i="1"/>
  <c r="I758" i="1"/>
  <c r="I31" i="1"/>
  <c r="I522" i="1"/>
  <c r="I293" i="1"/>
  <c r="I6" i="1"/>
  <c r="I288" i="1"/>
  <c r="I1294" i="1"/>
  <c r="I121" i="1"/>
  <c r="I701" i="1"/>
  <c r="I320" i="1"/>
  <c r="I973" i="1"/>
  <c r="I309" i="1"/>
  <c r="I294" i="1"/>
  <c r="I444" i="1"/>
  <c r="I255" i="1"/>
  <c r="I916" i="1"/>
  <c r="I578" i="1"/>
  <c r="I35" i="1"/>
  <c r="I62" i="1"/>
  <c r="I32" i="1"/>
  <c r="I302" i="1"/>
  <c r="I295" i="1"/>
  <c r="I105" i="1"/>
  <c r="I315" i="1"/>
  <c r="I985" i="1"/>
  <c r="I296" i="1"/>
  <c r="I622" i="1"/>
  <c r="I99" i="1"/>
  <c r="I217" i="1"/>
  <c r="I365" i="1"/>
  <c r="I435" i="1"/>
  <c r="I739" i="1"/>
  <c r="I160" i="1"/>
  <c r="I289" i="1"/>
  <c r="I290" i="1"/>
  <c r="I218" i="1"/>
  <c r="I27" i="1"/>
  <c r="I330" i="1"/>
  <c r="I171" i="1"/>
  <c r="I25" i="1"/>
  <c r="I36" i="1"/>
  <c r="I291" i="1"/>
  <c r="I579" i="1"/>
  <c r="I297" i="1"/>
  <c r="I154" i="1"/>
  <c r="I206" i="1"/>
  <c r="I75" i="1"/>
  <c r="I37" i="1"/>
  <c r="I484" i="1"/>
  <c r="I921" i="1"/>
  <c r="I87" i="1"/>
  <c r="I265" i="1"/>
  <c r="I496" i="1"/>
  <c r="I258" i="1"/>
  <c r="I312" i="1"/>
  <c r="I552" i="1"/>
  <c r="I328" i="1"/>
  <c r="I664" i="1"/>
  <c r="I1249" i="1"/>
  <c r="I697" i="1"/>
  <c r="I266" i="1"/>
  <c r="I166" i="1"/>
  <c r="I618" i="1"/>
  <c r="I1202" i="1"/>
  <c r="I767" i="1"/>
  <c r="I10" i="1"/>
  <c r="I270" i="1"/>
  <c r="I828" i="1"/>
  <c r="I186" i="1"/>
  <c r="I781" i="1"/>
  <c r="I17" i="1"/>
  <c r="I332" i="1"/>
  <c r="I298" i="1"/>
  <c r="I333" i="1"/>
  <c r="I256" i="1"/>
  <c r="I184" i="1"/>
  <c r="I900" i="1"/>
  <c r="I498" i="1"/>
  <c r="I1318" i="1"/>
  <c r="I857" i="1"/>
  <c r="I286" i="1"/>
  <c r="I873" i="1"/>
  <c r="I561" i="1"/>
  <c r="I698" i="1"/>
  <c r="I304" i="1"/>
  <c r="I773" i="1"/>
  <c r="I205" i="1"/>
  <c r="I259" i="1"/>
  <c r="I485" i="1"/>
  <c r="I89" i="1"/>
  <c r="I161" i="1"/>
  <c r="I486" i="1"/>
  <c r="I100" i="1"/>
  <c r="I583" i="1"/>
  <c r="I753" i="1"/>
  <c r="I699" i="1"/>
  <c r="I76" i="1"/>
  <c r="I196" i="1"/>
  <c r="I101" i="1"/>
  <c r="I57" i="1"/>
  <c r="I162" i="1"/>
  <c r="I1217" i="1"/>
  <c r="I1073" i="1"/>
  <c r="I1062" i="1"/>
  <c r="I497" i="1"/>
  <c r="I246" i="1"/>
  <c r="I878" i="1"/>
  <c r="I1100" i="1"/>
  <c r="I901" i="1"/>
  <c r="I874" i="1"/>
  <c r="I167" i="1"/>
  <c r="I848" i="1"/>
  <c r="I1250" i="1"/>
  <c r="I1001" i="1"/>
  <c r="I961" i="1"/>
  <c r="I512" i="1"/>
  <c r="I1275" i="1"/>
  <c r="I598" i="1"/>
  <c r="I529" i="1"/>
  <c r="I163" i="1"/>
  <c r="I784" i="1"/>
  <c r="I372" i="1"/>
  <c r="I130" i="1"/>
  <c r="I46" i="1"/>
  <c r="I77" i="1"/>
  <c r="I1268" i="1"/>
  <c r="I452" i="1"/>
  <c r="I943" i="1"/>
  <c r="I676" i="1"/>
  <c r="I515" i="1"/>
  <c r="I528" i="1"/>
  <c r="I1285" i="1"/>
  <c r="I1263" i="1"/>
  <c r="I1315" i="1"/>
  <c r="I685" i="1"/>
  <c r="I1154" i="1"/>
  <c r="I1083" i="1"/>
  <c r="I136" i="1"/>
  <c r="I606" i="1"/>
  <c r="I469" i="1"/>
  <c r="I102" i="1"/>
  <c r="I914" i="1"/>
  <c r="I366" i="1"/>
  <c r="I1186" i="1"/>
  <c r="I979" i="1"/>
  <c r="I247" i="1"/>
  <c r="I856" i="1"/>
  <c r="I1076" i="1"/>
  <c r="I965" i="1"/>
  <c r="I879" i="1"/>
  <c r="I11" i="1"/>
  <c r="I1136" i="1"/>
  <c r="I195" i="1"/>
  <c r="I1214" i="1"/>
  <c r="I1205" i="1"/>
  <c r="I178" i="1"/>
  <c r="I326" i="1"/>
  <c r="I1334" i="1"/>
  <c r="I364" i="1"/>
  <c r="I780" i="1"/>
  <c r="I501" i="1"/>
  <c r="I1071" i="1"/>
  <c r="I187" i="1"/>
  <c r="I299" i="1"/>
  <c r="I662" i="1"/>
  <c r="I956" i="1"/>
  <c r="I7" i="1"/>
  <c r="I33" i="1"/>
  <c r="I14" i="1"/>
  <c r="I85" i="1"/>
  <c r="I565" i="1"/>
  <c r="I19" i="1"/>
  <c r="I1081" i="1"/>
  <c r="I30" i="1"/>
  <c r="I229" i="1"/>
  <c r="I261" i="1"/>
  <c r="I43" i="1"/>
  <c r="I53" i="1"/>
  <c r="I516" i="1"/>
  <c r="I82" i="1"/>
  <c r="I93" i="1"/>
  <c r="I946" i="1"/>
  <c r="I64" i="1"/>
  <c r="I188" i="1"/>
  <c r="I151" i="1"/>
  <c r="I73" i="1"/>
  <c r="I194" i="1"/>
  <c r="I634" i="1"/>
  <c r="I360" i="1"/>
  <c r="I59" i="1"/>
  <c r="I1229" i="1"/>
  <c r="I148" i="1"/>
  <c r="I98" i="1"/>
  <c r="I759" i="1"/>
  <c r="I430" i="1"/>
  <c r="I348" i="1"/>
  <c r="I204" i="1"/>
  <c r="I483" i="1"/>
  <c r="I179" i="1"/>
  <c r="I41" i="1"/>
  <c r="I635" i="1"/>
  <c r="I104" i="1"/>
  <c r="I28" i="1"/>
  <c r="I263" i="1"/>
  <c r="I582" i="1"/>
  <c r="I351" i="1"/>
  <c r="I90" i="1"/>
  <c r="I357" i="1"/>
  <c r="I503" i="1"/>
  <c r="I193" i="1"/>
  <c r="I1088" i="1"/>
  <c r="I310" i="1"/>
  <c r="I581" i="1"/>
  <c r="I1126" i="1"/>
  <c r="I389" i="1"/>
  <c r="I757" i="1"/>
  <c r="I44" i="1"/>
  <c r="I420" i="1"/>
  <c r="I410" i="1"/>
  <c r="I533" i="1"/>
  <c r="I431" i="1"/>
  <c r="I141" i="1"/>
  <c r="I91" i="1"/>
  <c r="I40" i="1"/>
  <c r="I482" i="1"/>
  <c r="I147" i="1"/>
  <c r="I789" i="1"/>
  <c r="I149" i="1"/>
  <c r="I920" i="1"/>
  <c r="I207" i="1"/>
  <c r="I214" i="1"/>
  <c r="I97" i="1"/>
  <c r="I654" i="1"/>
  <c r="I520" i="1"/>
  <c r="I86" i="1"/>
  <c r="I785" i="1"/>
  <c r="I886" i="1"/>
  <c r="I145" i="1"/>
  <c r="I519" i="1"/>
  <c r="I721" i="1"/>
  <c r="I432" i="1"/>
  <c r="I445" i="1"/>
  <c r="I47" i="1"/>
  <c r="I244" i="1"/>
  <c r="I696" i="1"/>
  <c r="I692" i="1"/>
  <c r="I387" i="1"/>
  <c r="I353" i="1"/>
  <c r="I29" i="1"/>
  <c r="I500" i="1"/>
  <c r="I669" i="1"/>
  <c r="I674" i="1"/>
  <c r="I417" i="1"/>
  <c r="I316" i="1"/>
  <c r="I96" i="1"/>
  <c r="I890" i="1"/>
  <c r="I625" i="1"/>
  <c r="I132" i="1"/>
  <c r="I81" i="1"/>
  <c r="I323" i="1"/>
  <c r="I61" i="1"/>
  <c r="I232" i="1"/>
  <c r="I18" i="1"/>
  <c r="I52" i="1"/>
  <c r="I106" i="1"/>
  <c r="I202" i="1"/>
  <c r="I168" i="1"/>
  <c r="I562" i="1"/>
  <c r="I603" i="1"/>
  <c r="I269" i="1"/>
  <c r="I752" i="1"/>
  <c r="I83" i="1"/>
  <c r="I637" i="1"/>
  <c r="I221" i="1"/>
  <c r="I92" i="1"/>
  <c r="I39" i="1"/>
  <c r="I575" i="1"/>
  <c r="I276" i="1"/>
  <c r="I521" i="1"/>
  <c r="I1017" i="1"/>
  <c r="I953" i="1"/>
  <c r="I1157" i="1"/>
  <c r="I488" i="1"/>
  <c r="I58" i="1"/>
  <c r="I755" i="1"/>
  <c r="I342" i="1"/>
  <c r="I356" i="1"/>
  <c r="I123" i="1"/>
  <c r="I1043" i="1"/>
  <c r="I284" i="1"/>
  <c r="I772" i="1"/>
  <c r="I172" i="1"/>
  <c r="I474" i="1"/>
  <c r="I553" i="1"/>
  <c r="I74" i="1"/>
  <c r="I783" i="1"/>
  <c r="I1053" i="1"/>
  <c r="I219" i="1"/>
  <c r="I12" i="1"/>
  <c r="I731" i="1"/>
  <c r="I805" i="1"/>
  <c r="I201" i="1"/>
  <c r="I63" i="1"/>
  <c r="I638" i="1"/>
  <c r="I931" i="1"/>
  <c r="I530" i="1"/>
  <c r="I585" i="1"/>
  <c r="I813" i="1"/>
  <c r="I893" i="1"/>
  <c r="I849" i="1"/>
  <c r="I1328" i="1"/>
  <c r="I210" i="1"/>
  <c r="I343" i="1"/>
  <c r="I539" i="1"/>
  <c r="I808" i="1"/>
  <c r="I213" i="1"/>
  <c r="I1006" i="1"/>
  <c r="I607" i="1"/>
  <c r="I1216" i="1"/>
  <c r="I363" i="1"/>
  <c r="I954" i="1"/>
  <c r="I355" i="1"/>
  <c r="I71" i="1"/>
  <c r="I368" i="1"/>
  <c r="I777" i="1"/>
  <c r="I215" i="1"/>
  <c r="I677" i="1"/>
  <c r="I68" i="1"/>
  <c r="I277" i="1"/>
  <c r="I881" i="1"/>
  <c r="I436" i="1"/>
  <c r="I200" i="1"/>
  <c r="I1209" i="1"/>
  <c r="I242" i="1"/>
  <c r="I280" i="1"/>
  <c r="I443" i="1"/>
  <c r="I220" i="1"/>
  <c r="I126" i="1"/>
  <c r="I837" i="1"/>
  <c r="I308" i="1"/>
  <c r="I919" i="1"/>
  <c r="I1162" i="1"/>
  <c r="I518" i="1"/>
  <c r="I54" i="1"/>
  <c r="I994" i="1"/>
  <c r="I322" i="1"/>
  <c r="I505" i="1"/>
  <c r="I1034" i="1"/>
  <c r="I103" i="1"/>
  <c r="I595" i="1"/>
  <c r="I999" i="1"/>
  <c r="I225" i="1"/>
  <c r="I150" i="1"/>
  <c r="I612" i="1"/>
  <c r="I249" i="1"/>
  <c r="I278" i="1"/>
  <c r="I564" i="1"/>
  <c r="I209" i="1"/>
  <c r="I170" i="1"/>
  <c r="I438" i="1"/>
  <c r="I470" i="1"/>
  <c r="I321" i="1"/>
  <c r="I597" i="1"/>
  <c r="I538" i="1"/>
  <c r="I303" i="1"/>
  <c r="I165" i="1"/>
  <c r="I380" i="1"/>
  <c r="I845" i="1"/>
  <c r="I841" i="1"/>
  <c r="I1170" i="1"/>
  <c r="I937" i="1"/>
  <c r="I566" i="1"/>
  <c r="I756" i="1"/>
  <c r="I1282" i="1"/>
  <c r="I127" i="1"/>
  <c r="I446" i="1"/>
  <c r="I510" i="1"/>
  <c r="I705" i="1"/>
  <c r="I459" i="1"/>
  <c r="I660" i="1"/>
  <c r="I659" i="1"/>
  <c r="I525" i="1"/>
  <c r="I850" i="1"/>
  <c r="I1084" i="1"/>
  <c r="I1005" i="1"/>
  <c r="I473" i="1"/>
  <c r="I633" i="1"/>
  <c r="I1165" i="1"/>
  <c r="I15" i="1"/>
  <c r="I506" i="1"/>
  <c r="I717" i="1"/>
  <c r="I409" i="1"/>
  <c r="I694" i="1"/>
  <c r="I639" i="1"/>
  <c r="I1330" i="1"/>
  <c r="I909" i="1"/>
  <c r="I262" i="1"/>
  <c r="I252" i="1"/>
  <c r="I847" i="1"/>
  <c r="I393" i="1"/>
  <c r="I448" i="1"/>
  <c r="I787" i="1"/>
  <c r="I867" i="1"/>
  <c r="I560" i="1"/>
  <c r="I709" i="1"/>
  <c r="I120" i="1"/>
  <c r="I641" i="1"/>
  <c r="I418" i="1"/>
  <c r="I630" i="1"/>
  <c r="I464" i="1"/>
  <c r="I1146" i="1"/>
  <c r="I904" i="1"/>
  <c r="I791" i="1"/>
  <c r="I830" i="1"/>
  <c r="I457" i="1"/>
  <c r="I615" i="1"/>
  <c r="I462" i="1"/>
  <c r="I455" i="1"/>
  <c r="I1064" i="1"/>
  <c r="I137" i="1"/>
  <c r="I740" i="1"/>
  <c r="I1166" i="1"/>
  <c r="I471" i="1"/>
  <c r="I688" i="1"/>
  <c r="I580" i="1"/>
  <c r="I992" i="1"/>
  <c r="I771" i="1"/>
  <c r="I131" i="1"/>
  <c r="I693" i="1"/>
  <c r="I65" i="1"/>
  <c r="I1130" i="1"/>
  <c r="I113" i="1"/>
  <c r="I524" i="1"/>
  <c r="I405" i="1"/>
  <c r="I331" i="1"/>
  <c r="I735" i="1"/>
  <c r="I1101" i="1"/>
  <c r="I419" i="1"/>
  <c r="I831" i="1"/>
  <c r="I479" i="1"/>
  <c r="I341" i="1"/>
  <c r="I456" i="1"/>
  <c r="I792" i="1"/>
  <c r="I636" i="1"/>
  <c r="I69" i="1"/>
  <c r="I1036" i="1"/>
  <c r="I887" i="1"/>
  <c r="I714" i="1"/>
  <c r="I1292" i="1"/>
  <c r="I124" i="1"/>
  <c r="I651" i="1"/>
  <c r="I251" i="1"/>
  <c r="I864" i="1"/>
  <c r="I1148" i="1"/>
  <c r="I980" i="1"/>
  <c r="I400" i="1"/>
  <c r="I812" i="1"/>
  <c r="I175" i="1"/>
  <c r="I804" i="1"/>
  <c r="I1085" i="1"/>
  <c r="I748" i="1"/>
  <c r="I617" i="1"/>
  <c r="I1152" i="1"/>
  <c r="I570" i="1"/>
  <c r="I695" i="1"/>
  <c r="I1015" i="1"/>
  <c r="I844" i="1"/>
  <c r="I416" i="1"/>
  <c r="I711" i="1"/>
  <c r="I442" i="1"/>
  <c r="I453" i="1"/>
  <c r="I381" i="1"/>
  <c r="I454" i="1"/>
  <c r="I212" i="1"/>
  <c r="I338" i="1"/>
  <c r="I532" i="1"/>
  <c r="I373" i="1"/>
  <c r="I275" i="1"/>
  <c r="I934" i="1"/>
  <c r="I556" i="1"/>
  <c r="I642" i="1"/>
  <c r="I761" i="1"/>
  <c r="I802" i="1"/>
  <c r="I45" i="1"/>
  <c r="I1291" i="1"/>
  <c r="I835" i="1"/>
  <c r="I657" i="1"/>
  <c r="I623" i="1"/>
  <c r="I487" i="1"/>
  <c r="I860" i="1"/>
  <c r="I840" i="1"/>
  <c r="I1080" i="1"/>
  <c r="I817" i="1"/>
  <c r="I754" i="1"/>
  <c r="I616" i="1"/>
  <c r="I936" i="1"/>
  <c r="I678" i="1"/>
  <c r="I245" i="1"/>
  <c r="I388" i="1"/>
  <c r="I336" i="1"/>
  <c r="I799" i="1"/>
  <c r="I855" i="1"/>
  <c r="I666" i="1"/>
  <c r="I1155" i="1"/>
  <c r="I903" i="1"/>
  <c r="I672" i="1"/>
  <c r="I567" i="1"/>
  <c r="I738" i="1"/>
  <c r="I843" i="1"/>
  <c r="I665" i="1"/>
  <c r="I885" i="1"/>
  <c r="I963" i="1"/>
  <c r="I1178" i="1"/>
  <c r="I60" i="1"/>
  <c r="I1153" i="1"/>
  <c r="I952" i="1"/>
  <c r="I223" i="1"/>
  <c r="I38" i="1"/>
  <c r="I396" i="1"/>
  <c r="I305" i="1"/>
  <c r="I744" i="1"/>
  <c r="I888" i="1"/>
  <c r="I112" i="1"/>
  <c r="I13" i="1"/>
  <c r="I164" i="1"/>
  <c r="I832" i="1"/>
  <c r="I84" i="1"/>
  <c r="I94" i="1"/>
  <c r="I345" i="1"/>
  <c r="I671" i="1"/>
  <c r="I377" i="1"/>
  <c r="I527" i="1"/>
  <c r="I241" i="1"/>
  <c r="I605" i="1"/>
  <c r="I428" i="1"/>
  <c r="I795" i="1"/>
  <c r="I240" i="1"/>
  <c r="I260" i="1"/>
  <c r="I379" i="1"/>
  <c r="I609" i="1"/>
  <c r="I115" i="1"/>
  <c r="I239" i="1"/>
  <c r="I125" i="1"/>
  <c r="I1024" i="1"/>
  <c r="I1007" i="1"/>
  <c r="I1208" i="1"/>
  <c r="I138" i="1"/>
  <c r="I537" i="1"/>
  <c r="I169" i="1"/>
  <c r="I1256" i="1"/>
  <c r="I646" i="1"/>
  <c r="I133" i="1"/>
  <c r="I325" i="1"/>
  <c r="I1055" i="1"/>
  <c r="I1044" i="1"/>
  <c r="I667" i="1"/>
  <c r="I747" i="1"/>
  <c r="I820" i="1"/>
  <c r="I369" i="1"/>
  <c r="I129" i="1"/>
  <c r="I476" i="1"/>
  <c r="I801" i="1"/>
  <c r="I852" i="1"/>
  <c r="I222" i="1"/>
  <c r="I782" i="1"/>
  <c r="I1345" i="1"/>
  <c r="I1267" i="1"/>
  <c r="I128" i="1"/>
  <c r="I407" i="1"/>
  <c r="I1193" i="1"/>
  <c r="I346" i="1"/>
  <c r="I1098" i="1"/>
  <c r="I107" i="1"/>
  <c r="I768" i="1"/>
  <c r="I991" i="1"/>
  <c r="I1296" i="1"/>
  <c r="I211" i="1"/>
  <c r="I337" i="1"/>
  <c r="I140" i="1"/>
  <c r="I367" i="1"/>
  <c r="I544" i="1"/>
  <c r="I925" i="1"/>
  <c r="I378" i="1"/>
  <c r="I344" i="1"/>
  <c r="I1271" i="1"/>
  <c r="I480" i="1"/>
  <c r="I923" i="1"/>
  <c r="I433" i="1"/>
  <c r="I876" i="1"/>
  <c r="I285" i="1"/>
  <c r="I282" i="1"/>
  <c r="I1028" i="1"/>
  <c r="I929" i="1"/>
  <c r="I152" i="1"/>
  <c r="I317" i="1"/>
  <c r="I907" i="1"/>
  <c r="I466" i="1"/>
  <c r="I647" i="1"/>
  <c r="I760" i="1"/>
  <c r="I1038" i="1"/>
  <c r="I1067" i="1"/>
  <c r="I307" i="1"/>
  <c r="I1091" i="1"/>
  <c r="I349" i="1"/>
  <c r="I794" i="1"/>
  <c r="I846" i="1"/>
  <c r="I543" i="1"/>
  <c r="I1281" i="1"/>
  <c r="I950" i="1"/>
  <c r="I208" i="1"/>
  <c r="I734" i="1"/>
  <c r="I702" i="1"/>
  <c r="I1132" i="1"/>
  <c r="I1218" i="1"/>
  <c r="I1264" i="1"/>
  <c r="I361" i="1"/>
  <c r="I1343" i="1"/>
  <c r="I707" i="1"/>
  <c r="I1039" i="1"/>
  <c r="I408" i="1"/>
  <c r="I1185" i="1"/>
  <c r="I708" i="1"/>
  <c r="I814" i="1"/>
  <c r="I451" i="1"/>
  <c r="I398" i="1"/>
  <c r="I119" i="1"/>
  <c r="I429" i="1"/>
  <c r="I996" i="1"/>
  <c r="I271" i="1"/>
  <c r="I1145" i="1"/>
  <c r="I1033" i="1"/>
  <c r="I135" i="1"/>
  <c r="I610" i="1"/>
  <c r="I1337" i="1"/>
  <c r="I401" i="1"/>
  <c r="I941" i="1"/>
  <c r="I311" i="1"/>
  <c r="I1097" i="1"/>
  <c r="I514" i="1"/>
  <c r="I394" i="1"/>
  <c r="I95" i="1"/>
  <c r="I1116" i="1"/>
  <c r="I649" i="1"/>
  <c r="I1143" i="1"/>
  <c r="I689" i="1"/>
  <c r="I358" i="1"/>
  <c r="I948" i="1"/>
  <c r="I939" i="1"/>
  <c r="I1260" i="1"/>
  <c r="I192" i="1"/>
  <c r="I526" i="1"/>
  <c r="I440" i="1"/>
  <c r="I1011" i="1"/>
  <c r="I1338" i="1"/>
  <c r="I704" i="1"/>
  <c r="I1235" i="1"/>
  <c r="I370" i="1"/>
  <c r="I790" i="1"/>
  <c r="I990" i="1"/>
  <c r="I1331" i="1"/>
  <c r="I1279" i="1"/>
  <c r="I924" i="1"/>
  <c r="I354" i="1"/>
  <c r="I766" i="1"/>
  <c r="I806" i="1"/>
  <c r="I960" i="1"/>
  <c r="I1187" i="1"/>
  <c r="I1003" i="1"/>
  <c r="I719" i="1"/>
  <c r="I778" i="1"/>
  <c r="I481" i="1"/>
  <c r="I727" i="1"/>
  <c r="I1194" i="1"/>
  <c r="I870" i="1"/>
  <c r="I499" i="1"/>
  <c r="I1106" i="1"/>
  <c r="I502" i="1"/>
  <c r="I729" i="1"/>
  <c r="I434" i="1"/>
  <c r="I1310" i="1"/>
  <c r="I661" i="1"/>
  <c r="I891" i="1"/>
  <c r="I912" i="1"/>
  <c r="I872" i="1"/>
  <c r="I402" i="1"/>
  <c r="I632" i="1"/>
  <c r="I1025" i="1"/>
  <c r="I668" i="1"/>
  <c r="I437" i="1"/>
  <c r="I1312" i="1"/>
  <c r="I686" i="1"/>
  <c r="I884" i="1"/>
  <c r="I819" i="1"/>
  <c r="I507" i="1"/>
  <c r="I468" i="1"/>
  <c r="I1114" i="1"/>
  <c r="I1321" i="1"/>
  <c r="I982" i="1"/>
  <c r="I880" i="1"/>
  <c r="I933" i="1"/>
  <c r="I411" i="1"/>
  <c r="I513" i="1"/>
  <c r="I557" i="1"/>
  <c r="I1180" i="1"/>
  <c r="I477" i="1"/>
  <c r="I306" i="1"/>
  <c r="I1308" i="1"/>
  <c r="I927" i="1"/>
  <c r="I803" i="1"/>
  <c r="I1212" i="1"/>
  <c r="I653" i="1"/>
  <c r="I1289" i="1"/>
  <c r="I713" i="1"/>
  <c r="I1320" i="1"/>
  <c r="I690" i="1"/>
  <c r="I972" i="1"/>
  <c r="I807" i="1"/>
  <c r="I1342" i="1"/>
  <c r="I926" i="1"/>
  <c r="I883" i="1"/>
  <c r="I1137" i="1"/>
  <c r="I1307" i="1"/>
  <c r="I576" i="1"/>
  <c r="I728" i="1"/>
  <c r="I1087" i="1"/>
  <c r="I913" i="1"/>
  <c r="I1211" i="1"/>
  <c r="I1068" i="1"/>
  <c r="I1293" i="1"/>
  <c r="I889" i="1"/>
  <c r="I627" i="1"/>
  <c r="I895" i="1"/>
  <c r="I1324" i="1"/>
  <c r="I779" i="1"/>
  <c r="I949" i="1"/>
  <c r="I508" i="1"/>
  <c r="I397" i="1"/>
  <c r="I974" i="1"/>
  <c r="I1335" i="1"/>
  <c r="I574" i="1"/>
  <c r="I339" i="1"/>
  <c r="I962" i="1"/>
  <c r="I737" i="1"/>
  <c r="I1089" i="1"/>
  <c r="I746" i="1"/>
  <c r="I441" i="1"/>
  <c r="I851" i="1"/>
  <c r="I862" i="1"/>
  <c r="I621" i="1"/>
  <c r="I1139" i="1"/>
  <c r="I1203" i="1"/>
  <c r="I504" i="1"/>
  <c r="I1074" i="1"/>
  <c r="I1176" i="1"/>
  <c r="I1048" i="1"/>
  <c r="I730" i="1"/>
  <c r="I541" i="1"/>
  <c r="I1050" i="1"/>
  <c r="I703" i="1"/>
  <c r="I559" i="1"/>
  <c r="I833" i="1"/>
  <c r="I1167" i="1"/>
  <c r="I1299" i="1"/>
  <c r="I675" i="1"/>
  <c r="I1191" i="1"/>
  <c r="I1237" i="1"/>
  <c r="I896" i="1"/>
  <c r="I1047" i="1"/>
  <c r="I1040" i="1"/>
  <c r="I724" i="1"/>
  <c r="I861" i="1"/>
  <c r="I1230" i="1"/>
  <c r="I1144" i="1"/>
  <c r="I467" i="1"/>
  <c r="I679" i="1"/>
  <c r="I1183" i="1"/>
  <c r="I1244" i="1"/>
  <c r="I1188" i="1"/>
  <c r="I1111" i="1"/>
  <c r="I536" i="1"/>
  <c r="I1273" i="1"/>
  <c r="I347" i="1"/>
  <c r="I656" i="1"/>
  <c r="I1265" i="1"/>
  <c r="I1093" i="1"/>
  <c r="I1300" i="1"/>
  <c r="I1333" i="1"/>
  <c r="I1339" i="1"/>
  <c r="I573" i="1"/>
  <c r="I628" i="1"/>
  <c r="I1242" i="1"/>
  <c r="I786" i="1"/>
  <c r="I1037" i="1"/>
  <c r="I725" i="1"/>
  <c r="I509" i="1"/>
  <c r="I1278" i="1"/>
  <c r="I577" i="1"/>
  <c r="I1175" i="1"/>
  <c r="I691" i="1"/>
  <c r="I670" i="1"/>
  <c r="I648" i="1"/>
  <c r="I551" i="1"/>
  <c r="I1317" i="1"/>
  <c r="I1349" i="1"/>
  <c r="I650" i="1"/>
  <c r="I1090" i="1"/>
  <c r="I1159" i="1"/>
  <c r="I1177" i="1"/>
  <c r="I749" i="1"/>
  <c r="I1094" i="1"/>
  <c r="I1182" i="1"/>
  <c r="I1119" i="1"/>
  <c r="I324" i="1"/>
  <c r="I1283" i="1"/>
  <c r="I1220" i="1"/>
  <c r="I426" i="1"/>
  <c r="I584" i="1"/>
  <c r="I1082" i="1"/>
  <c r="I1031" i="1"/>
  <c r="I439" i="1"/>
  <c r="I1112" i="1"/>
  <c r="I892" i="1"/>
  <c r="I732" i="1"/>
  <c r="I700" i="1"/>
  <c r="I1096" i="1"/>
  <c r="I877" i="1"/>
  <c r="I1280" i="1"/>
  <c r="I620" i="1"/>
  <c r="I1164" i="1"/>
  <c r="I1113" i="1"/>
  <c r="I863" i="1"/>
  <c r="I1013" i="1"/>
  <c r="I427" i="1"/>
  <c r="I658" i="1"/>
  <c r="I1247" i="1"/>
  <c r="I743" i="1"/>
  <c r="I906" i="1"/>
  <c r="I350" i="1"/>
  <c r="I1346" i="1"/>
  <c r="I938" i="1"/>
  <c r="I1151" i="1"/>
  <c r="I1290" i="1"/>
  <c r="I655" i="1"/>
  <c r="I859" i="1"/>
  <c r="I1105" i="1"/>
  <c r="I764" i="1"/>
  <c r="I447" i="1"/>
  <c r="I774" i="1"/>
  <c r="I769" i="1"/>
  <c r="I765" i="1"/>
  <c r="I1327" i="1"/>
  <c r="I1254" i="1"/>
  <c r="I866" i="1"/>
  <c r="I1173" i="1"/>
  <c r="I1253" i="1"/>
  <c r="I1075" i="1"/>
  <c r="I1061" i="1"/>
  <c r="I1305" i="1"/>
  <c r="I942" i="1"/>
  <c r="I1026" i="1"/>
  <c r="I542" i="1"/>
  <c r="I775" i="1"/>
  <c r="I964" i="1"/>
  <c r="I1103" i="1"/>
  <c r="I967" i="1"/>
  <c r="I712" i="1"/>
  <c r="I1079" i="1"/>
  <c r="I989" i="1"/>
  <c r="I1340" i="1"/>
  <c r="I858" i="1"/>
  <c r="I1041" i="1"/>
  <c r="I608" i="1"/>
  <c r="I1301" i="1"/>
  <c r="I1004" i="1"/>
  <c r="I908" i="1"/>
  <c r="I601" i="1"/>
  <c r="I911" i="1"/>
  <c r="I1018" i="1"/>
  <c r="I1195" i="1"/>
  <c r="I1347" i="1"/>
  <c r="I478" i="1"/>
  <c r="I720" i="1"/>
  <c r="I834" i="1"/>
  <c r="I1121" i="1"/>
  <c r="I1207" i="1"/>
  <c r="I935" i="1"/>
  <c r="I545" i="1"/>
  <c r="I981" i="1"/>
  <c r="I988" i="1"/>
  <c r="I1225" i="1"/>
  <c r="I1297" i="1"/>
  <c r="I818" i="1"/>
  <c r="I1306" i="1"/>
  <c r="I1027" i="1"/>
  <c r="I854" i="1"/>
  <c r="I838" i="1"/>
  <c r="I624" i="1"/>
  <c r="I922" i="1"/>
  <c r="I710" i="1"/>
  <c r="I1190" i="1"/>
  <c r="I726" i="1"/>
  <c r="I1243" i="1"/>
  <c r="I1277" i="1"/>
  <c r="I718" i="1"/>
  <c r="I971" i="1"/>
  <c r="I733" i="1"/>
  <c r="I629" i="1"/>
  <c r="I1069" i="1"/>
  <c r="I376" i="1"/>
  <c r="I592" i="1"/>
  <c r="I1196" i="1"/>
  <c r="I1197" i="1"/>
  <c r="I1161" i="1"/>
  <c r="I1063" i="1"/>
  <c r="I663" i="1"/>
  <c r="I1219" i="1"/>
  <c r="I750" i="1"/>
  <c r="I1248" i="1"/>
  <c r="I1128" i="1"/>
  <c r="I1287" i="1"/>
  <c r="I1077" i="1"/>
  <c r="I1258" i="1"/>
  <c r="I816" i="1"/>
  <c r="I1070" i="1"/>
  <c r="I839" i="1"/>
  <c r="I550" i="1"/>
  <c r="I1120" i="1"/>
  <c r="I1056" i="1"/>
  <c r="I1000" i="1"/>
  <c r="I1012" i="1"/>
  <c r="I1332" i="1"/>
  <c r="I465" i="1"/>
  <c r="I776" i="1"/>
  <c r="I631" i="1"/>
  <c r="I976" i="1"/>
  <c r="I955" i="1"/>
  <c r="I822" i="1"/>
  <c r="I1240" i="1"/>
  <c r="I825" i="1"/>
  <c r="I1226" i="1"/>
  <c r="I1326" i="1"/>
  <c r="I910" i="1"/>
  <c r="I1141" i="1"/>
  <c r="I1246" i="1"/>
  <c r="I1314" i="1"/>
  <c r="I604" i="1"/>
  <c r="I1223" i="1"/>
  <c r="I1234" i="1"/>
  <c r="I865" i="1"/>
  <c r="I1009" i="1"/>
  <c r="I1269" i="1"/>
  <c r="I842" i="1"/>
  <c r="I1115" i="1"/>
  <c r="I1348" i="1"/>
  <c r="I1016" i="1"/>
  <c r="I716" i="1"/>
  <c r="I1134" i="1"/>
  <c r="I540" i="1"/>
  <c r="I591" i="1"/>
  <c r="I23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tc={D59AC661-FA0C-46CA-9AEC-C08BF875A886}</author>
    <author>tc={61E0AF5E-473A-4B3C-8915-4D0D1F1D8663}</author>
  </authors>
  <commentList>
    <comment ref="K1352" authorId="0" shapeId="0" xr:uid="{D59AC661-FA0C-46CA-9AEC-C08BF875A886}">
      <text>
        <t xml:space="preserve">[Threaded comment]
Your version of Excel allows you to read this threaded comment; however, any edits to it will get removed if the file is opened in a newer version of Excel. Learn more: https://go.microsoft.com/fwlink/?linkid=870924
Comment:
    For task 7 in Case 1:
These formulas, “=COUNTIF(K2:K1464, "&gt;=50%")” and “=COUNTIF(L2:L1464,"50% or more")” were used on both the discount_percentage and Discount Rate Bucket columns respectively, which both resulted in the value of 660. Therefore, there are products that have a discount of 50% or more.
</t>
      </text>
    </comment>
    <comment ref="N1352" authorId="1" shapeId="0" xr:uid="{61E0AF5E-473A-4B3C-8915-4D0D1F1D8663}">
      <text>
        <t xml:space="preserve">[Threaded comment]
Your version of Excel allows you to read this threaded comment; however, any edits to it will get removed if the file is opened in a newer version of Excel. Learn more: https://go.microsoft.com/fwlink/?linkid=870924
Comment:
    For task 12 in Case 1:
To find out the number of products that have less than 1,000 reviews, the formula =COUNTIF(N2:N1464, "&lt;1000") was applied to the rating_count column and it gave the result of 307
</t>
      </text>
    </comment>
  </commentList>
</comments>
</file>

<file path=xl/sharedStrings.xml><?xml version="1.0" encoding="utf-8"?>
<sst xmlns="http://schemas.openxmlformats.org/spreadsheetml/2006/main" count="32049" uniqueCount="13154">
  <si>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</si>
  <si>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</si>
  <si>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</si>
  <si>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</si>
  <si>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</si>
  <si>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</si>
  <si>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</si>
  <si>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</si>
  <si>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</si>
  <si>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</si>
  <si>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</si>
  <si>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</si>
  <si>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</si>
  <si>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</si>
  <si>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</si>
  <si>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</si>
  <si>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</si>
  <si>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</si>
  <si>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</si>
  <si>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</si>
  <si>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</si>
  <si>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</si>
  <si>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</si>
  <si>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</si>
  <si>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</si>
  <si>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</si>
  <si>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</si>
  <si>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</si>
  <si>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</si>
  <si>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</si>
  <si>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</si>
  <si>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</si>
  <si>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</si>
  <si>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</si>
  <si>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</si>
  <si>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</si>
  <si>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</si>
  <si>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</si>
  <si>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</si>
  <si>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</si>
  <si>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</si>
  <si>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</si>
  <si>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</si>
  <si>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</si>
  <si>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</si>
  <si>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</si>
  <si>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</si>
  <si>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</si>
  <si>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</si>
  <si>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</si>
  <si>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</si>
  <si>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</si>
  <si>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</si>
  <si>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</si>
  <si>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</si>
  <si>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</si>
  <si>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</si>
  <si>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</si>
  <si>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</si>
  <si>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</si>
  <si>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</si>
  <si>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</si>
  <si>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</si>
  <si>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</si>
  <si>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</si>
  <si>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</si>
  <si>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</si>
  <si>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</si>
  <si>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</si>
  <si>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</si>
  <si>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</si>
  <si>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</si>
  <si>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</si>
  <si>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</si>
  <si>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</si>
  <si>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</si>
  <si>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</si>
  <si>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</si>
  <si>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</si>
  <si>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</si>
  <si>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</si>
  <si>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</si>
  <si>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</si>
  <si>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</si>
  <si>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</si>
  <si>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</si>
  <si>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</si>
  <si>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</si>
  <si>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</si>
  <si>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</si>
  <si>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</si>
  <si>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</si>
  <si>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</si>
  <si>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</si>
  <si>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</si>
  <si>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</si>
  <si>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</si>
  <si>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</si>
  <si>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</si>
  <si>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</si>
  <si>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</si>
  <si>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</si>
  <si>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</si>
  <si>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</si>
  <si>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</si>
  <si>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</si>
  <si>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</si>
  <si>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</si>
  <si>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</si>
  <si>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</si>
  <si>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</si>
  <si>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</si>
  <si>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</si>
  <si>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</si>
  <si>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</si>
  <si>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</si>
  <si>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</si>
  <si>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</si>
  <si>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</si>
  <si>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</si>
  <si>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</si>
  <si>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</si>
  <si>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</si>
  <si>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</si>
  <si>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</si>
  <si>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</si>
  <si>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</si>
  <si>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</si>
  <si>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</si>
  <si>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</si>
  <si>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</si>
  <si>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</si>
  <si>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</si>
  <si>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</si>
  <si>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</si>
  <si>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</si>
  <si>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</si>
  <si>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</si>
  <si>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</si>
  <si>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</si>
  <si>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</si>
  <si>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</si>
  <si>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</si>
  <si>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</si>
  <si>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</si>
  <si>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</si>
  <si>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</si>
  <si>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</si>
  <si>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</si>
  <si>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</si>
  <si>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</si>
  <si>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</si>
  <si>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</si>
  <si>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</si>
  <si>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</si>
  <si>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</si>
  <si>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</si>
  <si>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</si>
  <si>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</si>
  <si>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</si>
  <si>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</si>
  <si>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</si>
  <si>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</si>
  <si>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</si>
  <si>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</si>
  <si>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</si>
  <si>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</si>
  <si>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</si>
  <si>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</si>
  <si>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</si>
  <si>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</si>
  <si>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</si>
  <si>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</si>
  <si>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</si>
  <si>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</si>
  <si>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</si>
  <si>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</si>
  <si>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</si>
  <si>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</si>
  <si>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</si>
  <si>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</si>
  <si>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</si>
  <si>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</si>
  <si>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</si>
  <si>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</si>
  <si>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</si>
  <si>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</si>
  <si>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</si>
  <si>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</si>
  <si>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</si>
  <si>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</si>
  <si>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</si>
  <si>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</si>
  <si>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</si>
  <si>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</si>
  <si>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</si>
  <si>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</si>
  <si>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</si>
  <si>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</si>
  <si>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</si>
  <si>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</si>
  <si>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</si>
  <si>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</si>
  <si>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</si>
  <si>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</si>
  <si>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</si>
  <si>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</si>
  <si>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</si>
  <si>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</si>
  <si>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</si>
  <si>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</si>
  <si>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</si>
  <si>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</si>
  <si>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</si>
  <si>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</si>
  <si>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</si>
  <si>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</si>
  <si>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</si>
  <si>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</si>
  <si>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</si>
  <si>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</si>
  <si>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</si>
  <si>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</si>
  <si>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</si>
  <si>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</si>
  <si>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</si>
  <si>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</si>
  <si>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</si>
  <si>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</si>
  <si>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</si>
  <si>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</si>
  <si>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</si>
  <si>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</si>
  <si>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</si>
  <si>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</si>
  <si>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</si>
  <si>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</si>
  <si>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</si>
  <si>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</si>
  <si>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</si>
  <si>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</si>
  <si>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</si>
  <si>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</si>
  <si>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</si>
  <si>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</si>
  <si>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</si>
  <si>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</si>
  <si>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</si>
  <si>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</si>
  <si>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</si>
  <si>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</si>
  <si>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</si>
  <si>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</si>
  <si>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</si>
  <si>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</si>
  <si>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</si>
  <si>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</si>
  <si>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</si>
  <si>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</si>
  <si>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</si>
  <si>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</si>
  <si>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</si>
  <si>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</si>
  <si>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</si>
  <si>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</si>
  <si>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</si>
  <si>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</si>
  <si>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</si>
  <si>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</si>
  <si>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</si>
  <si>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</si>
  <si>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</si>
  <si>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</si>
  <si>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</si>
  <si>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</si>
  <si>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</si>
  <si>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</si>
  <si>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</si>
  <si>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</si>
  <si>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</si>
  <si>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</si>
  <si>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</si>
  <si>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</si>
  <si>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</si>
  <si>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</si>
  <si>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</si>
  <si>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</si>
  <si>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</si>
  <si>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</si>
  <si>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</si>
  <si>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</si>
  <si>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</si>
  <si>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</si>
  <si>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</si>
  <si>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</si>
  <si>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</si>
  <si>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</si>
  <si>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</si>
  <si>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</si>
  <si>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</si>
  <si>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</si>
  <si>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</si>
  <si>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</si>
  <si>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</si>
  <si>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</si>
  <si>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</si>
  <si>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</si>
  <si>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</si>
  <si>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</si>
  <si>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</si>
  <si>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</si>
  <si>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</si>
  <si>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</si>
  <si>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</si>
  <si>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</si>
  <si>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</si>
  <si>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</si>
  <si>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</si>
  <si>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</si>
  <si>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</si>
  <si>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</si>
  <si>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</si>
  <si>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</si>
  <si>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</si>
  <si>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</si>
  <si>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</si>
  <si>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</si>
  <si>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</si>
  <si>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</si>
  <si>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</si>
  <si>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</si>
  <si>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</si>
  <si>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</si>
  <si>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</si>
  <si>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</si>
  <si>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</si>
  <si>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</si>
  <si>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</si>
  <si>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</si>
  <si>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</si>
  <si>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</si>
  <si>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</si>
  <si>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</si>
  <si>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</si>
  <si>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</si>
  <si>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</si>
  <si>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</si>
  <si>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</si>
  <si>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</si>
  <si>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</si>
  <si>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</si>
  <si>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</si>
  <si>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</si>
  <si>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</si>
  <si>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</si>
  <si>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</si>
  <si>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</si>
  <si>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</si>
  <si>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</si>
  <si>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</si>
  <si>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</si>
  <si>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</si>
  <si>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</si>
  <si>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</si>
  <si>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</si>
  <si>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</si>
  <si>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</si>
  <si>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</si>
  <si>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</si>
  <si>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</si>
  <si>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</si>
  <si>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</si>
  <si>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</si>
  <si>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</si>
  <si>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</si>
  <si>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</si>
  <si>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</si>
  <si>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</si>
  <si>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</si>
  <si>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</si>
  <si>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</si>
  <si>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</si>
  <si>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</si>
  <si>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</si>
  <si>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</si>
  <si>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</si>
  <si>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</si>
  <si>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</si>
  <si>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</si>
  <si>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</si>
  <si>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</si>
  <si>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</si>
  <si>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</si>
  <si>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</si>
  <si>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</si>
  <si>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</si>
  <si>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</si>
  <si>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</si>
  <si>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</si>
  <si>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</si>
  <si>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</si>
  <si>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</si>
  <si>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</si>
  <si>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</si>
  <si>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</si>
  <si>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</si>
  <si>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</si>
  <si>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</si>
  <si>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</si>
  <si>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</si>
  <si>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</si>
  <si>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</si>
  <si>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</si>
  <si>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</si>
  <si>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</si>
  <si>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</si>
  <si>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</si>
  <si>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</si>
  <si>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</si>
  <si>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</si>
  <si>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</si>
  <si>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</si>
  <si>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</si>
  <si>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</si>
  <si>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</si>
  <si>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</si>
  <si>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</si>
  <si>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</si>
  <si>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</si>
  <si>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</si>
  <si>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</si>
  <si>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</si>
  <si>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</si>
  <si>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</si>
  <si>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</si>
  <si>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</si>
  <si>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</si>
  <si>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</si>
  <si>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</si>
  <si>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</si>
  <si>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</si>
  <si>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</si>
  <si>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</si>
  <si>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</si>
  <si>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</si>
  <si>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</si>
  <si>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</si>
  <si>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</si>
  <si>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</si>
  <si>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</si>
  <si>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</si>
  <si>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</si>
  <si>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</si>
  <si>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</si>
  <si>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</si>
  <si>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</si>
  <si>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</si>
  <si>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</si>
  <si>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</si>
  <si>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</si>
  <si>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</si>
  <si>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</si>
  <si>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</si>
  <si>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</si>
  <si>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</si>
  <si>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</si>
  <si>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</si>
  <si>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</si>
  <si>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</si>
  <si>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</si>
  <si>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</si>
  <si>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</si>
  <si>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</si>
  <si>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</si>
  <si>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</si>
  <si>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</si>
  <si>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</si>
  <si>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</si>
  <si>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</si>
  <si>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</si>
  <si>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</si>
  <si>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</si>
  <si>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</si>
  <si>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</si>
  <si>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</si>
  <si>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</si>
  <si>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</si>
  <si>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</si>
  <si>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</si>
  <si>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</si>
  <si>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</si>
  <si>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</si>
  <si>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</si>
  <si>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</si>
  <si>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</si>
  <si>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</si>
  <si>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</si>
  <si>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</si>
  <si>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</si>
  <si>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</si>
  <si>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</si>
  <si>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</si>
  <si>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</si>
  <si>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</si>
  <si>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</si>
  <si>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</si>
  <si>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</si>
  <si>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</si>
  <si>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</si>
  <si>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</si>
  <si>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</si>
  <si>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</si>
  <si>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</si>
  <si>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</si>
  <si>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</si>
  <si>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</si>
  <si>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</si>
  <si>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</si>
  <si>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</si>
  <si>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</si>
  <si>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</si>
  <si>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</si>
  <si>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</si>
  <si>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</si>
  <si>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</si>
  <si>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</si>
  <si>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</si>
  <si>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</si>
  <si>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</si>
  <si>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</si>
  <si>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</si>
  <si>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</si>
  <si>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</si>
  <si>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</si>
  <si>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</si>
  <si>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</si>
  <si>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</si>
  <si>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</si>
  <si>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</si>
  <si>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</si>
  <si>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</si>
  <si>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</si>
  <si>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</si>
  <si>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</si>
  <si>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</si>
  <si>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</si>
  <si>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</si>
  <si>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</si>
  <si>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</si>
  <si>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</si>
  <si>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</si>
  <si>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</si>
  <si>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</si>
  <si>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</si>
  <si>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</si>
  <si>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</si>
  <si>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</si>
  <si>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</si>
  <si>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</si>
  <si>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</si>
  <si>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</si>
  <si>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</si>
  <si>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</si>
  <si>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</si>
  <si>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</si>
  <si>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</si>
  <si>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</si>
  <si>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</si>
  <si>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</si>
  <si>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</si>
  <si>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</si>
  <si>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</si>
  <si>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</si>
  <si>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</si>
  <si>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</si>
  <si>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</si>
  <si>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</si>
  <si>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</si>
  <si>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</si>
  <si>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</si>
  <si>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</si>
  <si>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</si>
  <si>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</si>
  <si>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</si>
  <si>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</si>
  <si>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</si>
  <si>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</si>
  <si>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</si>
  <si>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</si>
  <si>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</si>
  <si>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</si>
  <si>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</si>
  <si>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</si>
  <si>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</si>
  <si>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</si>
  <si>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</si>
  <si>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</si>
  <si>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</si>
  <si>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</si>
  <si>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</si>
  <si>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</si>
  <si>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</si>
  <si>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</si>
  <si>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</si>
  <si>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</si>
  <si>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</si>
  <si>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</si>
  <si>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</si>
  <si>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</si>
  <si>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</si>
  <si>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</si>
  <si>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</si>
  <si>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</si>
  <si>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</si>
  <si>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</si>
  <si>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</si>
  <si>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</si>
  <si>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</si>
  <si>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</si>
  <si>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</si>
  <si>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</si>
  <si>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</si>
  <si>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</si>
  <si>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</si>
  <si>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</si>
  <si>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</si>
  <si>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</si>
  <si>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</si>
  <si>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</si>
  <si>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</si>
  <si>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</si>
  <si>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</si>
  <si>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</si>
  <si>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</si>
  <si>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</si>
  <si>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</si>
  <si>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</si>
  <si>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</si>
  <si>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</si>
  <si>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</si>
  <si>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</si>
  <si>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</si>
  <si>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</si>
  <si>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</si>
  <si>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</si>
  <si>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</si>
  <si>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</si>
  <si>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</si>
  <si>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</si>
  <si>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</si>
  <si>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</si>
  <si>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</si>
  <si>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</si>
  <si>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</si>
  <si>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</si>
  <si>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</si>
  <si>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</si>
  <si>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</si>
  <si>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</si>
  <si>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</si>
  <si>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</si>
  <si>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</si>
  <si>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</si>
  <si>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</si>
  <si>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</si>
  <si>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</si>
  <si>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</si>
  <si>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</si>
  <si>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</si>
  <si>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</si>
  <si>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</si>
  <si>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</si>
  <si>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</si>
  <si>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</si>
  <si>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</si>
  <si>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</si>
  <si>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</si>
  <si>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</si>
  <si>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</si>
  <si>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</si>
  <si>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</si>
  <si>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</si>
  <si>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</si>
  <si>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</si>
  <si>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</si>
  <si>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</si>
  <si>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</si>
  <si>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</si>
  <si>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</si>
  <si>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</si>
  <si>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</si>
  <si>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</si>
  <si>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</si>
  <si>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</si>
  <si>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</si>
  <si>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</si>
  <si>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</si>
  <si>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</si>
  <si>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</si>
  <si>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</si>
  <si>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</si>
  <si>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</si>
  <si>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</si>
  <si>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</si>
  <si>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</si>
  <si>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</si>
  <si>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</si>
  <si>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</si>
  <si>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</si>
  <si>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</si>
  <si>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</si>
  <si>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</si>
  <si>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</si>
  <si>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</si>
  <si>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</si>
  <si>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</si>
  <si>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</si>
  <si>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</si>
  <si>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</si>
  <si>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</si>
  <si>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</si>
  <si>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</si>
  <si>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</si>
  <si>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</si>
  <si>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</si>
  <si>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</si>
  <si>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</si>
  <si>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</si>
  <si>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</si>
  <si>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</si>
  <si>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</si>
  <si>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</si>
  <si>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</si>
  <si>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</si>
  <si>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</si>
  <si>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</si>
  <si>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</si>
  <si>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</si>
  <si>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</si>
  <si>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</si>
  <si>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</si>
  <si>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</si>
  <si>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</si>
  <si>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</si>
  <si>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</si>
  <si>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</si>
  <si>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</si>
  <si>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</si>
  <si>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</si>
  <si>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</si>
  <si>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</si>
  <si>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</si>
  <si>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</si>
  <si>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</si>
  <si>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</si>
  <si>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</si>
  <si>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</si>
  <si>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</si>
  <si>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</si>
  <si>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</si>
  <si>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</si>
  <si>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</si>
  <si>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</si>
  <si>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</si>
  <si>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</si>
  <si>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</si>
  <si>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</si>
  <si>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</si>
  <si>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</si>
  <si>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</si>
  <si>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</si>
  <si>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</si>
  <si>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</si>
  <si>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</si>
  <si>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</si>
  <si>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</si>
  <si>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</si>
  <si>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</si>
  <si>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</si>
  <si>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</si>
  <si>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</si>
  <si>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</si>
  <si>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</si>
  <si>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</si>
  <si>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</si>
  <si>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</si>
  <si>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</si>
  <si>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</si>
  <si>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</si>
  <si>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</si>
  <si>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</si>
  <si>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</si>
  <si>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</si>
  <si>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</si>
  <si>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</si>
  <si>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</si>
  <si>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</si>
  <si>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</si>
  <si>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</si>
  <si>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</si>
  <si>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</si>
  <si>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</si>
  <si>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</si>
  <si>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</si>
  <si>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</si>
  <si>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</si>
  <si>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</si>
  <si>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</si>
  <si>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</si>
  <si>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</si>
  <si>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</si>
  <si>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</si>
  <si>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</si>
  <si>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</si>
  <si>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</si>
  <si>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</si>
  <si>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</si>
  <si>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</si>
  <si>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</si>
  <si>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</si>
  <si>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</si>
  <si>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</si>
  <si>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</si>
  <si>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</si>
  <si>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</si>
  <si>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</si>
  <si>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</si>
  <si>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</si>
  <si>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</si>
  <si>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</si>
  <si>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</si>
  <si>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</si>
  <si>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</si>
  <si>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</si>
  <si>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</si>
  <si>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</si>
  <si>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</si>
  <si>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</si>
  <si>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</si>
  <si>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</si>
  <si>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</si>
  <si>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</si>
  <si>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</si>
  <si>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</si>
  <si>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</si>
  <si>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</si>
  <si>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</si>
  <si>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</si>
  <si>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</si>
  <si>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</si>
  <si>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</si>
  <si>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</si>
  <si>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</si>
  <si>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</si>
  <si>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</si>
  <si>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</si>
  <si>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</si>
  <si>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</si>
  <si>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</si>
  <si>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</si>
  <si>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</si>
  <si>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</si>
  <si>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</si>
  <si>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</si>
  <si>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</si>
  <si>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</si>
  <si>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</si>
  <si>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</si>
  <si>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</si>
  <si>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</si>
  <si>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</si>
  <si>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</si>
  <si>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</si>
  <si>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</si>
  <si>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</si>
  <si>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</si>
  <si>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</si>
  <si>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</si>
  <si>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</si>
  <si>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</si>
  <si>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</si>
  <si>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</si>
  <si>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</si>
  <si>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</si>
  <si>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</si>
  <si>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</si>
  <si>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</si>
  <si>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</si>
  <si>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</si>
  <si>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</si>
  <si>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</si>
  <si>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</si>
  <si>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</si>
  <si>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</si>
  <si>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</si>
  <si>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</si>
  <si>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</si>
  <si>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</si>
  <si>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</si>
  <si>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</si>
  <si>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</si>
  <si>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</si>
  <si>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</si>
  <si>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</si>
  <si>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</si>
  <si>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</si>
  <si>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</si>
  <si>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</si>
  <si>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</si>
  <si>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</si>
  <si>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</si>
  <si>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</si>
  <si>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</si>
  <si>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</si>
  <si>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</si>
  <si>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</si>
  <si>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</si>
  <si>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</si>
  <si>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</si>
  <si>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</si>
  <si>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</si>
  <si>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</si>
  <si>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</si>
  <si>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</si>
  <si>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</si>
  <si>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</si>
  <si>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</si>
  <si>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</si>
  <si>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</si>
  <si>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</si>
  <si>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</si>
  <si>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</si>
  <si>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</si>
  <si>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</si>
  <si>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</si>
  <si>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</si>
  <si>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</si>
  <si>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</si>
  <si>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</si>
  <si>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</si>
  <si>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</si>
  <si>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</si>
  <si>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</si>
  <si>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</si>
  <si>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</si>
  <si>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</si>
  <si>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</si>
  <si>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</si>
  <si>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</si>
  <si>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</si>
  <si>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</si>
  <si>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</si>
  <si>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</si>
  <si>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</si>
  <si>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</si>
  <si>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</si>
  <si>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</si>
  <si>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</si>
  <si>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</si>
  <si>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</si>
  <si>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</si>
  <si>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</si>
  <si>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</si>
  <si>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</si>
  <si>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</si>
  <si>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</si>
  <si>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</si>
  <si>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</si>
  <si>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</si>
  <si>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</si>
  <si>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</si>
  <si>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</si>
  <si>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</si>
  <si>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</si>
  <si>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</si>
  <si>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</si>
  <si>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</si>
  <si>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</si>
  <si>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</si>
  <si>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</si>
  <si>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</si>
  <si>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</si>
  <si>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</si>
  <si>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</si>
  <si>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</si>
  <si>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</si>
  <si>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</si>
  <si>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</si>
  <si>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</si>
  <si>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</si>
  <si>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</si>
  <si>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</si>
  <si>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</si>
  <si>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</si>
  <si>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</si>
  <si>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</si>
  <si>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</si>
  <si>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</si>
  <si>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</si>
  <si>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</si>
  <si>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</si>
  <si>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</si>
  <si>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</si>
  <si>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</si>
  <si>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</si>
  <si>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</si>
  <si>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</si>
  <si>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</si>
  <si>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</si>
  <si>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</si>
  <si>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</si>
  <si>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</si>
  <si>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</si>
  <si>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</si>
  <si>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</si>
  <si>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</si>
  <si>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</si>
  <si>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</si>
  <si>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</si>
  <si>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</si>
  <si>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</si>
  <si>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</si>
  <si>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</si>
  <si>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</si>
  <si>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</si>
  <si>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</si>
  <si>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</si>
  <si>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</si>
  <si>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</si>
  <si>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</si>
  <si>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</si>
  <si>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</si>
  <si>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</si>
  <si>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</si>
  <si>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</si>
  <si>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</si>
  <si>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</si>
  <si>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</si>
  <si>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</si>
  <si>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</si>
  <si>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</si>
  <si>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</si>
  <si>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</si>
  <si>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</si>
  <si>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</si>
  <si>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</si>
  <si>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</si>
  <si>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</si>
  <si>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</si>
  <si>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</si>
  <si>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</si>
  <si>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</si>
  <si>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</si>
  <si>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</si>
  <si>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</si>
  <si>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</si>
  <si>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</si>
  <si>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</si>
  <si>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</si>
  <si>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</si>
  <si>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</si>
  <si>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</si>
  <si>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</si>
  <si>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</si>
  <si>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</si>
  <si>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</si>
  <si>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</si>
  <si>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</si>
  <si>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</si>
  <si>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</si>
  <si>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</si>
  <si>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</si>
  <si>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</si>
  <si>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</si>
  <si>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</si>
  <si>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</si>
  <si>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</si>
  <si>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</si>
  <si>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</si>
  <si>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</si>
  <si>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</si>
  <si>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</si>
  <si>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</si>
  <si>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</si>
  <si>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</si>
  <si>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</si>
  <si>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</si>
  <si>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</si>
  <si>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</si>
  <si>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</si>
  <si>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</si>
  <si>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</si>
  <si>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</si>
  <si>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</si>
  <si>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</si>
  <si>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</si>
  <si>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</si>
  <si>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</si>
  <si>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</si>
  <si>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</si>
  <si>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</si>
  <si>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</si>
  <si>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</si>
  <si>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</si>
  <si>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</si>
  <si>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</si>
  <si>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</si>
  <si>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</si>
  <si>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</si>
  <si>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</si>
  <si>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</si>
  <si>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</si>
  <si>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</si>
  <si>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</si>
  <si>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</si>
  <si>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</si>
  <si>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</si>
  <si>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</si>
  <si>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</si>
  <si>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</si>
  <si>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</si>
  <si>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</si>
  <si>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</si>
  <si>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</si>
  <si>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</si>
  <si>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</si>
  <si>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</si>
  <si>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</si>
  <si>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</si>
  <si>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</si>
  <si>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</si>
  <si>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</si>
  <si>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</si>
  <si>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</si>
  <si>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</si>
  <si>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</si>
  <si>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</si>
  <si>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</si>
  <si>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</si>
  <si>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</si>
  <si>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</si>
  <si>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</si>
  <si>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</si>
  <si>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</si>
  <si>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</si>
  <si>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</si>
  <si>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</si>
  <si>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</si>
  <si>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</si>
  <si>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</si>
  <si>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</si>
  <si>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</si>
  <si>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</si>
  <si>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</si>
  <si>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</si>
  <si>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</si>
  <si>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</si>
  <si>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</si>
  <si>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</si>
  <si>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</si>
  <si>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</si>
  <si>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</si>
  <si>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</si>
  <si>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</si>
  <si>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</si>
  <si>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</si>
  <si>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</si>
  <si>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</si>
  <si>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</si>
  <si>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</si>
  <si>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</si>
  <si>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</si>
  <si>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</si>
  <si>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</si>
  <si>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</si>
  <si>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</si>
  <si>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</si>
  <si>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</si>
  <si>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</si>
  <si>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</si>
  <si>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</si>
  <si>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</si>
  <si>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</si>
  <si>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</si>
  <si>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</si>
  <si>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</si>
  <si>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</si>
  <si>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</si>
  <si>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</si>
  <si>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</si>
  <si>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</si>
  <si>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</si>
  <si>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</si>
  <si>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</si>
  <si>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</si>
  <si>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</si>
  <si>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</si>
  <si>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</si>
  <si>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</si>
  <si>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</si>
  <si>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</si>
  <si>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</si>
  <si>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</si>
  <si>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</si>
  <si>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</si>
  <si>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</si>
  <si>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</si>
  <si>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</si>
  <si>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</si>
  <si>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</si>
  <si>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</si>
  <si>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</si>
  <si>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</si>
  <si>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</si>
  <si>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</si>
  <si>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</si>
  <si>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</si>
  <si>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</si>
  <si>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</si>
  <si>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</si>
  <si>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</si>
  <si>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</si>
  <si>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</si>
  <si>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</si>
  <si>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</si>
  <si>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</si>
  <si>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</si>
  <si>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</si>
  <si>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</si>
  <si>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</si>
  <si>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</si>
  <si>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</si>
  <si>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</si>
  <si>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</si>
  <si>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</si>
  <si>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</si>
  <si>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</si>
  <si>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</si>
  <si>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</si>
  <si>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</si>
  <si>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</si>
  <si>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</si>
  <si>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</si>
  <si>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</si>
  <si>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</si>
  <si>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</si>
  <si>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</si>
  <si>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</si>
  <si>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</si>
  <si>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</si>
  <si>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</si>
  <si>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</si>
  <si>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</si>
  <si>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</si>
  <si>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</si>
  <si>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</si>
  <si>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</si>
  <si>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</si>
  <si>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</si>
  <si>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</si>
  <si>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</si>
  <si>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</si>
  <si>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</si>
  <si>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</si>
  <si>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</si>
  <si>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</si>
  <si>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</si>
  <si>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</si>
  <si>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</si>
  <si>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</si>
  <si>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</si>
  <si>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</si>
  <si>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</si>
  <si>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</si>
  <si>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</si>
  <si>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</si>
  <si>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</si>
  <si>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</si>
  <si>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</si>
  <si>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</si>
  <si>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</si>
  <si>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</si>
  <si>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</si>
  <si>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</si>
  <si>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</si>
  <si>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</si>
  <si>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</si>
  <si>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</si>
  <si>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</si>
  <si>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</si>
  <si>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</si>
  <si>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</si>
  <si>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</si>
  <si>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</si>
  <si>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</si>
  <si>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</si>
  <si>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</si>
  <si>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</si>
  <si>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</si>
  <si>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</si>
  <si>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</si>
  <si>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</si>
  <si>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</si>
  <si>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</si>
  <si>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</si>
  <si>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</si>
  <si>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</si>
  <si>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</si>
  <si>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</si>
  <si>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</si>
  <si>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</si>
  <si>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</si>
  <si>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</si>
  <si>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</si>
  <si>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</si>
  <si>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</si>
  <si>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</si>
  <si>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</si>
  <si>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</si>
  <si>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</si>
  <si>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</si>
  <si>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</si>
  <si>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</si>
  <si>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</si>
  <si>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</si>
  <si>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</si>
  <si>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</si>
  <si>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</si>
  <si>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</si>
  <si>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</si>
  <si>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</si>
  <si>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</si>
  <si>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</si>
  <si>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</si>
  <si>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</si>
  <si>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</si>
  <si>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</si>
  <si>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</si>
  <si>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</si>
  <si>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</si>
  <si>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</si>
  <si>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</si>
  <si>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</si>
  <si>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</si>
  <si>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</si>
  <si>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</si>
  <si>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</si>
  <si>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</si>
  <si>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</si>
  <si>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</si>
  <si>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</si>
  <si>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</si>
  <si>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</si>
  <si>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</si>
  <si>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</si>
  <si>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</si>
  <si>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</si>
  <si>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</si>
  <si>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</si>
  <si>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</si>
  <si>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</si>
  <si>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</si>
  <si>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</si>
  <si>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</si>
  <si>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</si>
  <si>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</si>
  <si>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</si>
  <si>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</si>
  <si>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</si>
  <si>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</si>
  <si>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</si>
  <si>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</si>
  <si>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</si>
  <si>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</si>
  <si>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</si>
  <si>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</si>
  <si>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</si>
  <si>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</si>
  <si>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</si>
  <si>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</si>
  <si>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</si>
  <si>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</si>
  <si>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</si>
  <si>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</si>
  <si>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</si>
  <si>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</si>
  <si>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</si>
  <si>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</si>
  <si>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</si>
  <si>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</si>
  <si>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</si>
  <si>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</si>
  <si>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</si>
  <si>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</si>
  <si>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</si>
  <si>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</si>
  <si>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</si>
  <si>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</si>
  <si>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</si>
  <si>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</si>
  <si>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</si>
  <si>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</si>
  <si>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</si>
  <si>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</si>
  <si>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</si>
  <si>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</si>
  <si>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</si>
  <si>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</si>
  <si>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</si>
  <si>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</si>
  <si>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</si>
  <si>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</si>
  <si>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</si>
  <si>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</si>
  <si>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</si>
  <si>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</si>
  <si>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</si>
  <si>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</si>
  <si>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</si>
  <si>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</si>
  <si>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</si>
  <si>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</si>
  <si>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</si>
  <si>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</si>
  <si>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</si>
  <si>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</si>
  <si>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</si>
  <si>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</si>
  <si>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</si>
  <si>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</si>
  <si>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</si>
  <si>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</si>
  <si>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</si>
  <si>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</si>
  <si>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</si>
  <si>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</si>
  <si>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</si>
  <si>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</si>
  <si>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</si>
  <si>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</si>
  <si>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</si>
  <si>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</si>
  <si>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</si>
  <si>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</si>
  <si>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</si>
  <si>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</si>
  <si>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</si>
  <si>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</si>
  <si>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</si>
  <si>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</si>
  <si>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</si>
  <si>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</si>
  <si>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</si>
  <si>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</si>
  <si>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</si>
  <si>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</si>
  <si>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</si>
  <si>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</si>
  <si>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</si>
  <si>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</si>
  <si>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</si>
  <si>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</si>
  <si>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</si>
  <si>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</si>
  <si>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</si>
  <si>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</si>
  <si>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</si>
  <si>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</si>
  <si>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</si>
  <si>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</si>
  <si>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</si>
  <si>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</si>
  <si>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</si>
  <si>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</si>
  <si>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</si>
  <si>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</si>
  <si>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</si>
  <si>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</si>
  <si>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</si>
  <si>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</si>
  <si>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</si>
  <si>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</si>
  <si>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</si>
  <si>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</si>
  <si>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</si>
  <si>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</si>
  <si>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</si>
  <si>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</si>
  <si>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</si>
  <si>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</si>
  <si>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</si>
  <si>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</si>
  <si>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</si>
  <si>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</si>
  <si>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</si>
  <si>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</si>
  <si>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</si>
  <si>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</si>
  <si>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</si>
  <si>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</si>
  <si>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</si>
  <si>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</si>
  <si>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</si>
  <si>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</si>
  <si>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</si>
  <si>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</si>
  <si>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</si>
  <si>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</si>
  <si>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</si>
  <si>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</si>
  <si>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</si>
  <si>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</si>
  <si>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</si>
  <si>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</si>
  <si>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</si>
  <si>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</si>
  <si>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</si>
  <si>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</si>
  <si>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</si>
  <si>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</si>
  <si>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</si>
  <si>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</si>
  <si>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</si>
  <si>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</si>
  <si>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</si>
  <si>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</si>
  <si>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</si>
  <si>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</si>
  <si>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</si>
  <si>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</si>
  <si>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</si>
  <si>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</si>
  <si>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</si>
  <si>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</si>
  <si>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</si>
  <si>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</si>
  <si>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</si>
  <si>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</si>
  <si>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</si>
  <si>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</si>
  <si>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</si>
  <si>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</si>
  <si>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</si>
  <si>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</si>
  <si>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</si>
  <si>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</si>
  <si>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</si>
  <si>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</si>
  <si>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</si>
  <si>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</si>
  <si>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</si>
  <si>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</si>
  <si>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</si>
  <si>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</si>
  <si>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</si>
  <si>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</si>
  <si>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</si>
  <si>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</si>
  <si>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</si>
  <si>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</si>
  <si>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</si>
  <si>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</si>
  <si>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</si>
  <si>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</si>
  <si>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</si>
  <si>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</si>
  <si>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</si>
  <si>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</si>
  <si>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</si>
  <si>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</si>
  <si>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</si>
  <si>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</si>
  <si>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</si>
  <si>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</si>
  <si>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</si>
  <si>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</si>
  <si>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</si>
  <si>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</si>
  <si>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</si>
  <si>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</si>
  <si>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</si>
  <si>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</si>
  <si>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</si>
  <si>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</si>
  <si>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</si>
  <si>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</si>
  <si>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</si>
  <si>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</si>
  <si>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</si>
  <si>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</si>
  <si>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</si>
  <si>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</si>
  <si>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</si>
  <si>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</si>
  <si>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</si>
  <si>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</si>
  <si>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</si>
  <si>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</si>
  <si>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</si>
  <si>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</si>
  <si>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</si>
  <si>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</si>
  <si>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</si>
  <si>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</si>
  <si>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</si>
  <si>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</si>
  <si>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</si>
  <si>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</si>
  <si>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</si>
  <si>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</si>
  <si>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</si>
  <si>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</si>
  <si>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</si>
  <si>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</si>
  <si>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</si>
  <si>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</si>
  <si>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</si>
  <si>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</si>
  <si>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</si>
  <si>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</si>
  <si>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</si>
  <si>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</si>
  <si>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</si>
  <si>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</si>
  <si>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</si>
  <si>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</si>
  <si>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</si>
  <si>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</si>
  <si>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</si>
  <si>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</si>
  <si>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</si>
  <si>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</si>
  <si>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</si>
  <si>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</si>
  <si>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</si>
  <si>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</si>
  <si>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</si>
  <si>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</si>
  <si>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</si>
  <si>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</si>
  <si>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</si>
  <si>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</si>
  <si>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</si>
  <si>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</si>
  <si>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</si>
  <si>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</si>
  <si>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</si>
  <si>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</si>
  <si>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</si>
  <si>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</si>
  <si>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</si>
  <si>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</si>
  <si>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</si>
  <si>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</si>
  <si>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</si>
  <si>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</si>
  <si>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</si>
  <si>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</si>
  <si>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</si>
  <si>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</si>
  <si>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</si>
  <si>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</si>
  <si>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</si>
  <si>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</si>
  <si>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</si>
  <si>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</si>
  <si>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</si>
  <si>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</si>
  <si>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</si>
  <si>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</si>
  <si>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</si>
  <si>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</si>
  <si>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</si>
  <si>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</si>
  <si>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</si>
  <si>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</si>
  <si>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</si>
  <si>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</si>
  <si>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</si>
  <si>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</si>
  <si>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</si>
  <si>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</si>
  <si>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</si>
  <si>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</si>
  <si>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</si>
  <si>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</si>
  <si>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</si>
  <si>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</si>
  <si>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</si>
  <si>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</si>
  <si>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</si>
  <si>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</si>
  <si>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</si>
  <si>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</si>
  <si>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</si>
  <si>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</si>
  <si>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</si>
  <si>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</si>
  <si>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</si>
  <si>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</si>
  <si>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</si>
  <si>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</si>
  <si>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</si>
  <si>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</si>
  <si>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</si>
  <si>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</si>
  <si>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</si>
  <si>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</si>
  <si>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</si>
  <si>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</si>
  <si>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</si>
  <si>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</si>
  <si>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</si>
  <si>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</si>
  <si>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</si>
  <si>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</si>
  <si>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</si>
  <si>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</si>
  <si>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</si>
  <si>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</si>
  <si>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</si>
  <si>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</si>
  <si>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</si>
  <si>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</si>
  <si>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</si>
  <si>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</si>
  <si>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</si>
  <si>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</si>
  <si>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</si>
  <si>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</si>
  <si>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</si>
  <si>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</si>
  <si>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</si>
  <si>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</si>
  <si>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</si>
  <si>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</si>
  <si>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</si>
  <si>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</si>
  <si>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</si>
  <si>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</si>
  <si>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</si>
  <si>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</si>
  <si>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</si>
  <si>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</si>
  <si>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</si>
  <si>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</si>
  <si>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</si>
  <si>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</si>
  <si>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</si>
  <si>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</si>
  <si>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</si>
  <si>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</si>
  <si>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</si>
  <si>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</si>
  <si>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</si>
  <si>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</si>
  <si>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</si>
  <si>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</si>
  <si>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</si>
  <si>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</si>
  <si>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</si>
  <si>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</si>
  <si>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</si>
  <si>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</si>
  <si>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</si>
  <si>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</si>
  <si>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</si>
  <si>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</si>
  <si>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</si>
  <si>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</si>
  <si>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</si>
  <si>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</si>
  <si>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</si>
  <si>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</si>
  <si>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</si>
  <si>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</si>
  <si>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</si>
  <si>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</si>
  <si>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</si>
  <si>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</si>
  <si>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</si>
  <si>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</si>
  <si>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</si>
  <si>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</si>
  <si>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</si>
  <si>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</si>
  <si>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</si>
  <si>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</si>
  <si>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</si>
  <si>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</si>
  <si>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</si>
  <si>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</si>
  <si>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</si>
  <si>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</si>
  <si>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</si>
  <si>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</si>
  <si>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</si>
  <si>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</si>
  <si>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</si>
  <si>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</si>
  <si>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</si>
  <si>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</si>
  <si>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</si>
  <si>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</si>
  <si>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</si>
  <si>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</si>
  <si>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</si>
  <si>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</si>
  <si>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</si>
  <si>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</si>
  <si>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</si>
  <si>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</si>
  <si>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</si>
  <si>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</si>
  <si>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</si>
  <si>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</si>
  <si>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</si>
  <si>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</si>
  <si>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</si>
  <si>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</si>
  <si>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</si>
  <si>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</si>
  <si>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</si>
  <si>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</si>
  <si>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</si>
  <si>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</si>
  <si>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</si>
  <si>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</si>
  <si>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</si>
  <si>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</si>
  <si>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</si>
  <si>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</si>
  <si>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</si>
  <si>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</si>
  <si>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</si>
  <si>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</si>
  <si>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</si>
  <si>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</si>
  <si>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</si>
  <si>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</si>
  <si>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</si>
  <si>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</si>
  <si>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</si>
  <si>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</si>
  <si>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</si>
  <si>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</si>
  <si>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</si>
  <si>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</si>
  <si>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</si>
  <si>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</si>
  <si>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</si>
  <si>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</si>
  <si>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</si>
  <si>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</si>
  <si>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</si>
  <si>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</si>
  <si>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</si>
  <si>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</si>
  <si>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</si>
  <si>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</si>
  <si>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</si>
  <si>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</si>
  <si>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</si>
  <si>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</si>
  <si>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</si>
  <si>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</si>
  <si>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</si>
  <si>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</si>
  <si>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</si>
  <si>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</si>
  <si>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</si>
  <si>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</si>
  <si>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</si>
  <si>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</si>
  <si>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</si>
  <si>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</si>
  <si>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</si>
  <si>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</si>
  <si>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</si>
  <si>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</si>
  <si>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</si>
  <si>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</si>
  <si>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</si>
  <si>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</si>
  <si>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</si>
  <si>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</si>
  <si>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</si>
  <si>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</si>
  <si>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</si>
  <si>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</si>
  <si>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</si>
  <si>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</si>
  <si>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</si>
  <si>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</si>
  <si>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</si>
  <si>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</si>
  <si>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</si>
  <si>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</si>
  <si>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</si>
  <si>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</si>
  <si>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</si>
  <si>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</si>
  <si>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</si>
  <si>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</si>
  <si>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</si>
  <si>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</si>
  <si>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</si>
  <si>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</si>
  <si>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</si>
  <si>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</si>
  <si>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</si>
  <si>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</si>
  <si>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</si>
  <si>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</si>
  <si>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</si>
  <si>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</si>
  <si>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</si>
  <si>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</si>
  <si>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</si>
  <si>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</si>
  <si>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</si>
  <si>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</si>
  <si>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</si>
  <si>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</si>
  <si>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</si>
  <si>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</si>
  <si>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</si>
  <si>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</si>
  <si>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</si>
  <si>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</si>
  <si>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</si>
  <si>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</si>
  <si>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</si>
  <si>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</si>
  <si>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</si>
  <si>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</si>
  <si>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</si>
  <si>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</si>
  <si>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</si>
  <si>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</si>
  <si>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</si>
  <si>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</si>
  <si>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</si>
  <si>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</si>
  <si>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</si>
  <si>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</si>
  <si>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</si>
  <si>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</si>
  <si>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</si>
  <si>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</si>
  <si>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</si>
  <si>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</si>
  <si>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</si>
  <si>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</si>
  <si>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</si>
  <si>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</si>
  <si>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</si>
  <si>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</si>
  <si>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</si>
  <si>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</si>
  <si>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</si>
  <si>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</si>
  <si>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</si>
  <si>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</si>
  <si>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</si>
  <si>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</si>
  <si>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</si>
  <si>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</si>
  <si>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</si>
  <si>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</si>
  <si>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</si>
  <si>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</si>
  <si>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</si>
  <si>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</si>
  <si>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</si>
  <si>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</si>
  <si>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</si>
  <si>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</si>
  <si>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</si>
  <si>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</si>
  <si>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</si>
  <si>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</si>
  <si>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</si>
  <si>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</si>
  <si>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</si>
  <si>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</si>
  <si>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</si>
  <si>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</si>
  <si>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</si>
  <si>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</si>
  <si>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</si>
  <si>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</si>
  <si>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</si>
  <si>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</si>
  <si>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</si>
  <si>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</si>
  <si>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</si>
  <si>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</si>
  <si>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</si>
  <si>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</si>
  <si>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</si>
  <si>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</si>
  <si>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</si>
  <si>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</si>
  <si>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</si>
  <si>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</si>
  <si>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</si>
  <si>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</si>
  <si>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</si>
  <si>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</si>
  <si>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</si>
  <si>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</si>
  <si>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</si>
  <si>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</si>
  <si>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</si>
  <si>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</si>
  <si>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</si>
  <si>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</si>
  <si>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</si>
  <si>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</si>
  <si>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</si>
  <si>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</si>
  <si>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</si>
  <si>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</si>
  <si>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</si>
  <si>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</si>
  <si>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</si>
  <si>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</si>
  <si>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</si>
  <si>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</si>
  <si>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</si>
  <si>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</si>
  <si>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</si>
  <si>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</si>
  <si>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</si>
  <si>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</si>
  <si>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</si>
  <si>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</si>
  <si>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</si>
  <si>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</si>
  <si>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</si>
  <si>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</si>
  <si>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</si>
  <si>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</si>
  <si>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</si>
  <si>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</si>
  <si>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</si>
  <si>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</si>
  <si>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</si>
  <si>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</si>
  <si>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</si>
  <si>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</si>
  <si>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</si>
  <si>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</si>
  <si>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</si>
  <si>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</si>
  <si>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</si>
  <si>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</si>
  <si>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</si>
  <si>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</si>
  <si>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</si>
  <si>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</si>
  <si>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</si>
  <si>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</si>
  <si>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</si>
  <si>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</si>
  <si>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</si>
  <si>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</si>
  <si>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</si>
  <si>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</si>
  <si>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</si>
  <si>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</si>
  <si>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</si>
  <si>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</si>
  <si>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</si>
  <si>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</si>
  <si>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</si>
  <si>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</si>
  <si>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</si>
  <si>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</si>
  <si>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</si>
  <si>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</si>
  <si>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</si>
  <si>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</si>
  <si>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</si>
  <si>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</si>
  <si>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</si>
  <si>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</si>
  <si>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</si>
  <si>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</si>
  <si>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</si>
  <si>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</si>
  <si>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</si>
  <si>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</si>
  <si>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</si>
  <si>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</si>
  <si>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</si>
  <si>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</si>
  <si>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</si>
  <si>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</si>
  <si>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</si>
  <si>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</si>
  <si>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</si>
  <si>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</si>
  <si>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</si>
  <si>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</si>
  <si>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</si>
  <si>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</si>
  <si>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</si>
  <si>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</si>
  <si>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</si>
  <si>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</si>
  <si>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</si>
  <si>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</si>
  <si>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</si>
  <si>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</si>
  <si>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</si>
  <si>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</si>
  <si>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</si>
  <si>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</si>
  <si>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</si>
  <si>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</si>
  <si>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</si>
  <si>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</si>
  <si>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</si>
  <si>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</si>
  <si>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</si>
  <si>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</si>
  <si>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</si>
  <si>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</si>
  <si>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</si>
  <si>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</si>
  <si>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</si>
  <si>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</si>
  <si>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</si>
  <si>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</si>
  <si>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</si>
  <si>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</si>
  <si>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</si>
  <si>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</si>
  <si>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</si>
  <si>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</si>
  <si>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</si>
  <si>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</si>
  <si>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</si>
  <si>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</si>
  <si>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</si>
  <si>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</si>
  <si>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</si>
  <si>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</si>
  <si>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</si>
  <si>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</si>
  <si>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</si>
  <si>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</si>
  <si>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</si>
  <si>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</si>
  <si>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</si>
  <si>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</si>
  <si>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</si>
  <si>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</si>
  <si>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</si>
  <si>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</si>
  <si>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</si>
  <si>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</si>
  <si>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</si>
  <si>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</si>
  <si>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</si>
  <si>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</si>
  <si>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</si>
  <si>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</si>
  <si>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</si>
  <si>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</si>
  <si>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</si>
  <si>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</si>
  <si>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</si>
  <si>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</si>
  <si>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</si>
  <si>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</si>
  <si>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</si>
  <si>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</si>
  <si>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</si>
  <si>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</si>
  <si>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</si>
  <si>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</si>
  <si>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</si>
  <si>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</si>
  <si>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</si>
  <si>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</si>
  <si>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</si>
  <si>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</si>
  <si>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</si>
  <si>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</si>
  <si>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</si>
  <si>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</si>
  <si>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</si>
  <si>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</si>
  <si>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</si>
  <si>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</si>
  <si>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</si>
  <si>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</si>
  <si>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</si>
  <si>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</si>
  <si>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</si>
  <si>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</si>
  <si>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</si>
  <si>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</si>
  <si>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</si>
  <si>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</si>
  <si>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</si>
  <si>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</si>
  <si>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</si>
  <si>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</si>
  <si>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</si>
  <si>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</si>
  <si>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</si>
  <si>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</si>
  <si>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</si>
  <si>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</si>
  <si>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</si>
  <si>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</si>
  <si>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</si>
  <si>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</si>
  <si>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</si>
  <si>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</si>
  <si>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</si>
  <si>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</si>
  <si>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</si>
  <si>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</si>
  <si>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</si>
  <si>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</si>
  <si>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</si>
  <si>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</si>
  <si>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</si>
  <si>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</si>
  <si>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</si>
  <si>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</si>
  <si>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</si>
  <si>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</si>
  <si>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</si>
  <si>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</si>
  <si>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</si>
  <si>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</si>
  <si>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</si>
  <si>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</si>
  <si>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</si>
  <si>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</si>
  <si>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</si>
  <si>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</si>
  <si>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</si>
  <si>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</si>
  <si>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</si>
  <si>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</si>
  <si>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</si>
  <si>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</si>
  <si>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</si>
  <si>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</si>
  <si>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</si>
  <si>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</si>
  <si>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</si>
  <si>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</si>
  <si>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</si>
  <si>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</si>
  <si>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</si>
  <si>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</si>
  <si>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</si>
  <si>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</si>
  <si>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</si>
  <si>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</si>
  <si>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</si>
  <si>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</si>
  <si>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</si>
  <si>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</si>
  <si>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</si>
  <si>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</si>
  <si>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</si>
  <si>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</si>
  <si>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</si>
  <si>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</si>
  <si>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</si>
  <si>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</si>
  <si>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</si>
  <si>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</si>
  <si>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</si>
  <si>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</si>
  <si>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</si>
  <si>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</si>
  <si>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</si>
  <si>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</si>
  <si>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</si>
  <si>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</si>
  <si>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</si>
  <si>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</si>
  <si>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</si>
  <si>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</si>
  <si>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</si>
  <si>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</si>
  <si>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</si>
  <si>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</si>
  <si>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</si>
  <si>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</si>
  <si>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</si>
  <si>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</si>
  <si>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</si>
  <si>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</si>
  <si>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</si>
  <si>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</si>
  <si>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</si>
  <si>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</si>
  <si>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</si>
  <si>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</si>
  <si>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</si>
  <si>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</si>
  <si>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</si>
  <si>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</si>
  <si>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</si>
  <si>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</si>
  <si>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</si>
  <si>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</si>
  <si>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</si>
  <si>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</si>
  <si>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</si>
  <si>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</si>
  <si>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</si>
  <si>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</si>
  <si>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</si>
  <si>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</si>
  <si>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</si>
  <si>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</si>
  <si>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</si>
  <si>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</si>
  <si>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</si>
  <si>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</si>
  <si>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</si>
  <si>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</si>
  <si>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</si>
  <si>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</si>
  <si>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</si>
  <si>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</si>
  <si>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</si>
  <si>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</si>
  <si>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</si>
  <si>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</si>
  <si>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</si>
  <si>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</si>
  <si>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</si>
  <si>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</si>
  <si>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</si>
  <si>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</si>
  <si>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</si>
  <si>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</si>
  <si>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</si>
  <si>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</si>
  <si>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</si>
  <si>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</si>
  <si>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</si>
  <si>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</si>
  <si>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</si>
  <si>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</si>
  <si>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</si>
  <si>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</si>
  <si>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</si>
  <si>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</si>
  <si>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</si>
  <si>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</si>
  <si>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</si>
  <si>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</si>
  <si>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</si>
  <si>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</si>
  <si>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</si>
  <si>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</si>
  <si>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</si>
  <si>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</si>
  <si>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</si>
  <si>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</si>
  <si>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</si>
  <si>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</si>
  <si>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</si>
  <si>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</si>
  <si>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</si>
  <si>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</si>
  <si>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</si>
  <si>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</si>
  <si>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</si>
  <si>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</si>
  <si>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</si>
  <si>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</si>
  <si>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</si>
  <si>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</si>
  <si>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</si>
  <si>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</si>
  <si>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</si>
  <si>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</si>
  <si>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</si>
  <si>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</si>
  <si>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</si>
  <si>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</si>
  <si>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</si>
  <si>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</si>
  <si>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</si>
  <si>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</si>
  <si>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</si>
  <si>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</si>
  <si>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</si>
  <si>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</si>
  <si>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</si>
  <si>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</si>
  <si>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</si>
  <si>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</si>
  <si>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</si>
  <si>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</si>
  <si>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</si>
  <si>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</si>
  <si>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</si>
  <si>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</si>
  <si>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</si>
  <si>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</si>
  <si>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</si>
  <si>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</si>
  <si>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</si>
  <si>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</si>
  <si>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</si>
  <si>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</si>
  <si>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</si>
  <si>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</si>
  <si>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</si>
  <si>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</si>
  <si>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</si>
  <si>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</si>
  <si>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</si>
  <si>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</si>
  <si>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</si>
  <si>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</si>
  <si>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</si>
  <si>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</si>
  <si>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</si>
  <si>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</si>
  <si>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</si>
  <si>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</si>
  <si>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</si>
  <si>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</si>
  <si>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</si>
  <si>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</si>
  <si>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</si>
  <si>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</si>
  <si>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</si>
  <si>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</si>
  <si>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</si>
  <si>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</si>
  <si>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</si>
  <si>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</si>
  <si>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</si>
  <si>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</si>
  <si>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</si>
  <si>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</si>
  <si>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</si>
  <si>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</si>
  <si>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</si>
  <si>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</si>
  <si>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</si>
  <si>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</si>
  <si>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</si>
  <si>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</si>
  <si>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</si>
  <si>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</si>
  <si>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</si>
  <si>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</si>
  <si>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</si>
  <si>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</si>
  <si>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</si>
  <si>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</si>
  <si>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</si>
  <si>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</si>
  <si>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</si>
  <si>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</si>
  <si>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</si>
  <si>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</si>
  <si>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</si>
  <si>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</si>
  <si>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</si>
  <si>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</si>
  <si>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</si>
  <si>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</si>
  <si>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</si>
  <si>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</si>
  <si>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</si>
  <si>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</si>
  <si>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</si>
  <si>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</si>
  <si>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</si>
  <si>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</si>
  <si>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</si>
  <si>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</si>
  <si>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</si>
  <si>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</si>
  <si>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</si>
  <si>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</si>
  <si>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</si>
  <si>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</si>
  <si>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</si>
  <si>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</si>
  <si>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</si>
  <si>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</si>
  <si>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</si>
  <si>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</si>
  <si>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</si>
  <si>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</si>
  <si>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</si>
  <si>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</si>
  <si>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</si>
  <si>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</si>
  <si>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</si>
  <si>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</si>
  <si>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</si>
  <si>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</si>
  <si>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</si>
  <si>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</si>
  <si>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</si>
  <si>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</si>
  <si>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</si>
  <si>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</si>
  <si>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</si>
  <si>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</si>
  <si>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</si>
  <si>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</si>
  <si>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</si>
  <si>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</si>
  <si>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</si>
  <si>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</si>
  <si>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</si>
  <si>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</si>
  <si>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</si>
  <si>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</si>
  <si>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</si>
  <si>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</si>
  <si>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</si>
  <si>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</si>
  <si>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</si>
  <si>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</si>
  <si>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</si>
  <si>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</si>
  <si>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</si>
  <si>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</si>
  <si>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</si>
  <si>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</si>
  <si>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</si>
  <si>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</si>
  <si>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</si>
  <si>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</si>
  <si>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</si>
  <si>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</si>
  <si>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</si>
  <si>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</si>
  <si>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</si>
  <si>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</si>
  <si>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</si>
  <si>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</si>
  <si>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</si>
  <si>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</si>
  <si>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</si>
  <si>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</si>
  <si>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</si>
  <si>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</si>
  <si>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</si>
  <si>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</si>
  <si>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</si>
  <si>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</si>
  <si>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</si>
  <si>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</si>
  <si>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</si>
  <si>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</si>
  <si>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</si>
  <si>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</si>
  <si>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</si>
  <si>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</si>
  <si>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</si>
  <si>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</si>
  <si>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</si>
  <si>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</si>
  <si>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</si>
  <si>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</si>
  <si>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</si>
  <si>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</si>
  <si>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</si>
  <si>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</si>
  <si>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</si>
  <si>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</si>
  <si>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</si>
  <si>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</si>
  <si>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</si>
  <si>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</si>
  <si>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</si>
  <si>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</si>
  <si>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</si>
  <si>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</si>
  <si>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</si>
  <si>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</si>
  <si>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</si>
  <si>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</si>
  <si>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</si>
  <si>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</si>
  <si>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</si>
  <si>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</si>
  <si>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</si>
  <si>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</si>
  <si>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</si>
  <si>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</si>
  <si>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</si>
  <si>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</si>
  <si>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</si>
  <si>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</si>
  <si>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</si>
  <si>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</si>
  <si>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</si>
  <si>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</si>
  <si>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</si>
  <si>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</si>
  <si>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</si>
  <si>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</si>
  <si>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</si>
  <si>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</si>
  <si>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</si>
  <si>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</si>
  <si>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</si>
  <si>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</si>
  <si>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</si>
  <si>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</si>
  <si>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</si>
  <si>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</si>
  <si>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</si>
  <si>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</si>
  <si>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</si>
  <si>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</si>
  <si>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</si>
  <si>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</si>
  <si>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</si>
  <si>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</si>
  <si>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</si>
  <si>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</si>
  <si>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</si>
  <si>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</si>
  <si>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</si>
  <si>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</si>
  <si>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</si>
  <si>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</si>
  <si>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</si>
  <si>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</si>
  <si>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</si>
  <si>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</si>
  <si>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</si>
  <si>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</si>
  <si>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</si>
  <si>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</si>
  <si>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</si>
  <si>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</si>
  <si>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</si>
  <si>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</si>
  <si>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</si>
  <si>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</si>
  <si>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</si>
  <si>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</si>
  <si>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</si>
  <si>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</si>
  <si>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</si>
  <si>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</si>
  <si>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</si>
  <si>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</si>
  <si>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</si>
  <si>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</si>
  <si>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</si>
  <si>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</si>
  <si>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</si>
  <si>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</si>
  <si>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</si>
  <si>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</si>
  <si>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</si>
  <si>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</si>
  <si>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</si>
  <si>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</si>
  <si>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</si>
  <si>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</si>
  <si>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</si>
  <si>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</si>
  <si>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</si>
  <si>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</si>
  <si>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</si>
  <si>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</si>
  <si>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</si>
  <si>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</si>
  <si>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</si>
  <si>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</si>
  <si>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</si>
  <si>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</si>
  <si>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</si>
  <si>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</si>
  <si>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</si>
  <si>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</si>
  <si>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</si>
  <si>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</si>
  <si>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</si>
  <si>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</si>
  <si>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</si>
  <si>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</si>
  <si>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</si>
  <si>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</si>
  <si>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</si>
  <si>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</si>
  <si>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</si>
  <si>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</si>
  <si>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</si>
  <si>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</si>
  <si>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</si>
  <si>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</si>
  <si>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</si>
  <si>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</si>
  <si>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</si>
  <si>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</si>
  <si>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</si>
  <si>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</si>
  <si>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</si>
  <si>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</si>
  <si>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</si>
  <si>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</si>
  <si>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</si>
  <si>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</si>
  <si>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</si>
  <si>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</si>
  <si>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</si>
  <si>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</si>
  <si>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</si>
  <si>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</si>
  <si>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</si>
  <si>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</si>
  <si>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</si>
  <si>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</si>
  <si>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</si>
  <si>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</si>
  <si>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</si>
  <si>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</si>
  <si>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</si>
  <si>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</si>
  <si>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</si>
  <si>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</si>
  <si>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</si>
  <si>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</si>
  <si>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</si>
  <si>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</si>
  <si>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</si>
  <si>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</si>
  <si>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</si>
  <si>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</si>
  <si>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</si>
  <si>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</si>
  <si>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</si>
  <si>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</si>
  <si>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</si>
  <si>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</si>
  <si>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</si>
  <si>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</si>
  <si>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</si>
  <si>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</si>
  <si>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</si>
  <si>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</si>
  <si>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</si>
  <si>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</si>
  <si>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</si>
  <si>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</si>
  <si>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</si>
  <si>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</si>
  <si>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</si>
  <si>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</si>
  <si>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</si>
  <si>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</si>
  <si>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</si>
  <si>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</si>
  <si>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</si>
  <si>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</si>
  <si>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</si>
  <si>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</si>
  <si>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</si>
  <si>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</si>
  <si>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</si>
  <si>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</si>
  <si>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</si>
  <si>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</si>
  <si>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</si>
  <si>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</si>
  <si>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</si>
  <si>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</si>
  <si>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</si>
  <si>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</si>
  <si>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</si>
  <si>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</si>
  <si>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</si>
  <si>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</si>
  <si>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</si>
  <si>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</si>
  <si>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</si>
  <si>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</si>
  <si>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</si>
  <si>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</si>
  <si>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</si>
  <si>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</si>
  <si>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</si>
  <si>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</si>
  <si>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</si>
  <si>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</si>
  <si>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</si>
  <si>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</si>
  <si>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</si>
  <si>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</si>
  <si>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</si>
  <si>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</si>
  <si>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</si>
  <si>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</si>
  <si>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</si>
  <si>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</si>
  <si>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</si>
  <si>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</si>
  <si>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</si>
  <si>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</si>
  <si>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</si>
  <si>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</si>
  <si>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</si>
  <si>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</si>
  <si>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</si>
  <si>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</si>
  <si>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</si>
  <si>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</si>
  <si>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</si>
  <si>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</si>
  <si>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</si>
  <si>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</si>
  <si>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</si>
  <si>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</si>
  <si>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</si>
  <si>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</si>
  <si>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</si>
  <si>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</si>
  <si>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</si>
  <si>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</si>
  <si>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</si>
  <si>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</si>
  <si>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</si>
  <si>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</si>
  <si>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</si>
  <si>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</si>
  <si>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</si>
  <si>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</si>
  <si>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</si>
  <si>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</si>
  <si>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</si>
  <si>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</si>
  <si>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</si>
  <si>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</si>
  <si>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</si>
  <si>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</si>
  <si>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</si>
  <si>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</si>
  <si>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</si>
  <si>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</si>
  <si>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</si>
  <si>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</si>
  <si>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</si>
  <si>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</si>
  <si>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</si>
  <si>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</si>
  <si>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</si>
  <si>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</si>
  <si>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</si>
  <si>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</si>
  <si>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</si>
  <si>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</si>
  <si>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</si>
  <si>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</si>
  <si>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</si>
  <si>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</si>
  <si>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</si>
  <si>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</si>
  <si>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</si>
  <si>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</si>
  <si>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</si>
  <si>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</si>
  <si>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</si>
  <si>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</si>
  <si>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</si>
  <si>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</si>
  <si>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</si>
  <si>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</si>
  <si>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</si>
  <si>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</si>
  <si>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</si>
  <si>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</si>
  <si>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</si>
  <si>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</si>
  <si>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</si>
  <si>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</si>
  <si>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</si>
  <si>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</si>
  <si>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</si>
  <si>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</si>
  <si>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</si>
  <si>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</si>
  <si>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</si>
  <si>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</si>
  <si>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</si>
  <si>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</si>
  <si>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</si>
  <si>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</si>
  <si>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</si>
  <si>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</si>
  <si>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</si>
  <si>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</si>
  <si>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</si>
  <si>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</si>
  <si>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</si>
  <si>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</si>
  <si>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</si>
  <si>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</si>
  <si>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</si>
  <si>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</si>
  <si>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</si>
  <si>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</si>
  <si>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</si>
  <si>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</si>
  <si>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</si>
  <si>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</si>
  <si>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</si>
  <si>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</si>
  <si>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</si>
  <si>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</si>
  <si>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</si>
  <si>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</si>
  <si>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</si>
  <si>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</si>
  <si>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</si>
  <si>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</si>
  <si>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</si>
  <si>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</si>
  <si>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</si>
  <si>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</si>
  <si>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</si>
  <si>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</si>
  <si>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</si>
  <si>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</si>
  <si>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</si>
  <si>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</si>
  <si>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</si>
  <si>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</si>
  <si>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</si>
  <si>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</si>
  <si>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</si>
  <si>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</si>
  <si>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</si>
  <si>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</si>
  <si>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</si>
  <si>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</si>
  <si>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</si>
  <si>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</si>
  <si>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</si>
  <si>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</si>
  <si>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</si>
  <si>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</si>
  <si>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</si>
  <si>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</si>
  <si>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</si>
  <si>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</si>
  <si>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</si>
  <si>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</si>
  <si>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</si>
  <si>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</si>
  <si>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</si>
  <si>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</si>
  <si>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</si>
  <si>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</si>
  <si>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</si>
  <si>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</si>
  <si>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</si>
  <si>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</si>
  <si>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</si>
  <si>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</si>
  <si>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</si>
  <si>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</si>
  <si>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</si>
  <si>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</si>
  <si>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</si>
  <si>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</si>
  <si>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</si>
  <si>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</si>
  <si>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</si>
  <si>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</si>
  <si>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</si>
  <si>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</si>
  <si>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</si>
  <si>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</si>
  <si>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</si>
  <si>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</si>
  <si>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</si>
  <si>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</si>
  <si>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</si>
  <si>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</si>
  <si>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</si>
  <si>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</si>
  <si>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</si>
  <si>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</si>
  <si>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</si>
  <si>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</si>
  <si>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</si>
  <si>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</si>
  <si>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</si>
  <si>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</si>
  <si>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</si>
  <si>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</si>
  <si>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</si>
  <si>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</si>
  <si>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</si>
  <si>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</si>
  <si>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</si>
  <si>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</si>
  <si>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</si>
  <si>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</si>
  <si>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</si>
  <si>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</si>
  <si>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</si>
  <si>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</si>
  <si>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</si>
  <si>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</si>
  <si>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</si>
  <si>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</si>
  <si>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</si>
  <si>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</si>
  <si>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</si>
  <si>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</si>
  <si>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</si>
  <si>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</si>
  <si>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</si>
  <si>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</si>
  <si>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</si>
  <si>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</si>
  <si>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</si>
  <si>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</si>
  <si>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</si>
  <si>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</si>
  <si>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</si>
  <si>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</si>
  <si>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</si>
  <si>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</si>
  <si>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</si>
  <si>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</si>
  <si>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</si>
  <si>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</si>
  <si>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</si>
  <si>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</si>
  <si>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</si>
  <si>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</si>
  <si>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</si>
  <si>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</si>
  <si>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</si>
  <si>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</si>
  <si>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</si>
  <si>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</si>
  <si>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</si>
  <si>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</si>
  <si>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</si>
  <si>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</si>
  <si>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</si>
  <si>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</si>
  <si>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</si>
  <si>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</si>
  <si>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</si>
  <si>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</si>
  <si>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</si>
  <si>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</si>
  <si>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</si>
  <si>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</si>
  <si>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</si>
  <si>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</si>
  <si>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</si>
  <si>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</si>
  <si>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</si>
  <si>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</si>
  <si>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</si>
  <si>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</si>
  <si>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</si>
  <si>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</si>
  <si>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</si>
  <si>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</si>
  <si>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</si>
  <si>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</si>
  <si>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</si>
  <si>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</si>
  <si>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</si>
  <si>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</si>
  <si>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</si>
  <si>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</si>
  <si>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</si>
  <si>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</si>
  <si>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</si>
  <si>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</si>
  <si>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</si>
  <si>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</si>
  <si>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</si>
  <si>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</si>
  <si>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</si>
  <si>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</si>
  <si>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</si>
  <si>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</si>
  <si>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</si>
  <si>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</si>
  <si>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</si>
  <si>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</si>
  <si>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</si>
  <si>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</si>
  <si>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</si>
  <si>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</si>
  <si>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</si>
  <si>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</si>
  <si>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</si>
  <si>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</si>
  <si>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</si>
  <si>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</si>
  <si>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</si>
  <si>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</si>
  <si>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</si>
  <si>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</si>
  <si>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</si>
  <si>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</si>
  <si>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</si>
  <si>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</si>
  <si>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</si>
  <si>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</si>
  <si>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</si>
  <si>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</si>
  <si>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</si>
  <si>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</si>
  <si>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</si>
  <si>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</si>
  <si>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</si>
  <si>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</si>
  <si>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</si>
  <si>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</si>
  <si>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</si>
  <si>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</si>
  <si>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</si>
  <si>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</si>
  <si>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</si>
  <si>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</si>
  <si>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</si>
  <si>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</si>
  <si>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</si>
  <si>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</si>
  <si>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</si>
  <si>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</si>
  <si>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</si>
  <si>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</si>
  <si>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</si>
  <si>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</si>
  <si>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</si>
  <si>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</si>
  <si>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</si>
  <si>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</si>
  <si>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</si>
  <si>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</si>
  <si>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</si>
  <si>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</si>
  <si>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</si>
  <si>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</si>
  <si>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</si>
  <si>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</si>
  <si>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</si>
  <si>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</si>
  <si>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</si>
  <si>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</si>
  <si>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</si>
  <si>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</si>
  <si>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</si>
  <si>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</si>
  <si>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</si>
  <si>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</si>
  <si>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</si>
  <si>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</si>
  <si>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</si>
  <si>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</si>
  <si>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</si>
  <si>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</si>
  <si>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</si>
  <si>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</si>
  <si>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</si>
  <si>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</si>
  <si>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</si>
  <si>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</si>
  <si>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</si>
  <si>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</si>
  <si>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</si>
  <si>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</si>
  <si>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</si>
  <si>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</si>
  <si>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</si>
  <si>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</si>
  <si>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</si>
  <si>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</si>
  <si>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</si>
  <si>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</si>
  <si>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</si>
  <si>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</si>
  <si>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</si>
  <si>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</si>
  <si>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</si>
  <si>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</si>
  <si>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</si>
  <si>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</si>
  <si>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</si>
  <si>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</si>
  <si>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</si>
  <si>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</si>
  <si>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</si>
  <si>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</si>
  <si>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</si>
  <si>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</si>
  <si>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</si>
  <si>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</si>
  <si>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</si>
  <si>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</si>
  <si>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</si>
  <si>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</si>
  <si>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</si>
  <si>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</si>
  <si>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</si>
  <si>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</si>
  <si>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</si>
  <si>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</si>
  <si>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</si>
  <si>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</si>
  <si>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</si>
  <si>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</si>
  <si>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</si>
  <si>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</si>
  <si>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</si>
  <si>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</si>
  <si>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</si>
  <si>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</si>
  <si>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</si>
  <si>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</si>
  <si>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</si>
  <si>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</si>
  <si>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</si>
  <si>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</si>
  <si>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</si>
  <si>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</si>
  <si>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</si>
  <si>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</si>
  <si>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</si>
  <si>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</si>
  <si>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</si>
  <si>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</si>
  <si>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</si>
  <si>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</si>
  <si>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</si>
  <si>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</si>
  <si>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</si>
  <si>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</si>
  <si>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</si>
  <si>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</si>
  <si>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</si>
  <si>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</si>
  <si>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</si>
  <si>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</si>
  <si>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</si>
  <si>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</si>
  <si>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</si>
  <si>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</si>
  <si>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</si>
  <si>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</si>
  <si>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</si>
  <si>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</si>
  <si>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</si>
  <si>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</si>
  <si>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</si>
  <si>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</si>
  <si>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</si>
  <si>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</si>
  <si>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</si>
  <si>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</si>
  <si>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</si>
  <si>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</si>
  <si>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</si>
  <si>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</si>
  <si>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</si>
  <si>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</si>
  <si>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</si>
  <si>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</si>
  <si>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</si>
  <si>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</si>
  <si>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</si>
  <si>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</si>
  <si>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</si>
  <si>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</si>
  <si>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</si>
  <si>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</si>
  <si>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</si>
  <si>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</si>
  <si>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</si>
  <si>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</si>
  <si>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</si>
  <si>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</si>
  <si>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</si>
  <si>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</si>
  <si>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</si>
  <si>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</si>
  <si>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</si>
  <si>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</si>
  <si>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</si>
  <si>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</si>
  <si>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</si>
  <si>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</si>
  <si>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</si>
  <si>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</si>
  <si>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</si>
  <si>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</si>
  <si>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</si>
  <si>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</si>
  <si>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</si>
  <si>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</si>
  <si>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</si>
  <si>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</si>
  <si>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</si>
  <si>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</si>
  <si>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</si>
  <si>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</si>
  <si>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</si>
  <si>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</si>
  <si>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</si>
  <si>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</si>
  <si>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</si>
  <si>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</si>
  <si>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</si>
  <si>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</si>
  <si>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</si>
  <si>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</si>
  <si>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</si>
  <si>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</si>
  <si>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</si>
  <si>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</si>
  <si>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</si>
  <si>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</si>
  <si>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</si>
  <si>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</si>
  <si>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</si>
  <si>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</si>
  <si>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</si>
  <si>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</si>
  <si>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</si>
  <si>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</si>
  <si>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</si>
  <si>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</si>
  <si>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</si>
  <si>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</si>
  <si>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</si>
  <si>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</si>
  <si>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</si>
  <si>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</si>
  <si>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</si>
  <si>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</si>
  <si>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</si>
  <si>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</si>
  <si>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</si>
  <si>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</si>
  <si>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</si>
  <si>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</si>
  <si>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</si>
  <si>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</si>
  <si>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</si>
  <si>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</si>
  <si>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</si>
  <si>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</si>
  <si>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</si>
  <si>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</si>
  <si>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</si>
  <si>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</si>
  <si>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</si>
  <si>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</si>
  <si>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</si>
  <si>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</si>
  <si>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</si>
  <si>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</si>
  <si>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</si>
  <si>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</si>
  <si>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</si>
  <si>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</si>
  <si>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</si>
  <si>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</si>
  <si>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</si>
  <si>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</si>
  <si>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</si>
  <si>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</si>
  <si>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</si>
  <si>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</si>
  <si>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</si>
  <si>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</si>
  <si>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</si>
  <si>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</si>
  <si>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</si>
  <si>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</si>
  <si>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</si>
  <si>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</si>
  <si>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</si>
  <si>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</si>
  <si>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</si>
  <si>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</si>
  <si>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</si>
  <si>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</si>
  <si>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</si>
  <si>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</si>
  <si>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</si>
  <si>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</si>
  <si>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</si>
  <si>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</si>
  <si>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</si>
  <si>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</si>
  <si>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</si>
  <si>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</si>
  <si>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</si>
  <si>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</si>
  <si>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</si>
  <si>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</si>
  <si>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</si>
  <si>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</si>
  <si>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</si>
  <si>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</si>
  <si>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</si>
  <si>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</si>
  <si>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</si>
  <si>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</si>
  <si>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</si>
  <si>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</si>
  <si>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</si>
  <si>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</si>
  <si>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</si>
  <si>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</si>
  <si>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</si>
  <si>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</si>
  <si>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</si>
  <si>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</si>
  <si>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</si>
  <si>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</si>
  <si>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</si>
  <si>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</si>
  <si>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</si>
  <si>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</si>
  <si>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</si>
  <si>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</si>
  <si>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</si>
  <si>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</si>
  <si>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</si>
  <si>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</si>
  <si>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</si>
  <si>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</si>
  <si>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</si>
  <si>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</si>
  <si>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</si>
  <si>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</si>
  <si>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</si>
  <si>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</si>
  <si>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</si>
  <si>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</si>
  <si>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</si>
  <si>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</si>
  <si>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</si>
  <si>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</si>
  <si>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</si>
  <si>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</si>
  <si>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</si>
  <si>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</si>
  <si>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</si>
  <si>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</si>
  <si>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</si>
  <si>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</si>
  <si>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</si>
  <si>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</si>
  <si>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</si>
  <si>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</si>
  <si>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</si>
  <si>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</si>
  <si>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</si>
  <si>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</si>
  <si>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</si>
  <si>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</si>
  <si>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</si>
  <si>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</si>
  <si>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</si>
  <si>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</si>
  <si>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</si>
  <si>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</si>
  <si>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</si>
  <si>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</si>
  <si>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</si>
  <si>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</si>
  <si>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</si>
  <si>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</si>
  <si>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</si>
  <si>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</si>
  <si>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</si>
  <si>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</si>
  <si>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</si>
  <si>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</si>
  <si>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</si>
  <si>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</si>
  <si>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</si>
  <si>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</si>
  <si>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</si>
  <si>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</si>
  <si>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</si>
  <si>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</si>
  <si>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</si>
  <si>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</si>
  <si>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</si>
  <si>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</si>
  <si>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</si>
  <si>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</si>
  <si>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</si>
  <si>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</si>
  <si>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</si>
  <si>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</si>
  <si>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</si>
  <si>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</si>
  <si>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</si>
  <si>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</si>
  <si>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</si>
  <si>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</si>
  <si>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</si>
  <si>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</si>
  <si>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</si>
  <si>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</si>
  <si>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</si>
  <si>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</si>
  <si>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</si>
  <si>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</si>
  <si>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</si>
  <si>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</si>
  <si>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</si>
  <si>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</si>
  <si>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</si>
  <si>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</si>
  <si>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</si>
  <si>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</si>
  <si>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</si>
  <si>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</si>
  <si>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</si>
  <si>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</si>
  <si>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</si>
  <si>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</si>
  <si>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</si>
  <si>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</si>
  <si>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</si>
  <si>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</si>
  <si>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</si>
  <si>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</si>
  <si>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</si>
  <si>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</si>
  <si>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</si>
  <si>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</si>
  <si>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</si>
  <si>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</si>
  <si>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</si>
  <si>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</si>
  <si>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</si>
  <si>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</si>
  <si>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</si>
  <si>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</si>
  <si>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</si>
  <si>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</si>
  <si>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</si>
  <si>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</si>
  <si>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</si>
  <si>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</si>
  <si>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</si>
  <si>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</si>
  <si>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</si>
  <si>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</si>
  <si>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</si>
  <si>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</si>
  <si>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</si>
  <si>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</si>
  <si>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</si>
  <si>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</si>
  <si>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</si>
  <si>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</si>
  <si>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</si>
  <si>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</si>
  <si>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</si>
  <si>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</si>
  <si>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</si>
  <si>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</si>
  <si>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</si>
  <si>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</si>
  <si>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</si>
  <si>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</si>
  <si>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</si>
  <si>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</si>
  <si>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</si>
  <si>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</si>
  <si>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</si>
  <si>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</si>
  <si>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</si>
  <si>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</si>
  <si>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</si>
  <si>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</si>
  <si>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</si>
  <si>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</si>
  <si>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</si>
  <si>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</si>
  <si>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</si>
  <si>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</si>
  <si>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</si>
  <si>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</si>
  <si>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</si>
  <si>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</si>
  <si>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</si>
  <si>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</si>
  <si>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</si>
  <si>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</si>
  <si>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</si>
  <si>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</si>
  <si>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</si>
  <si>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</si>
  <si>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</si>
  <si>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</si>
  <si>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</si>
  <si>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</si>
  <si>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</si>
  <si>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</si>
  <si>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</si>
  <si>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</si>
  <si>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</si>
  <si>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</si>
  <si>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</si>
  <si>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</si>
  <si>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</si>
  <si>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</si>
  <si>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</si>
  <si>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</si>
  <si>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</si>
  <si>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</si>
  <si>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</si>
  <si>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</si>
  <si>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</si>
  <si>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</si>
  <si>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</si>
  <si>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</si>
  <si>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</si>
  <si>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</si>
  <si>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</si>
  <si>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</si>
  <si>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</si>
  <si>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</si>
  <si>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</si>
  <si>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</si>
  <si>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</si>
  <si>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</si>
  <si>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</si>
  <si>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</si>
  <si>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</si>
  <si>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</si>
  <si>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</si>
  <si>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</si>
  <si>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</si>
  <si>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</si>
  <si>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</si>
  <si>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</si>
  <si>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</si>
  <si>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</si>
  <si>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</si>
  <si>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</si>
  <si>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</si>
  <si>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</si>
  <si>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</si>
  <si>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</si>
  <si>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</si>
  <si>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</si>
  <si>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</si>
  <si>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</si>
  <si>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</si>
  <si>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</si>
  <si>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</si>
  <si>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</si>
  <si>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</si>
  <si>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</si>
  <si>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</si>
  <si>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</si>
  <si>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</si>
  <si>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</si>
  <si>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</si>
  <si>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</si>
  <si>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</si>
  <si>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</si>
  <si>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</si>
  <si>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</si>
  <si>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</si>
  <si>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</si>
  <si>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</si>
  <si>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</si>
  <si>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</si>
  <si>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</si>
  <si>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</si>
  <si>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</si>
  <si>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</si>
  <si>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</si>
  <si>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</si>
  <si>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</si>
  <si>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</si>
  <si>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</si>
  <si>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</si>
  <si>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</si>
  <si>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</si>
  <si>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</si>
  <si>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</si>
  <si>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</si>
  <si>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</si>
  <si>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</si>
  <si>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</si>
  <si>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</si>
  <si>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</si>
  <si>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</si>
  <si>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</si>
  <si>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</si>
  <si>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</si>
  <si>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</si>
  <si>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</si>
  <si>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</si>
  <si>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</si>
  <si>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</si>
  <si>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</si>
  <si>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</si>
  <si>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</si>
  <si>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</si>
  <si>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</si>
  <si>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</si>
  <si>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</si>
  <si>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</si>
  <si>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</si>
  <si>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</si>
  <si>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</si>
  <si>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</si>
  <si>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</si>
  <si>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</si>
  <si>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</si>
  <si>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</si>
  <si>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</si>
  <si>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</si>
  <si>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</si>
  <si>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</si>
  <si>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</si>
  <si>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</si>
  <si>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</si>
  <si>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</si>
  <si>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</si>
  <si>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</si>
  <si>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</si>
  <si>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</si>
  <si>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</si>
  <si>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</si>
  <si>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</si>
  <si>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</si>
  <si>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</si>
  <si>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</si>
  <si>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</si>
  <si>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</si>
  <si>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</si>
  <si>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</si>
  <si>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</si>
  <si>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</si>
  <si>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</si>
  <si>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</si>
  <si>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</si>
  <si>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</si>
  <si>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</si>
  <si>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</si>
  <si>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</si>
  <si>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</si>
  <si>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</si>
  <si>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</si>
  <si>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</si>
  <si>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</si>
  <si>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</si>
  <si>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</si>
  <si>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</si>
  <si>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</si>
  <si>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</si>
  <si>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</si>
  <si>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</si>
  <si>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</si>
  <si>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</si>
  <si>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</si>
  <si>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</si>
  <si>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</si>
  <si>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</si>
  <si>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</si>
  <si>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</si>
  <si>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</si>
  <si>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</si>
  <si>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</si>
  <si>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</si>
  <si>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</si>
  <si>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</si>
  <si>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</si>
  <si>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</si>
  <si>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</si>
  <si>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</si>
  <si>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</si>
  <si>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</si>
  <si>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</si>
  <si>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</si>
  <si>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</si>
  <si>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</si>
  <si>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</si>
  <si>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</si>
  <si>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</si>
  <si>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</si>
  <si>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</si>
  <si>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</si>
  <si>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</si>
  <si>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</si>
  <si>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</si>
  <si>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</si>
  <si>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</si>
  <si>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</si>
  <si>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</si>
  <si>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</si>
  <si>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</si>
  <si>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</si>
  <si>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</si>
  <si>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</si>
  <si>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</si>
  <si>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</si>
  <si>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</si>
  <si>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</si>
  <si>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</si>
  <si>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</si>
  <si>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</si>
  <si>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</si>
  <si>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</si>
  <si>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</si>
  <si>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</si>
  <si>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</si>
  <si>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</si>
  <si>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</si>
  <si>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</si>
  <si>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</si>
  <si>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</si>
  <si>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</si>
  <si>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</si>
  <si>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</si>
  <si>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</si>
  <si>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</si>
  <si>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</si>
  <si>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</si>
  <si>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</si>
  <si>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</si>
  <si>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</si>
  <si>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</si>
  <si>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</si>
  <si>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</si>
  <si>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</si>
  <si>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</si>
  <si>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</si>
  <si>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</si>
  <si>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</si>
  <si>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</si>
  <si>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</si>
  <si>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</si>
  <si>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</si>
  <si>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</si>
  <si>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</si>
  <si>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</si>
  <si>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</si>
  <si>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</si>
  <si>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</si>
  <si>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</si>
  <si>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</si>
  <si>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</si>
  <si>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</si>
  <si>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</si>
  <si>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</si>
  <si>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</si>
  <si>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</si>
  <si>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</si>
  <si>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</si>
  <si>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</si>
  <si>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</si>
  <si>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</si>
  <si>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</si>
  <si>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</si>
  <si>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</si>
  <si>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</si>
  <si>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</si>
  <si>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</si>
  <si>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</si>
  <si>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</si>
  <si>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</si>
  <si>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</si>
  <si>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</si>
  <si>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</si>
  <si>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</si>
  <si>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</si>
  <si>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</si>
  <si>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</si>
  <si>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</si>
  <si>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</si>
  <si>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</si>
  <si>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</si>
  <si>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</si>
  <si>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</si>
  <si>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</si>
  <si>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</si>
  <si>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</si>
  <si>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</si>
  <si>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</si>
  <si>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</si>
  <si>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</si>
  <si>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</si>
  <si>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</si>
  <si>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</si>
  <si>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</si>
  <si>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</si>
  <si>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</si>
  <si>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</si>
  <si>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</si>
  <si>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</si>
  <si>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</si>
  <si>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</si>
  <si>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</si>
  <si>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</si>
  <si>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</si>
  <si>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</si>
  <si>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</si>
  <si>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</si>
  <si>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</si>
  <si>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</si>
  <si>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</si>
  <si>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</si>
  <si>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</si>
  <si>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</si>
  <si>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</si>
  <si>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</si>
  <si>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</si>
  <si>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</si>
  <si>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</si>
  <si>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</si>
  <si>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</si>
  <si>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</si>
  <si>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</si>
  <si>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</si>
  <si>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</si>
  <si>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</si>
  <si>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</si>
  <si>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</si>
  <si>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</si>
  <si>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</si>
  <si>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</si>
  <si>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</si>
  <si>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</si>
  <si>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</si>
  <si>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</si>
  <si>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</si>
  <si>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</si>
  <si>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</si>
  <si>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</si>
  <si>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</si>
  <si>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</si>
  <si>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</si>
  <si>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</si>
  <si>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</si>
  <si>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</si>
  <si>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</si>
  <si>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</si>
  <si>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</si>
  <si>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</si>
  <si>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</si>
  <si>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</si>
  <si>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</si>
  <si>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</si>
  <si>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</si>
  <si>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</si>
  <si>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</si>
  <si>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</si>
  <si>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</si>
  <si>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</si>
  <si>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</si>
  <si>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</si>
  <si>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</si>
  <si>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</si>
  <si>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</si>
  <si>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</si>
  <si>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</si>
  <si>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</si>
  <si>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</si>
  <si>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</si>
  <si>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</si>
  <si>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</si>
  <si>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</si>
  <si>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</si>
  <si>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</si>
  <si>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</si>
  <si>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</si>
  <si>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</si>
  <si>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</si>
  <si>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</si>
  <si>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</si>
  <si>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</si>
  <si>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</si>
  <si>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</si>
  <si>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</si>
  <si>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</si>
  <si>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</si>
  <si>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</si>
  <si>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</si>
  <si>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</si>
  <si>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</si>
  <si>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</si>
  <si>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</si>
  <si>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</si>
  <si>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</si>
  <si>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</si>
  <si>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</si>
  <si>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</si>
  <si>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</si>
  <si>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</si>
  <si>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</si>
  <si>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</si>
  <si>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</si>
  <si>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</si>
  <si>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</si>
  <si>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</si>
  <si>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</si>
  <si>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</si>
  <si>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</si>
  <si>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</si>
  <si>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</si>
  <si>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</si>
  <si>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</si>
  <si>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</si>
  <si>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</si>
  <si>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</si>
  <si>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</si>
  <si>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</si>
  <si>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</si>
  <si>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</si>
  <si>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</si>
  <si>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</si>
  <si>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</si>
  <si>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</si>
  <si>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</si>
  <si>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</si>
  <si>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</si>
  <si>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</si>
  <si>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</si>
  <si>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</si>
  <si>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</si>
  <si>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</si>
  <si>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</si>
  <si>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</si>
  <si>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</si>
  <si>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</si>
  <si>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</si>
  <si>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</si>
  <si>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</si>
  <si>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</si>
  <si>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</si>
  <si>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</si>
  <si>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</si>
  <si>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</si>
  <si>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</si>
  <si>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</si>
  <si>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</si>
  <si>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</si>
  <si>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</si>
  <si>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</si>
  <si>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</si>
  <si>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</si>
  <si>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</si>
  <si>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</si>
  <si>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</si>
  <si>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</si>
  <si>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</si>
  <si>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</si>
  <si>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</si>
  <si>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</si>
  <si>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</si>
  <si>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</si>
  <si>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</si>
  <si>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</si>
  <si>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</si>
  <si>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</si>
  <si>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</si>
  <si>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</si>
  <si>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</si>
  <si>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</si>
  <si>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</si>
  <si>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</si>
  <si>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</si>
  <si>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</si>
  <si>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</si>
  <si>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</si>
  <si>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</si>
  <si>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</si>
  <si>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</si>
  <si>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</si>
  <si>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</si>
  <si>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</si>
  <si>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</si>
  <si>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</si>
  <si>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</si>
  <si>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</si>
  <si>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</si>
  <si>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</si>
  <si>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</si>
  <si>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</si>
  <si>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</si>
  <si>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</si>
  <si>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</si>
  <si>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</si>
  <si>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</si>
  <si>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</si>
  <si>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</si>
  <si>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</si>
  <si>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</si>
  <si>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</si>
  <si>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</si>
  <si>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</si>
  <si>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</si>
  <si>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</si>
  <si>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</si>
  <si>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</si>
  <si>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</si>
  <si>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</si>
  <si>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</si>
  <si>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</si>
  <si>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</si>
  <si>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</si>
  <si>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</si>
  <si>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</si>
  <si>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</si>
  <si>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</si>
  <si>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</si>
  <si>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</si>
  <si>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</si>
  <si>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</si>
  <si>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</si>
  <si>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</si>
  <si>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</si>
  <si>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</si>
  <si>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</si>
  <si>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</si>
  <si>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</si>
  <si>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</si>
  <si>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</si>
  <si>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</si>
  <si>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</si>
  <si>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</si>
  <si>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</si>
  <si>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</si>
  <si>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</si>
  <si>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</si>
  <si>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</si>
  <si>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</si>
  <si>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</si>
  <si>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</si>
  <si>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</si>
  <si>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</si>
  <si>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</si>
  <si>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</si>
  <si>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</si>
  <si>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</si>
  <si>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</si>
  <si>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</si>
  <si>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</si>
  <si>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</si>
  <si>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</si>
  <si>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</si>
  <si>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</si>
  <si>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</si>
  <si>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</si>
  <si>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</si>
  <si>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</si>
  <si>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</si>
  <si>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</si>
  <si>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</si>
  <si>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</si>
  <si>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</si>
  <si>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</si>
  <si>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</si>
  <si>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</si>
  <si>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</si>
  <si>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</si>
  <si>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</si>
  <si>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</si>
  <si>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</si>
  <si>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</si>
  <si>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</si>
  <si>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</si>
  <si>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</si>
  <si>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</si>
  <si>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</si>
  <si>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</si>
  <si>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</si>
  <si>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</si>
  <si>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</si>
  <si>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</si>
  <si>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</si>
  <si>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</si>
  <si>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</si>
  <si>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</si>
  <si>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</si>
  <si>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</si>
  <si>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</si>
  <si>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</si>
  <si>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</si>
  <si>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</si>
  <si>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</si>
  <si>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</si>
  <si>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</si>
  <si>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</si>
  <si>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</si>
  <si>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</si>
  <si>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</si>
  <si>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</si>
  <si>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</si>
  <si>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</si>
  <si>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</si>
  <si>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</si>
  <si>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</si>
  <si>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</si>
  <si>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</si>
  <si>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</si>
  <si>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</si>
  <si>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</si>
  <si>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</si>
  <si>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</si>
  <si>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</si>
  <si>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</si>
  <si>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</si>
  <si>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</si>
  <si>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</si>
  <si>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</si>
  <si>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</si>
  <si>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</si>
  <si>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</si>
  <si>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</si>
  <si>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</si>
  <si>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</si>
  <si>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</si>
  <si>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</si>
  <si>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</si>
  <si>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</si>
  <si>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</si>
  <si>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</si>
  <si>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</si>
  <si>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</si>
  <si>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</si>
  <si>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</si>
  <si>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</si>
  <si>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</si>
  <si>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</si>
  <si>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</si>
  <si>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</si>
  <si>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</si>
  <si>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</si>
  <si>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</si>
  <si>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</si>
  <si>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</si>
  <si>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</si>
  <si>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</si>
  <si>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</si>
  <si>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</si>
  <si>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</si>
  <si>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</si>
  <si>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</si>
  <si>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</si>
  <si>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</si>
  <si>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</si>
  <si>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</si>
  <si>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</si>
  <si>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</si>
  <si>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</si>
  <si>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</si>
  <si>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</si>
  <si>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</si>
  <si>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</si>
  <si>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</si>
  <si>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</si>
  <si>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</si>
  <si>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</si>
  <si>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</si>
  <si>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</si>
  <si>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</si>
  <si>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</si>
  <si>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</si>
  <si>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</si>
  <si>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</si>
  <si>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</si>
  <si>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</si>
  <si>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</si>
  <si>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</si>
  <si>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</si>
  <si>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</si>
  <si>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</si>
  <si>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</si>
  <si>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</si>
  <si>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</si>
  <si>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</si>
  <si>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</si>
  <si>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</si>
  <si>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</si>
  <si>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</si>
  <si>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</si>
  <si>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</si>
  <si>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</si>
  <si>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</si>
  <si>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</si>
  <si>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</si>
  <si>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</si>
  <si>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</si>
  <si>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</si>
  <si>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</si>
  <si>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</si>
  <si>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</si>
  <si>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</si>
  <si>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</si>
  <si>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</si>
  <si>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</si>
  <si>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</si>
  <si>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</si>
  <si>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</si>
  <si>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</si>
  <si>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</si>
  <si>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</si>
  <si>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</si>
  <si>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</si>
  <si>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</si>
  <si>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</si>
  <si>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</si>
  <si>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</si>
  <si>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</si>
  <si>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</si>
  <si>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</si>
  <si>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</si>
  <si>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</si>
  <si>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</si>
  <si>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</si>
  <si>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</si>
  <si>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</si>
  <si>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</si>
  <si>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</si>
  <si>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</si>
  <si>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</si>
  <si>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</si>
  <si>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</si>
  <si>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</si>
  <si>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</si>
  <si>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</si>
  <si>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</si>
  <si>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</si>
  <si>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</si>
  <si>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</si>
  <si>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</si>
  <si>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</si>
  <si>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</si>
  <si>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</si>
  <si>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</si>
  <si>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</si>
  <si>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</si>
  <si>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</si>
  <si>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</si>
  <si>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</si>
  <si>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</si>
  <si>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</si>
  <si>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</si>
  <si>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</si>
  <si>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</si>
  <si>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</si>
  <si>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</si>
  <si>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</si>
  <si>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</si>
  <si>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</si>
  <si>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</si>
  <si>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</si>
  <si>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</si>
  <si>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</si>
  <si>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</si>
  <si>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</si>
  <si>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</si>
  <si>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</si>
  <si>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</si>
  <si>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</si>
  <si>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</si>
  <si>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</si>
  <si>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</si>
  <si>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</si>
  <si>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</si>
  <si>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</si>
  <si>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</si>
  <si>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</si>
  <si>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</si>
  <si>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</si>
  <si>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</si>
  <si>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</si>
  <si>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</si>
  <si>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</si>
  <si>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</si>
  <si>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</si>
  <si>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</si>
  <si>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</si>
  <si>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</si>
  <si>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</si>
  <si>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</si>
  <si>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</si>
  <si>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</si>
  <si>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</si>
  <si>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</si>
  <si>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</si>
  <si>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</si>
  <si>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</si>
  <si>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</si>
  <si>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</si>
  <si>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</si>
  <si>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</si>
  <si>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</si>
  <si>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</si>
  <si>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</si>
  <si>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</si>
  <si>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</si>
  <si>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</si>
  <si>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</si>
  <si>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</si>
  <si>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</si>
  <si>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</si>
  <si>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</si>
  <si>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</si>
  <si>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</si>
  <si>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</si>
  <si>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</si>
  <si>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</si>
  <si>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</si>
  <si>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</si>
  <si>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</si>
  <si>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</si>
  <si>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</si>
  <si>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</si>
  <si>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</si>
  <si>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</si>
  <si>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</si>
  <si>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</si>
  <si>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</si>
  <si>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</si>
  <si>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</si>
  <si>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</si>
  <si>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</si>
  <si>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</si>
  <si>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</si>
  <si>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</si>
  <si>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</si>
  <si>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</si>
  <si>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</si>
  <si>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</si>
  <si>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</si>
  <si>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</si>
  <si>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</si>
  <si>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</si>
  <si>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</si>
  <si>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</si>
  <si>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</si>
  <si>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</si>
  <si>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</si>
  <si>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</si>
  <si>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</si>
  <si>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</si>
  <si>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</si>
  <si>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</si>
  <si>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</si>
  <si>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</si>
  <si>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</si>
  <si>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</si>
  <si>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</si>
  <si>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</si>
  <si>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</si>
  <si>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</si>
  <si>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</si>
  <si>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</si>
  <si>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</si>
  <si>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</si>
  <si>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</si>
  <si>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</si>
  <si>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</si>
  <si>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</si>
  <si>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</si>
  <si>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</si>
  <si>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</si>
  <si>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</si>
  <si>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</si>
  <si>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</si>
  <si>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</si>
  <si>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</si>
  <si>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</si>
  <si>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</si>
  <si>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</si>
  <si>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</si>
  <si>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</si>
  <si>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</si>
  <si>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</si>
  <si>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</si>
  <si>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</si>
  <si>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</si>
  <si>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</si>
  <si>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</si>
  <si>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</si>
  <si>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</si>
  <si>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</si>
  <si>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</si>
  <si>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</si>
  <si>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</si>
  <si>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</si>
  <si>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</si>
  <si>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</si>
  <si>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</si>
  <si>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</si>
  <si>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</si>
  <si>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</si>
  <si>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</si>
  <si>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</si>
  <si>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</si>
  <si>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</si>
  <si>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</si>
  <si>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</si>
  <si>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</si>
  <si>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</si>
  <si>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</si>
  <si>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</si>
  <si>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</si>
  <si>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</si>
  <si>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</si>
  <si>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</si>
  <si>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</si>
  <si>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</si>
  <si>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</si>
  <si>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</si>
  <si>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</si>
  <si>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</si>
  <si>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</si>
  <si>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</si>
  <si>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</si>
  <si>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</si>
  <si>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</si>
  <si>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</si>
  <si>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</si>
  <si>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</si>
  <si>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</si>
  <si>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</si>
  <si>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</si>
  <si>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</si>
  <si>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</si>
  <si>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</si>
  <si>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</si>
  <si>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</si>
  <si>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</si>
  <si>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</si>
  <si>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</si>
  <si>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</si>
  <si>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</si>
  <si>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</si>
  <si>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</si>
  <si>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</si>
  <si>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</si>
  <si>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</si>
  <si>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</si>
  <si>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</si>
  <si>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</si>
  <si>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</si>
  <si>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</si>
  <si>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</si>
  <si>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</si>
  <si>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</si>
  <si>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</si>
  <si>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</si>
  <si>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</si>
  <si>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</si>
  <si>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</si>
  <si>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</si>
  <si>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</si>
  <si>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</si>
  <si>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</si>
  <si>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</si>
  <si>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</si>
  <si>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</si>
  <si>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</si>
  <si>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</si>
  <si>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</si>
  <si>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</si>
  <si>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</si>
  <si>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</si>
  <si>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</si>
  <si>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</si>
  <si>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</si>
  <si>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</si>
  <si>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</si>
  <si>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</si>
  <si>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</si>
  <si>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</si>
  <si>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</si>
  <si>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</si>
  <si>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</si>
  <si>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</si>
  <si>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</si>
  <si>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</si>
  <si>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</si>
  <si>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</si>
  <si>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</si>
  <si>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</si>
  <si>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</si>
  <si>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</si>
  <si>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</si>
  <si>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</si>
  <si>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</si>
  <si>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</si>
  <si>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</si>
  <si>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</si>
  <si>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</si>
  <si>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</si>
  <si>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</si>
  <si>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</si>
  <si>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</si>
  <si>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</si>
  <si>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</si>
  <si>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</si>
  <si>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</si>
  <si>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</si>
  <si>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</si>
  <si>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</si>
  <si>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</si>
  <si>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</si>
  <si>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</si>
  <si>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</si>
  <si>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</si>
  <si>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</si>
  <si>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</si>
  <si>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</si>
  <si>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</si>
  <si>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</si>
  <si>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</si>
  <si>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</si>
  <si>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</si>
  <si>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</si>
  <si>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</si>
  <si>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</si>
  <si>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</si>
  <si>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</si>
  <si>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</si>
  <si>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</si>
  <si>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</si>
  <si>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</si>
  <si>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</si>
  <si>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</si>
  <si>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</si>
  <si>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</si>
  <si>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</si>
  <si>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</si>
  <si>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</si>
  <si>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</si>
  <si>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</si>
  <si>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</si>
  <si>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</si>
  <si>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</si>
  <si>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</si>
  <si>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</si>
  <si>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</si>
  <si>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</si>
  <si>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</si>
  <si>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</si>
  <si>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</si>
  <si>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</si>
  <si>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</si>
  <si>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</si>
  <si>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</si>
  <si>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</si>
  <si>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</si>
  <si>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</si>
  <si>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</si>
  <si>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</si>
  <si>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</si>
  <si>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</si>
  <si>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</si>
  <si>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</si>
  <si>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</si>
  <si>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</si>
  <si>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</si>
  <si>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</si>
  <si>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</si>
  <si>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</si>
  <si>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</si>
  <si>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</si>
  <si>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</si>
  <si>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</si>
  <si>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</si>
  <si>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</si>
  <si>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</si>
  <si>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</si>
  <si>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</si>
  <si>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</si>
  <si>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</si>
  <si>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</si>
  <si>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</si>
  <si>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</si>
  <si>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</si>
  <si>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</si>
  <si>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</si>
  <si>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</si>
  <si>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</si>
  <si>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</si>
  <si>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</si>
  <si>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</si>
  <si>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</si>
  <si>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</si>
  <si>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</si>
  <si>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</si>
  <si>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</si>
  <si>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</si>
  <si>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</si>
  <si>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</si>
  <si>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</si>
  <si>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</si>
  <si>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</si>
  <si>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</si>
  <si>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</si>
  <si>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</si>
  <si>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</si>
  <si>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</si>
  <si>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</si>
  <si>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</si>
  <si>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</si>
  <si>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</si>
  <si>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</si>
  <si>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</si>
  <si>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</si>
  <si>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</si>
  <si>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</si>
  <si>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</si>
  <si>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</si>
  <si>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</si>
  <si>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</si>
  <si>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</si>
  <si>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</si>
  <si>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</si>
  <si>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</si>
  <si>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</si>
  <si>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</si>
  <si>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</si>
  <si>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</si>
  <si>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</si>
  <si>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</si>
  <si>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</si>
  <si>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</si>
  <si>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</si>
  <si>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</si>
  <si>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</si>
  <si>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</si>
  <si>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</si>
  <si>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</si>
  <si>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</si>
  <si>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</si>
  <si>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</si>
  <si>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</si>
  <si>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</si>
  <si>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</si>
  <si>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</si>
  <si>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</si>
  <si>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</si>
  <si>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</si>
  <si>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</si>
  <si>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</si>
  <si>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</si>
  <si>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</si>
  <si>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</si>
  <si>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</si>
  <si>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</si>
  <si>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</si>
  <si>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</si>
  <si>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</si>
  <si>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</si>
  <si>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</si>
  <si>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</si>
  <si>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</si>
  <si>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</si>
  <si>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</si>
  <si>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</si>
  <si>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</si>
  <si>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</si>
  <si>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</si>
  <si>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</si>
  <si>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</si>
  <si>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</si>
  <si>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</si>
  <si>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</si>
  <si>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</si>
  <si>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</si>
  <si>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</si>
  <si>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</si>
  <si>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</si>
  <si>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</si>
  <si>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</si>
  <si>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</si>
  <si>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</si>
  <si>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</si>
  <si>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</si>
  <si>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</si>
  <si>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</si>
  <si>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</si>
  <si>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</si>
  <si>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</si>
  <si>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</si>
  <si>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</si>
  <si>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</si>
  <si>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</si>
  <si>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</si>
  <si>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</si>
  <si>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</si>
  <si>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</si>
  <si>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</si>
  <si>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</si>
  <si>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</si>
  <si>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</si>
  <si>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</si>
  <si>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</si>
  <si>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</si>
  <si>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</si>
  <si>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</si>
  <si>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</si>
  <si>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</si>
  <si>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</si>
  <si>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</si>
  <si>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</si>
  <si>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</si>
  <si>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</si>
  <si>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</si>
  <si>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</si>
  <si>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</si>
  <si>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</si>
  <si>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</si>
  <si>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</si>
  <si>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</si>
  <si>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</si>
  <si>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</si>
  <si>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</si>
  <si>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</si>
  <si>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</si>
  <si>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</si>
  <si>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</si>
  <si>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</si>
  <si>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</si>
  <si>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</si>
  <si>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</si>
  <si>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</si>
  <si>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</si>
  <si>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</si>
  <si>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</si>
  <si>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</si>
  <si>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</si>
  <si>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</si>
  <si>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</si>
  <si>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</si>
  <si>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</si>
  <si>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</si>
  <si>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</si>
  <si>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</si>
  <si>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</si>
  <si>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</si>
  <si>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</si>
  <si>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</si>
  <si>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</si>
  <si>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</si>
  <si>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</si>
  <si>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</si>
  <si>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</si>
  <si>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</si>
  <si>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</si>
  <si>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</si>
  <si>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</si>
  <si>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</si>
  <si>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</si>
  <si>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</si>
  <si>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</si>
  <si>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</si>
  <si>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</si>
  <si>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</si>
  <si>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</si>
  <si>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</si>
  <si>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</si>
  <si>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</si>
  <si>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</si>
  <si>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</si>
  <si>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</si>
  <si>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</si>
  <si>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</si>
  <si>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</si>
  <si>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</si>
  <si>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</si>
  <si>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</si>
  <si>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</si>
  <si>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</si>
  <si>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</si>
  <si>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</si>
  <si>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</si>
  <si>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</si>
  <si>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</si>
  <si>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</si>
  <si>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</si>
  <si>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</si>
  <si>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</si>
  <si>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</si>
  <si>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</si>
  <si>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</si>
  <si>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</si>
  <si>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</si>
  <si>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</si>
  <si>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</si>
  <si>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</si>
  <si>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</si>
  <si>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</si>
  <si>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</si>
  <si>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</si>
  <si>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</si>
  <si>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</si>
  <si>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</si>
  <si>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</si>
  <si>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</si>
  <si>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</si>
  <si>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</si>
  <si>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</si>
  <si>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</si>
  <si>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</si>
  <si>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</si>
  <si>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</si>
  <si>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</si>
  <si>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</si>
  <si>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</si>
  <si>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</si>
  <si>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</si>
  <si>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</si>
  <si>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</si>
  <si>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</si>
  <si>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</si>
  <si>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</si>
  <si>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</si>
  <si>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</si>
  <si>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</si>
  <si>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</si>
  <si>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</si>
  <si>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</si>
  <si>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</si>
  <si>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</si>
  <si>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</si>
  <si>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</si>
  <si>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</si>
  <si>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</si>
  <si>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</si>
  <si>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</si>
  <si>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</si>
  <si>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</si>
  <si>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</si>
  <si>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</si>
  <si>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</si>
  <si>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</si>
  <si>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</si>
  <si>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</si>
  <si>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</si>
  <si>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</si>
  <si>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</si>
  <si>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</si>
  <si>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</si>
  <si>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</si>
  <si>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</si>
  <si>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</si>
  <si>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</si>
  <si>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</si>
  <si>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</si>
  <si>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</si>
  <si>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</si>
  <si>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</si>
  <si>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</si>
  <si>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</si>
  <si>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</si>
  <si>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</si>
  <si>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</si>
  <si>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</si>
  <si>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</si>
  <si>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</si>
  <si>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</si>
  <si>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</si>
  <si>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</si>
  <si>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</si>
  <si>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</si>
  <si>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</si>
  <si>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</si>
  <si>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</si>
  <si>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</si>
  <si>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</si>
  <si>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</si>
  <si>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</si>
  <si>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</si>
  <si>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</si>
  <si>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</si>
  <si>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</si>
  <si>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</si>
  <si>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</si>
  <si>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</si>
  <si>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</si>
  <si>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</si>
  <si>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</si>
  <si>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</si>
  <si>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</si>
  <si>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</si>
  <si>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</si>
  <si>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</si>
  <si>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</si>
  <si>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</si>
  <si>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</si>
  <si>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</si>
  <si>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</si>
  <si>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</si>
  <si>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</si>
  <si>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</si>
  <si>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</si>
  <si>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</si>
  <si>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</si>
  <si>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</si>
  <si>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</si>
  <si>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</si>
  <si>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</si>
  <si>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</si>
  <si>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</si>
  <si>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</si>
  <si>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</si>
  <si>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</si>
  <si>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</si>
  <si>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</si>
  <si>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</si>
  <si>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</si>
  <si>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</si>
  <si>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</si>
  <si>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</si>
  <si>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</si>
  <si>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</si>
  <si>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</si>
  <si>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</si>
  <si>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</si>
  <si>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</si>
  <si>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</si>
  <si>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</si>
  <si>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</si>
  <si>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</si>
  <si>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</si>
  <si>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</si>
  <si>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</si>
  <si>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</si>
  <si>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</si>
  <si>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</si>
  <si>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</si>
  <si>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</si>
  <si>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</si>
  <si>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</si>
  <si>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</si>
  <si>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</si>
  <si>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</si>
  <si>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</si>
  <si>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</si>
  <si>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</si>
  <si>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</si>
  <si>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</si>
  <si>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</si>
  <si>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</si>
  <si>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</si>
  <si>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</si>
  <si>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</si>
  <si>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</si>
  <si>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</si>
  <si>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</si>
  <si>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</si>
  <si>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</si>
  <si>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</si>
  <si>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</si>
  <si>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</si>
  <si>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</si>
  <si>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</si>
  <si>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</si>
  <si>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</si>
  <si>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</si>
  <si>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</si>
  <si>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</si>
  <si>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</si>
  <si>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</si>
  <si>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</si>
  <si>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</si>
  <si>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</si>
  <si>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</si>
  <si>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</si>
  <si>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</si>
  <si>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</si>
  <si>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</si>
  <si>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</si>
  <si>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</si>
  <si>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</si>
  <si>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</si>
  <si>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</si>
  <si>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</si>
  <si>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</si>
  <si>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</si>
  <si>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</si>
  <si>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</si>
  <si>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</si>
  <si>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</si>
  <si>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</si>
  <si>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</si>
  <si>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</si>
  <si>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</si>
  <si>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</si>
  <si>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</si>
  <si>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</si>
  <si>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</si>
  <si>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</si>
  <si>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</si>
  <si>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</si>
  <si>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</si>
  <si>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</si>
  <si>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</si>
  <si>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</si>
  <si>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</si>
  <si>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</si>
  <si>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</si>
  <si>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</si>
  <si>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</si>
  <si>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</si>
  <si>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</si>
  <si>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</si>
  <si>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</si>
  <si>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</si>
  <si>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</si>
  <si>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</si>
  <si>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</si>
  <si>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</si>
  <si>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</si>
  <si>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</si>
  <si>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</si>
  <si>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</si>
  <si>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</si>
  <si>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</si>
  <si>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</si>
  <si>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</si>
  <si>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</si>
  <si>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</si>
  <si>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</si>
  <si>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</si>
  <si>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</si>
  <si>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</si>
  <si>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</si>
  <si>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</si>
  <si>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</si>
  <si>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</si>
  <si>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</si>
  <si>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</si>
  <si>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</si>
  <si>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</si>
  <si>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</si>
  <si>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</si>
  <si>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</si>
  <si>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</si>
  <si>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</si>
  <si>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</si>
  <si>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</si>
  <si>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</si>
  <si>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</si>
  <si>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</si>
  <si>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</si>
  <si>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</si>
  <si>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</si>
  <si>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</si>
  <si>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</si>
  <si>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</si>
  <si>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</si>
  <si>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</si>
  <si>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</si>
  <si>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</si>
  <si>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</si>
  <si>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</si>
  <si>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</si>
  <si>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</si>
  <si>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</si>
  <si>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</si>
  <si>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</si>
  <si>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</si>
  <si>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</si>
  <si>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</si>
  <si>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</si>
  <si>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</si>
  <si>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</si>
  <si>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</si>
  <si>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</si>
  <si>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</si>
  <si>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</si>
  <si>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</si>
  <si>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</si>
  <si>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</si>
  <si>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</si>
  <si>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</si>
  <si>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</si>
  <si>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</si>
  <si>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</si>
  <si>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</si>
  <si>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</si>
  <si>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</si>
  <si>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</si>
  <si>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</si>
  <si>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</si>
  <si>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</si>
  <si>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</si>
  <si>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</si>
  <si>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</si>
  <si>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</si>
  <si>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</si>
  <si>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</si>
  <si>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</si>
  <si>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</si>
  <si>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</si>
  <si>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</si>
  <si>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</si>
  <si>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</si>
  <si>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</si>
  <si>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</si>
  <si>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</si>
  <si>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</si>
  <si>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</si>
  <si>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</si>
  <si>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</si>
  <si>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</si>
  <si>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</si>
  <si>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</si>
  <si>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</si>
  <si>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</si>
  <si>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</si>
  <si>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</si>
  <si>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</si>
  <si>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</si>
  <si>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</si>
  <si>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</si>
  <si>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</si>
  <si>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</si>
  <si>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</si>
  <si>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</si>
  <si>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</si>
  <si>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</si>
  <si>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</si>
  <si>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</si>
  <si>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</si>
  <si>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</si>
  <si>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</si>
  <si>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</si>
  <si>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</si>
  <si>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</si>
  <si>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</si>
  <si>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</si>
  <si>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</si>
  <si>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</si>
  <si>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</si>
  <si>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</si>
  <si>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</si>
  <si>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</si>
  <si>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</si>
  <si>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</si>
  <si>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</si>
  <si>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</si>
  <si>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</si>
  <si>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</si>
  <si>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</si>
  <si>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</si>
  <si>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</si>
  <si>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</si>
  <si>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</si>
  <si>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</si>
  <si>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</si>
  <si>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</si>
  <si>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</si>
  <si>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</si>
  <si>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</si>
  <si>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</si>
  <si>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</si>
  <si>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</si>
  <si>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</si>
  <si>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</si>
  <si>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</si>
  <si>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</si>
  <si>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</si>
  <si>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</si>
  <si>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</si>
  <si>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</si>
  <si>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</si>
  <si>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</si>
  <si>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</si>
  <si>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</si>
  <si>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</si>
  <si>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</si>
  <si>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</si>
  <si>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</si>
  <si>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</si>
  <si>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</si>
  <si>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</si>
  <si>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</si>
  <si>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</si>
  <si>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</si>
  <si>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</si>
  <si>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</si>
  <si>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</si>
  <si>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</si>
  <si>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</si>
  <si>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</si>
  <si>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</si>
  <si>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</si>
  <si>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</si>
  <si>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</si>
  <si>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</si>
  <si>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</si>
  <si>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</si>
  <si>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</si>
  <si>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</si>
  <si>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</si>
  <si>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</si>
  <si>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</si>
  <si>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</si>
  <si>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</si>
  <si>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</si>
  <si>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</si>
  <si>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</si>
  <si>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</si>
  <si>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</si>
  <si>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</si>
  <si>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</si>
  <si>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</si>
  <si>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</si>
  <si>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</si>
  <si>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</si>
  <si>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</si>
  <si>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</si>
  <si>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</si>
  <si>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</si>
  <si>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</si>
  <si>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</si>
  <si>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</si>
  <si>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</si>
  <si>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</si>
  <si>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</si>
  <si>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</si>
  <si>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</si>
  <si>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</si>
  <si>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</si>
  <si>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</si>
  <si>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</si>
  <si>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</si>
  <si>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</si>
  <si>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</si>
  <si>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</si>
  <si>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</si>
  <si>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</si>
  <si>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</si>
  <si>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</si>
  <si>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</si>
  <si>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</si>
  <si>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</si>
  <si>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</si>
  <si>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</si>
  <si>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</si>
  <si>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</si>
  <si>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</si>
  <si>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</si>
  <si>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</si>
  <si>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</si>
  <si>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</si>
  <si>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</si>
  <si>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</si>
  <si>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</si>
  <si>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</si>
  <si>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</si>
  <si>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</si>
  <si>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</si>
  <si>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</si>
  <si>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</si>
  <si>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</si>
  <si>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</si>
  <si>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</si>
  <si>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</si>
  <si>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</si>
  <si>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</si>
  <si>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</si>
  <si>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</si>
  <si>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</si>
  <si>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</si>
  <si>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</si>
  <si>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</si>
  <si>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</si>
  <si>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</si>
  <si>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</si>
  <si>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</si>
  <si>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</si>
  <si>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</si>
  <si>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</si>
  <si>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</si>
  <si>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</si>
  <si>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</si>
  <si>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</si>
  <si>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</si>
  <si>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</si>
  <si>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</si>
  <si>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</si>
  <si>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</si>
  <si>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</si>
  <si>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</si>
  <si>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</si>
  <si>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</si>
  <si>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</si>
  <si>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</si>
  <si>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</si>
  <si>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</si>
  <si>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</si>
  <si>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</si>
  <si>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</si>
  <si>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</si>
  <si>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</si>
  <si>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</si>
  <si>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</si>
  <si>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</si>
  <si>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</si>
  <si>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</si>
  <si>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</si>
  <si>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</si>
  <si>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</si>
  <si>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</si>
  <si>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</si>
  <si>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</si>
  <si>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</si>
  <si>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</si>
  <si>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</si>
  <si>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</si>
  <si>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</si>
  <si>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</si>
  <si>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</si>
  <si>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</si>
  <si>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</si>
  <si>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</si>
  <si>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</si>
  <si>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</si>
  <si>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</si>
  <si>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</si>
  <si>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</si>
  <si>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</si>
  <si>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</si>
  <si>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</si>
  <si>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</si>
  <si>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</si>
  <si>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</si>
  <si>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</si>
  <si>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</si>
  <si>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</si>
  <si>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</si>
  <si>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</si>
  <si>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</si>
  <si>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</si>
  <si>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</si>
  <si>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</si>
  <si>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</si>
  <si>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</si>
  <si>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</si>
  <si>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</si>
  <si>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</si>
  <si>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</si>
  <si>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</si>
  <si>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</si>
  <si>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</si>
  <si>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</si>
  <si>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</si>
  <si>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</si>
  <si>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</si>
  <si>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</si>
  <si>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</si>
  <si>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</si>
  <si>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</si>
  <si>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</si>
  <si>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</si>
  <si>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</si>
  <si>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</si>
  <si>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</si>
  <si>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</si>
  <si>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</si>
  <si>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</si>
  <si>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</si>
  <si>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</si>
  <si>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</si>
  <si>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</si>
  <si>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</si>
  <si>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</si>
  <si>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</si>
  <si>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</si>
  <si>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</si>
  <si>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</si>
  <si>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</si>
  <si>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</si>
  <si>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</si>
  <si>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</si>
  <si>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</si>
  <si>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</si>
  <si>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</si>
  <si>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</si>
  <si>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</si>
  <si>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</si>
  <si>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</si>
  <si>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</si>
  <si>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</si>
  <si>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</si>
  <si>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</si>
  <si>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</si>
  <si>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</si>
  <si>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</si>
  <si>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</si>
  <si>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</si>
  <si>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</si>
  <si>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</si>
  <si>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</si>
  <si>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</si>
  <si>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</si>
  <si>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</si>
  <si>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</si>
  <si>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</si>
  <si>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</si>
  <si>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</si>
  <si>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</si>
  <si>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</si>
  <si>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</si>
  <si>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</si>
  <si>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</si>
  <si>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</si>
  <si>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</si>
  <si>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</si>
  <si>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</si>
  <si>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</si>
  <si>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</si>
  <si>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</si>
  <si>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</si>
  <si>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</si>
  <si>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</si>
  <si>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</si>
  <si>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</si>
  <si>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</si>
  <si>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</si>
  <si>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</si>
  <si>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</si>
  <si>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</si>
  <si>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</si>
  <si>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</si>
  <si>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</si>
  <si>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</si>
  <si>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</si>
  <si>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</si>
  <si>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</si>
  <si>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</si>
  <si>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</si>
  <si>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</si>
  <si>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</si>
  <si>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</si>
  <si>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</si>
  <si>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</si>
  <si>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</si>
  <si>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</si>
  <si>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</si>
  <si>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</si>
  <si>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</si>
  <si>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</si>
  <si>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</si>
  <si>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</si>
  <si>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</si>
  <si>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</si>
  <si>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</si>
  <si>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</si>
  <si>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</si>
  <si>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</si>
  <si>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</si>
  <si>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</si>
  <si>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</si>
  <si>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</si>
  <si>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</si>
  <si>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</si>
  <si>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</si>
  <si>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</si>
  <si>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</si>
  <si>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</si>
  <si>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</si>
  <si>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</si>
  <si>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</si>
  <si>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</si>
  <si>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</si>
  <si>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</si>
  <si>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</si>
  <si>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</si>
  <si>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</si>
  <si>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</si>
  <si>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</si>
  <si>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</si>
  <si>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</si>
  <si>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</si>
  <si>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</si>
  <si>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</si>
  <si>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</si>
  <si>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</si>
  <si>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</si>
  <si>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</si>
  <si>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</si>
  <si>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</si>
  <si>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</si>
  <si>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</si>
  <si>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</si>
  <si>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</si>
  <si>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</si>
  <si>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</si>
  <si>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</si>
  <si>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</si>
  <si>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</si>
  <si>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</si>
  <si>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</si>
  <si>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</si>
  <si>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</si>
  <si>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</si>
  <si>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</si>
  <si>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</si>
  <si>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</si>
  <si>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</si>
  <si>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</si>
  <si>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</si>
  <si>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</si>
  <si>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</si>
  <si>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</si>
  <si>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</si>
  <si>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</si>
  <si>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</si>
  <si>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</si>
  <si>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</si>
  <si>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</si>
  <si>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</si>
  <si>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</si>
  <si>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</si>
  <si>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</si>
  <si>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</si>
  <si>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</si>
  <si>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</si>
  <si>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</si>
  <si>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</si>
  <si>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</si>
  <si>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</si>
  <si>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</si>
  <si>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</si>
  <si>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</si>
  <si>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</si>
  <si>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</si>
  <si>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</si>
  <si>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</si>
  <si>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</si>
  <si>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</si>
  <si>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</si>
  <si>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</si>
  <si>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</si>
  <si>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</si>
  <si>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</si>
  <si>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</si>
  <si>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</si>
  <si>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</si>
  <si>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</si>
  <si>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</si>
  <si>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</si>
  <si>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</si>
  <si>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</si>
  <si>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</si>
  <si>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</si>
  <si>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</si>
  <si>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</si>
  <si>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</si>
  <si>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</si>
  <si>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</si>
  <si>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</si>
  <si>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</si>
  <si>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</si>
  <si>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</si>
  <si>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</si>
  <si>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</si>
  <si>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</si>
  <si>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</si>
  <si>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</si>
  <si>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</si>
  <si>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</si>
  <si>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</si>
  <si>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</si>
  <si>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</si>
  <si>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</si>
  <si>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</si>
  <si>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</si>
  <si>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</si>
  <si>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</si>
  <si>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</si>
  <si>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</si>
  <si>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</si>
  <si>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</si>
  <si>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</si>
  <si>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</si>
  <si>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</si>
  <si>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</si>
  <si>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</si>
  <si>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</si>
  <si>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</si>
  <si>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</si>
  <si>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</si>
  <si>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</si>
  <si>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</si>
  <si>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</si>
  <si>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</si>
  <si>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</si>
  <si>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</si>
  <si>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</si>
  <si>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</si>
  <si>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</si>
  <si>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</si>
  <si>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</si>
  <si>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</si>
  <si>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</si>
  <si>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</si>
  <si>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</si>
  <si>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</si>
  <si>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</si>
  <si>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</si>
  <si>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</si>
  <si>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</si>
  <si>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</si>
  <si>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</si>
  <si>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</si>
  <si>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</si>
  <si>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</si>
  <si>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</si>
  <si>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</si>
  <si>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</si>
  <si>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</si>
  <si>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</si>
  <si>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</si>
  <si>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</si>
  <si>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</si>
  <si>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</si>
  <si>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</si>
  <si>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</si>
  <si>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</si>
  <si>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</si>
  <si>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</si>
  <si>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</si>
  <si>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</si>
  <si>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</si>
  <si>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</si>
  <si>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</si>
  <si>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</si>
  <si>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</si>
  <si>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</si>
  <si>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</si>
  <si>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</si>
  <si>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</si>
  <si>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</si>
  <si>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</si>
  <si>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</si>
  <si>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</si>
  <si>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</si>
  <si>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</si>
  <si>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</si>
  <si>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</si>
  <si>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</si>
  <si>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</si>
  <si>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</si>
  <si>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</si>
  <si>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</si>
  <si>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</si>
  <si>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</si>
  <si>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</si>
  <si>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</si>
  <si>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</si>
  <si>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</si>
  <si>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</si>
  <si>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</si>
  <si>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</si>
  <si>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</si>
  <si>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</si>
  <si>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</si>
  <si>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</si>
  <si>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</si>
  <si>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</si>
  <si>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</si>
  <si>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</si>
  <si>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</si>
  <si>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</si>
  <si>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</si>
  <si>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</si>
  <si>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</si>
  <si>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</si>
  <si>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</si>
  <si>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</si>
  <si>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</si>
  <si>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</si>
  <si>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</si>
  <si>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</si>
  <si>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</si>
  <si>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</si>
  <si>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</si>
  <si>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</si>
  <si>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</si>
  <si>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</si>
  <si>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</si>
  <si>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</si>
  <si>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</si>
  <si>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</si>
  <si>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</si>
  <si>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</si>
  <si>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</si>
  <si>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</si>
  <si>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</si>
  <si>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</si>
  <si>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</si>
  <si>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</si>
  <si>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</si>
  <si>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</si>
  <si>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</si>
  <si>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</si>
  <si>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</si>
  <si>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</si>
  <si>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</si>
  <si>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</si>
  <si>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</si>
  <si>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</si>
  <si>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</si>
  <si>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</si>
  <si>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</si>
  <si>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</si>
  <si>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</si>
  <si>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</si>
  <si>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</si>
  <si>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</si>
  <si>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</si>
  <si>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</si>
  <si>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</si>
  <si>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</si>
  <si>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</si>
  <si>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</si>
  <si>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</si>
  <si>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</si>
  <si>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</si>
  <si>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</si>
  <si>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</si>
  <si>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</si>
  <si>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</si>
  <si>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</si>
  <si>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</si>
  <si>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</si>
  <si>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</si>
  <si>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</si>
  <si>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</si>
  <si>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</si>
  <si>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</si>
  <si>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</si>
  <si>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</si>
  <si>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</si>
  <si>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</si>
  <si>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</si>
  <si>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</si>
  <si>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</si>
  <si>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</si>
  <si>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</si>
  <si>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</si>
  <si>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</si>
  <si>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</si>
  <si>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</si>
  <si>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</si>
  <si>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</si>
  <si>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</si>
  <si>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</si>
  <si>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</si>
  <si>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</si>
  <si>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</si>
  <si>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</si>
  <si>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</si>
  <si>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</si>
  <si>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</si>
  <si>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</si>
  <si>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</si>
  <si>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</si>
  <si>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</si>
  <si>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</si>
  <si>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</si>
  <si>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</si>
  <si>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</si>
  <si>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</si>
  <si>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</si>
  <si>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</si>
  <si>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</si>
  <si>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</si>
  <si>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</si>
  <si>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</si>
  <si>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</si>
  <si>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</si>
  <si>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</si>
  <si>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</si>
  <si>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</si>
  <si>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</si>
  <si>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</si>
  <si>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</si>
  <si>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</si>
  <si>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</si>
  <si>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</si>
  <si>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</si>
  <si>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</si>
  <si>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</si>
  <si>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</si>
  <si>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</si>
  <si>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</si>
  <si>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</si>
  <si>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</si>
  <si>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</si>
  <si>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</si>
  <si>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</si>
  <si>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</si>
  <si>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</si>
  <si>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</si>
  <si>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</si>
  <si>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</si>
  <si>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</si>
  <si>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</si>
  <si>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</si>
  <si>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</si>
  <si>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</si>
  <si>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</si>
  <si>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</si>
  <si>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</si>
  <si>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</si>
  <si>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</si>
  <si>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</si>
  <si>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</si>
  <si>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</si>
  <si>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</si>
  <si>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</si>
  <si>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</si>
  <si>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</si>
  <si>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</si>
  <si>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</si>
  <si>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</si>
  <si>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</si>
  <si>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</si>
  <si>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</si>
  <si>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</si>
  <si>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</si>
  <si>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</si>
  <si>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</si>
  <si>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</si>
  <si>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</si>
  <si>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</si>
  <si>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</si>
  <si>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</si>
  <si>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</si>
  <si>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</si>
  <si>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</si>
  <si>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</si>
  <si>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</si>
  <si>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</si>
  <si>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</si>
  <si>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</si>
  <si>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</si>
  <si>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</si>
  <si>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</si>
  <si>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</si>
  <si>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</si>
  <si>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</si>
  <si>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</si>
  <si>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</si>
  <si>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</si>
  <si>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</si>
  <si>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</si>
  <si>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</si>
  <si>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</si>
  <si>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</si>
  <si>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</si>
  <si>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</si>
  <si>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</si>
  <si>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</si>
  <si>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</si>
  <si>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</si>
  <si>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</si>
  <si>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</si>
  <si>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</si>
  <si>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</si>
  <si>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</si>
  <si>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</si>
  <si>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</si>
  <si>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</si>
  <si>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</si>
  <si>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</si>
  <si>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</si>
  <si>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</si>
  <si>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</si>
  <si>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</si>
  <si>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</si>
  <si>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</si>
  <si>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</si>
  <si>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</si>
  <si>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</si>
  <si>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</si>
  <si>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</si>
  <si>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</si>
  <si>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</si>
  <si>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</si>
  <si>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</si>
  <si>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</si>
  <si>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</si>
  <si>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</si>
  <si>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</si>
  <si>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</si>
  <si>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</si>
  <si>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</si>
  <si>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</si>
  <si>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</si>
  <si>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</si>
  <si>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</si>
  <si>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</si>
  <si>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</si>
  <si>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</si>
  <si>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</si>
  <si>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</si>
  <si>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</si>
  <si>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</si>
  <si>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</si>
  <si>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</si>
  <si>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</si>
  <si>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</si>
  <si>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</si>
  <si>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</si>
  <si>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</si>
  <si>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</si>
  <si>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</si>
  <si>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</si>
  <si>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</si>
  <si>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</si>
  <si>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</si>
  <si>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</si>
  <si>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</si>
  <si>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</si>
  <si>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</si>
  <si>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</si>
  <si>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</si>
  <si>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</si>
  <si>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</si>
  <si>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</si>
  <si>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</si>
  <si>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</si>
  <si>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</si>
  <si>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</si>
  <si>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</si>
  <si>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</si>
  <si>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</si>
  <si>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</si>
  <si>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</si>
  <si>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</si>
  <si>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</si>
  <si>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</si>
  <si>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</si>
  <si>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</si>
  <si>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</si>
  <si>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</si>
  <si>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</si>
  <si>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</si>
  <si>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</si>
  <si>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</si>
  <si>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</si>
  <si>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</si>
  <si>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</si>
  <si>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</si>
  <si>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</si>
  <si>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</si>
  <si>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</si>
  <si>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</si>
  <si>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</si>
  <si>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</si>
  <si>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</si>
  <si>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</si>
  <si>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</si>
  <si>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</si>
  <si>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</si>
  <si>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</si>
  <si>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</si>
  <si>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</si>
  <si>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</si>
  <si>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</si>
  <si>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</si>
  <si>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</si>
  <si>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</si>
  <si>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</si>
  <si>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</si>
  <si>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</si>
  <si>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</si>
  <si>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</si>
  <si>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</si>
  <si>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</si>
  <si>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</si>
  <si>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</si>
  <si>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</si>
  <si>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</si>
  <si>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</si>
  <si>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</si>
  <si>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</si>
  <si>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</si>
  <si>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</si>
  <si>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</si>
  <si>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</si>
  <si>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</si>
  <si>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</si>
  <si>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</si>
  <si>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</si>
  <si>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</si>
  <si>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</si>
  <si>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</si>
  <si>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</si>
  <si>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</si>
  <si>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</si>
  <si>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</si>
  <si>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</si>
  <si>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</si>
  <si>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</si>
  <si>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</si>
  <si>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</si>
  <si>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</si>
  <si>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</si>
  <si>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</si>
  <si>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</si>
  <si>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</si>
  <si>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</si>
  <si>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</si>
  <si>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</si>
  <si>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</si>
  <si>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</si>
  <si>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</si>
  <si>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</si>
  <si>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</si>
  <si>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</si>
  <si>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</si>
  <si>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</si>
  <si>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</si>
  <si>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</si>
  <si>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</si>
  <si>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</si>
  <si>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</si>
  <si>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</si>
  <si>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</si>
  <si>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</si>
  <si>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</si>
  <si>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</si>
  <si>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</si>
  <si>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</si>
  <si>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</si>
  <si>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</si>
  <si>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</si>
  <si>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</si>
  <si>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</si>
  <si>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</si>
  <si>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</si>
  <si>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</si>
  <si>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</si>
  <si>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</si>
  <si>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</si>
  <si>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</si>
  <si>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</si>
  <si>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</si>
  <si>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</si>
  <si>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</si>
  <si>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</si>
  <si>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</si>
  <si>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</si>
  <si>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</si>
  <si>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</si>
  <si>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</si>
  <si>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</si>
  <si>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</si>
  <si>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</si>
  <si>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</si>
  <si>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</si>
  <si>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</si>
  <si>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</si>
  <si>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</si>
  <si>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</si>
  <si>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</si>
  <si>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</si>
  <si>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</si>
  <si>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</si>
  <si>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</si>
  <si>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</si>
  <si>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</si>
  <si>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</si>
  <si>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</si>
  <si>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</si>
  <si>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</si>
  <si>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</si>
  <si>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</si>
  <si>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</si>
  <si>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</si>
  <si>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</si>
  <si>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</si>
  <si>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</si>
  <si>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</si>
  <si>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</si>
  <si>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</si>
  <si>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</si>
  <si>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</si>
  <si>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</si>
  <si>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</si>
  <si>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</si>
  <si>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</si>
  <si>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</si>
  <si>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</si>
  <si>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</si>
  <si>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</si>
  <si>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</si>
  <si>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</si>
  <si>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</si>
  <si>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</si>
  <si>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</si>
  <si>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</si>
  <si>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</si>
  <si>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</si>
  <si>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</si>
  <si>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</si>
  <si>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</si>
  <si>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</si>
  <si>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</si>
  <si>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</si>
  <si>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</si>
  <si>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</si>
  <si>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</si>
  <si>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</si>
  <si>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</si>
  <si>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</si>
  <si>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</si>
  <si>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</si>
  <si>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</si>
  <si>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</si>
  <si>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</si>
  <si>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</si>
  <si>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</si>
  <si>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</si>
  <si>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</si>
  <si>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</si>
  <si>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</si>
  <si>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</si>
  <si>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</si>
  <si>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</si>
  <si>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</si>
  <si>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</si>
  <si>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</si>
  <si>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</si>
  <si>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</si>
  <si>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</si>
  <si>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</si>
  <si>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</si>
  <si>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</si>
  <si>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</si>
  <si>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</si>
  <si>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</si>
  <si>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</si>
  <si>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</si>
  <si>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</si>
  <si>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</si>
  <si>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</si>
  <si>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</si>
  <si>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</si>
  <si>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</si>
  <si>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</si>
  <si>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</si>
  <si>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</si>
  <si>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</si>
  <si>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</si>
  <si>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</si>
  <si>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</si>
  <si>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</si>
  <si>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</si>
  <si>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</si>
  <si>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</si>
  <si>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</si>
  <si>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</si>
  <si>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</si>
  <si>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</si>
  <si>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</si>
  <si>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</si>
  <si>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</si>
  <si>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</si>
  <si>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</si>
  <si>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</si>
  <si>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</si>
  <si>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</si>
  <si>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</si>
  <si>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</si>
  <si>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</si>
  <si>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</si>
  <si>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</si>
  <si>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</si>
  <si>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</si>
  <si>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</si>
  <si>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</si>
  <si>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</si>
  <si>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</si>
  <si>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</si>
  <si>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</si>
  <si>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</si>
  <si>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</si>
  <si>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</si>
  <si>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</si>
  <si>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</si>
  <si>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</si>
  <si>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</si>
  <si>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</si>
  <si>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</si>
  <si>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</si>
  <si>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</si>
  <si>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</si>
  <si>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</si>
  <si>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</si>
  <si>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</si>
  <si>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</si>
  <si>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</si>
  <si>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</si>
  <si>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</si>
  <si>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</si>
  <si>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</si>
  <si>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</si>
  <si>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</si>
  <si>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</si>
  <si>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</si>
  <si>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</si>
  <si>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</si>
  <si>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</si>
  <si>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</si>
  <si>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</si>
  <si>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</si>
  <si>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</si>
  <si>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</si>
  <si>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</si>
  <si>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</si>
  <si>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</si>
  <si>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</si>
  <si>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</si>
  <si>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</si>
  <si>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</si>
  <si>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</si>
  <si>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</si>
  <si>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</si>
  <si>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</si>
  <si>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</si>
  <si>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</si>
  <si>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</si>
  <si>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</si>
  <si>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</si>
  <si>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</si>
  <si>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</si>
  <si>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</si>
  <si>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</si>
  <si>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</si>
  <si>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</si>
  <si>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</si>
  <si>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</si>
  <si>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</si>
  <si>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</si>
  <si>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</si>
  <si>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</si>
  <si>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</si>
  <si>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</si>
  <si>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</si>
  <si>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</si>
  <si>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</si>
  <si>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</si>
  <si>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</si>
  <si>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</si>
  <si>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</si>
  <si>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</si>
  <si>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</si>
  <si>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</si>
  <si>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</si>
  <si>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</si>
  <si>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</si>
  <si>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</si>
  <si>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</si>
  <si>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</si>
  <si>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</si>
  <si>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</si>
  <si>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</si>
  <si>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</si>
  <si>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</si>
  <si>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</si>
  <si>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</si>
  <si>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</si>
  <si>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</si>
  <si>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</si>
  <si>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</si>
  <si>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</si>
  <si>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</si>
  <si>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</si>
  <si>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</si>
  <si>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</si>
  <si>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</si>
  <si>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</si>
  <si>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</si>
  <si>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</si>
  <si>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</si>
  <si>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</si>
  <si>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</si>
  <si>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</si>
  <si>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</si>
  <si>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</si>
  <si>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</si>
  <si>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</si>
  <si>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</si>
  <si>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</si>
  <si>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</si>
  <si>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</si>
  <si>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</si>
  <si>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</si>
  <si>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</si>
  <si>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</si>
  <si>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</si>
  <si>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</si>
  <si>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</si>
  <si>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</si>
  <si>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</si>
  <si>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</si>
  <si>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</si>
  <si>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</si>
  <si>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</si>
  <si>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</si>
  <si>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</si>
  <si>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</si>
  <si>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</si>
  <si>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</si>
  <si>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</si>
  <si>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</si>
  <si>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</si>
  <si>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</si>
  <si>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</si>
  <si>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</si>
  <si>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</si>
  <si>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</si>
  <si>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</si>
  <si>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</si>
  <si>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</si>
  <si>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</si>
  <si>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</si>
  <si>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</si>
  <si>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</si>
  <si>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</si>
  <si>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</si>
  <si>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</si>
  <si>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</si>
  <si>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</si>
  <si>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</si>
  <si>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</si>
  <si>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</si>
  <si>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</si>
  <si>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</si>
  <si>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</si>
  <si>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</si>
  <si>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</si>
  <si>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</si>
  <si>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</si>
  <si>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</si>
  <si>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</si>
  <si>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</si>
  <si>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</si>
  <si>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</si>
  <si>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</si>
  <si>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</si>
  <si>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</si>
  <si>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</si>
  <si>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</si>
  <si>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</si>
  <si>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</si>
  <si>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</si>
  <si>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</si>
  <si>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</si>
  <si>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</si>
  <si>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</si>
  <si>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</si>
  <si>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</si>
  <si>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</si>
  <si>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</si>
  <si>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</si>
  <si>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</si>
  <si>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</si>
  <si>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</si>
  <si>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</si>
  <si>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</si>
  <si>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</si>
  <si>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</si>
  <si>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</si>
  <si>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</si>
  <si>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</si>
  <si>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</si>
  <si>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</si>
  <si>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</si>
  <si>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</si>
  <si>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</si>
  <si>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</si>
  <si>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</si>
  <si>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</si>
  <si>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</si>
  <si>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</si>
  <si>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</si>
  <si>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</si>
  <si>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</si>
  <si>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</si>
  <si>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</si>
  <si>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</si>
  <si>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</si>
  <si>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</si>
  <si>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</si>
  <si>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</si>
  <si>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</si>
  <si>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</si>
  <si>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</si>
  <si>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</si>
  <si>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</si>
  <si>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</si>
  <si>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</si>
  <si>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</si>
  <si>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</si>
  <si>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</si>
  <si>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</si>
  <si>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</si>
  <si>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</si>
  <si>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</si>
  <si>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</si>
  <si>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</si>
  <si>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</si>
  <si>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</si>
  <si>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</si>
  <si>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</si>
  <si>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</si>
  <si>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</si>
  <si>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</si>
  <si>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</si>
  <si>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</si>
  <si>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</si>
  <si>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</si>
  <si>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</si>
  <si>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</si>
  <si>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</si>
  <si>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</si>
  <si>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</si>
  <si>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</si>
  <si>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</si>
  <si>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</si>
  <si>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</si>
  <si>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</si>
  <si>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</si>
  <si>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</si>
  <si>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</si>
  <si>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</si>
  <si>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</si>
  <si>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</si>
  <si>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</si>
  <si>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</si>
  <si>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</si>
  <si>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</si>
  <si>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</si>
  <si>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</si>
  <si>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</si>
  <si>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</si>
  <si>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</si>
  <si>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</si>
  <si>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</si>
  <si>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</si>
  <si>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</si>
  <si>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</si>
  <si>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</si>
  <si>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</si>
  <si>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</si>
  <si>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</si>
  <si>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</si>
  <si>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</si>
  <si>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</si>
  <si>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</si>
  <si>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</si>
  <si>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</si>
  <si>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</si>
  <si>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</si>
  <si>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</si>
  <si>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</si>
  <si>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</si>
  <si>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</si>
  <si>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</si>
  <si>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</si>
  <si>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</si>
  <si>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</si>
  <si>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</si>
  <si>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</si>
  <si>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</si>
  <si>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</si>
  <si>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</si>
  <si>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</si>
  <si>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</si>
  <si>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</si>
  <si>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</si>
  <si>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</si>
  <si>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</si>
  <si>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</si>
  <si>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</si>
  <si>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</si>
  <si>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</si>
  <si>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</si>
  <si>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</si>
  <si>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</si>
  <si>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</si>
  <si>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</si>
  <si>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</si>
  <si>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</si>
  <si>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</si>
  <si>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</si>
  <si>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</si>
  <si>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</si>
  <si>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</si>
  <si>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</si>
  <si>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</si>
  <si>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</si>
  <si>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</si>
  <si>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</si>
  <si>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</si>
  <si>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</si>
  <si>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</si>
  <si>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</si>
  <si>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</si>
  <si>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</si>
  <si>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</si>
  <si>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</si>
  <si>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</si>
  <si>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</si>
  <si>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</si>
  <si>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</si>
  <si>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</si>
  <si>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</si>
  <si>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</si>
  <si>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</si>
  <si>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</si>
  <si>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</si>
  <si>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</si>
  <si>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</si>
  <si>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</si>
  <si>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</si>
  <si>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</si>
  <si>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</si>
  <si>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</si>
  <si>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</si>
  <si>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</si>
  <si>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</si>
  <si>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</si>
  <si>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</si>
  <si>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</si>
  <si>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</si>
  <si>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</si>
  <si>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</si>
  <si>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</si>
  <si>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</si>
  <si>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</si>
  <si>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</si>
  <si>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</si>
  <si>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</si>
  <si>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</si>
  <si>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</si>
  <si>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</si>
  <si>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</si>
  <si>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</si>
  <si>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</si>
  <si>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</si>
  <si>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</si>
  <si>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</si>
  <si>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</si>
  <si>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</si>
  <si>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</si>
  <si>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</si>
  <si>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</si>
  <si>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</si>
  <si>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</si>
  <si>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</si>
  <si>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</si>
  <si>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</si>
  <si>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</si>
  <si>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</si>
  <si>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</si>
  <si>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</si>
  <si>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</si>
  <si>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</si>
  <si>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</si>
  <si>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</si>
  <si>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</si>
  <si>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</si>
  <si>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</si>
  <si>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</si>
  <si>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</si>
  <si>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</si>
  <si>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</si>
  <si>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</si>
  <si>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</si>
  <si>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</si>
  <si>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</si>
  <si>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</si>
  <si>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</si>
  <si>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</si>
  <si>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</si>
  <si>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</si>
  <si>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</si>
  <si>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</si>
  <si>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</si>
  <si>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</si>
  <si>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</si>
  <si>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</si>
  <si>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</si>
  <si>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</si>
  <si>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</si>
  <si>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</si>
  <si>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</si>
  <si>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</si>
  <si>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</si>
  <si>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</si>
  <si>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</si>
  <si>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</si>
  <si>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</si>
  <si>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</si>
  <si>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</si>
  <si>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</si>
  <si>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</si>
  <si>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</si>
  <si>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</si>
  <si>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</si>
  <si>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</si>
  <si>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</si>
  <si>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</si>
  <si>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</si>
  <si>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</si>
  <si>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</si>
  <si>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</si>
  <si>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</si>
  <si>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</si>
  <si>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</si>
  <si>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</si>
  <si>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</si>
  <si>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</si>
  <si>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</si>
  <si>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</si>
  <si>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</si>
  <si>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</si>
  <si>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</si>
  <si>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</si>
  <si>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</si>
  <si>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</si>
  <si>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</si>
  <si>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</si>
  <si>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</si>
  <si>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</si>
  <si>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</si>
  <si>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</si>
  <si>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</si>
  <si>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</si>
  <si>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</si>
  <si>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</si>
  <si>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</si>
  <si>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</si>
  <si>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</si>
  <si>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</si>
  <si>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</si>
  <si>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</si>
  <si>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</si>
  <si>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</si>
  <si>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</si>
  <si>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</si>
  <si>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</si>
  <si>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</si>
  <si>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</si>
  <si>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</si>
  <si>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</si>
  <si>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</si>
  <si>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</si>
  <si>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</si>
  <si>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</si>
  <si>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</si>
  <si>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</si>
  <si>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</si>
  <si>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</si>
  <si>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</si>
  <si>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</si>
  <si>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</si>
  <si>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</si>
  <si>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</si>
  <si>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</si>
  <si>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</si>
  <si>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</si>
  <si>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</si>
  <si>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</si>
  <si>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</si>
  <si>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</si>
  <si>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</si>
  <si>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</si>
  <si>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</si>
  <si>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</si>
  <si>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</si>
  <si>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</si>
  <si>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</si>
  <si>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</si>
  <si>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</si>
  <si>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</si>
  <si>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</si>
  <si>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</si>
  <si>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</si>
  <si>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</si>
  <si>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</si>
  <si>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</si>
  <si>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</si>
  <si>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</si>
  <si>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</si>
  <si>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</si>
  <si>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</si>
  <si>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</si>
  <si>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</si>
  <si>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</si>
  <si>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</si>
  <si>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</si>
  <si>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</si>
  <si>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</si>
  <si>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</si>
  <si>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</si>
  <si>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</si>
  <si>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</si>
  <si>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</si>
  <si>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</si>
  <si>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</si>
  <si>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</si>
  <si>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</si>
  <si>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</si>
  <si>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</si>
  <si>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</si>
  <si>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</si>
  <si>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</si>
  <si>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</si>
  <si>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</si>
  <si>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</si>
  <si>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</si>
  <si>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</si>
  <si>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</si>
  <si>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</si>
  <si>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</si>
  <si>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</si>
  <si>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</si>
  <si>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</si>
  <si>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</si>
  <si>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</si>
  <si>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</si>
  <si>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</si>
  <si>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</si>
  <si>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</si>
  <si>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</si>
  <si>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</si>
  <si>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</si>
  <si>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</si>
  <si>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</si>
  <si>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</si>
  <si>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</si>
  <si>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</si>
  <si>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</si>
  <si>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</si>
  <si>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</si>
  <si>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</si>
  <si>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</si>
  <si>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</si>
  <si>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</si>
  <si>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</si>
  <si>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</si>
  <si>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</si>
  <si>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</si>
  <si>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</si>
  <si>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</si>
  <si>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</si>
  <si>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</si>
  <si>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</si>
  <si>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</si>
  <si>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</si>
  <si>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</si>
  <si>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</si>
  <si>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</si>
  <si>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</si>
  <si>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</si>
  <si>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</si>
  <si>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</si>
  <si>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</si>
  <si>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</si>
  <si>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</si>
  <si>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</si>
  <si>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</si>
  <si>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</si>
  <si>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</si>
  <si>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</si>
  <si>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</si>
  <si>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</si>
  <si>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</si>
  <si>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</si>
  <si>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</si>
  <si>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</si>
  <si>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</si>
  <si>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</si>
  <si>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</si>
  <si>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</si>
  <si>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</si>
  <si>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</si>
  <si>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</si>
  <si>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</si>
  <si>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</si>
  <si>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</si>
  <si>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</si>
  <si>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</si>
  <si>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</si>
  <si>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</si>
  <si>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</si>
  <si>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</si>
  <si>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</si>
  <si>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</si>
  <si>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</si>
  <si>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</si>
  <si>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</si>
  <si>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</si>
  <si>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</si>
  <si>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</si>
  <si>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</si>
  <si>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</si>
  <si>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</si>
  <si>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</si>
  <si>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</si>
  <si>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</si>
  <si>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</si>
  <si>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</si>
  <si>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</si>
  <si>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</si>
  <si>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</si>
  <si>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</si>
  <si>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</si>
  <si>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</si>
  <si>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</si>
  <si>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</si>
  <si>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</si>
  <si>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</si>
  <si>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</si>
  <si>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</si>
  <si>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</si>
  <si>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</si>
  <si>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</si>
  <si>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</si>
  <si>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</si>
  <si>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</si>
  <si>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</si>
  <si>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</si>
  <si>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</si>
  <si>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</si>
  <si>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</si>
  <si>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</si>
  <si>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</si>
  <si>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</si>
  <si>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</si>
  <si>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</si>
  <si>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</si>
  <si>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</si>
  <si>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</si>
  <si>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</si>
  <si>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</si>
  <si>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</si>
  <si>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</si>
  <si>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</si>
  <si>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</si>
  <si>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</si>
  <si>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</si>
  <si>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</si>
  <si>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</si>
  <si>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</si>
  <si>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</si>
  <si>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</si>
  <si>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</si>
  <si>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</si>
  <si>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</si>
  <si>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</si>
  <si>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</si>
  <si>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</si>
  <si>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</si>
  <si>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</si>
  <si>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</si>
  <si>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</si>
  <si>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</si>
  <si>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</si>
  <si>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</si>
  <si>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</si>
  <si>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</si>
  <si>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</si>
  <si>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</si>
  <si>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</si>
  <si>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</si>
  <si>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</si>
  <si>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</si>
  <si>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</si>
  <si>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</si>
  <si>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</si>
  <si>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</si>
  <si>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</si>
  <si>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</si>
  <si>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</si>
  <si>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</si>
  <si>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</si>
  <si>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</si>
  <si>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</si>
  <si>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</si>
  <si>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</si>
  <si>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</si>
  <si>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</si>
  <si>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</si>
  <si>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</si>
  <si>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</si>
  <si>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</si>
  <si>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</si>
  <si>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</si>
  <si>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</si>
  <si>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</si>
  <si>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</si>
  <si>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</si>
  <si>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</si>
  <si>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</si>
  <si>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</si>
  <si>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</si>
  <si>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</si>
  <si>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</si>
  <si>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</si>
  <si>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</si>
  <si>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</si>
  <si>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</si>
  <si>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</si>
  <si>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</si>
  <si>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</si>
  <si>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</si>
  <si>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</si>
  <si>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</si>
  <si>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</si>
  <si>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</si>
  <si>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</si>
  <si>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</si>
  <si>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</si>
  <si>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</si>
  <si>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</si>
  <si>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</si>
  <si>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</si>
  <si>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</si>
  <si>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</si>
  <si>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</si>
  <si>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</si>
  <si>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</si>
  <si>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</si>
  <si>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</si>
  <si>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</si>
  <si>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</si>
  <si>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</si>
  <si>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</si>
  <si>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</si>
  <si>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</si>
  <si>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</si>
  <si>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</si>
  <si>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</si>
  <si>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</si>
  <si>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</si>
  <si>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</si>
  <si>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</si>
  <si>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</si>
  <si>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</si>
  <si>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</si>
  <si>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</si>
  <si>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</si>
  <si>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</si>
  <si>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</si>
  <si>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</si>
  <si>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</si>
  <si>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</si>
  <si>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</si>
  <si>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</si>
  <si>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</si>
  <si>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</si>
  <si>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</si>
  <si>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</si>
  <si>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</si>
  <si>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</si>
  <si>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</si>
  <si>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</si>
  <si>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</si>
  <si>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</si>
  <si>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</si>
  <si>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</si>
  <si>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</si>
  <si>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</si>
  <si>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</si>
  <si>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</si>
  <si>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</si>
  <si>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</si>
  <si>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</si>
  <si>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</si>
  <si>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</si>
  <si>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</si>
  <si>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</si>
  <si>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</si>
  <si>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</si>
  <si>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</si>
  <si>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</si>
  <si>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</si>
  <si>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</si>
  <si>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</si>
  <si>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</si>
  <si>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</si>
  <si>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</si>
  <si>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</si>
  <si>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</si>
  <si>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</si>
  <si>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</si>
  <si>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</si>
  <si>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</si>
  <si>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</si>
  <si>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</si>
  <si>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</si>
  <si>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</si>
  <si>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</si>
  <si>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</si>
  <si>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</si>
  <si>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</si>
  <si>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</si>
  <si>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</si>
  <si>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</si>
  <si>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</si>
  <si>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</si>
  <si>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</si>
  <si>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</si>
  <si>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</si>
  <si>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</si>
  <si>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</si>
  <si>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</si>
  <si>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</si>
  <si>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</si>
  <si>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</si>
  <si>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</si>
  <si>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</si>
  <si>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</si>
  <si>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</si>
  <si>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</si>
  <si>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</si>
  <si>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</si>
  <si>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</si>
  <si>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</si>
  <si>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</si>
  <si>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</si>
  <si>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</si>
  <si>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</si>
  <si>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</si>
  <si>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</si>
  <si>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</si>
  <si>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</si>
  <si>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</si>
  <si>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</si>
  <si>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</si>
  <si>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</si>
  <si>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</si>
  <si>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</si>
  <si>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</si>
  <si>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</si>
  <si>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</si>
  <si>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</si>
  <si>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</si>
  <si>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</si>
  <si>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</si>
  <si>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</si>
  <si>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</si>
  <si>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</si>
  <si>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</si>
  <si>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</si>
  <si>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</si>
  <si>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</si>
  <si>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</si>
  <si>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</si>
  <si>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</si>
  <si>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</si>
  <si>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</si>
  <si>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</si>
  <si>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</si>
  <si>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</si>
  <si>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</si>
  <si>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</si>
  <si>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</si>
  <si>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</si>
  <si>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</si>
  <si>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</si>
  <si>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</si>
  <si>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</si>
  <si>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</si>
  <si>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</si>
  <si>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</si>
  <si>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</si>
  <si>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</si>
  <si>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</si>
  <si>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</si>
  <si>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</si>
  <si>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</si>
  <si>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</si>
  <si>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</si>
  <si>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</si>
  <si>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</si>
  <si>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</si>
  <si>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</si>
  <si>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</si>
  <si>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</si>
  <si>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</si>
  <si>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</si>
  <si>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</si>
  <si>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</si>
  <si>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</si>
  <si>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</si>
  <si>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</si>
  <si>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</si>
  <si>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</si>
  <si>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</si>
  <si>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</si>
  <si>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</si>
  <si>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</si>
  <si>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</si>
  <si>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</si>
  <si>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</si>
  <si>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</si>
  <si>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</si>
  <si>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</si>
  <si>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</si>
  <si>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</si>
  <si>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</si>
  <si>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</si>
  <si>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</si>
  <si>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</si>
  <si>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</si>
  <si>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</si>
  <si>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</si>
  <si>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</si>
  <si>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</si>
  <si>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</si>
  <si>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</si>
  <si>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</si>
  <si>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</si>
  <si>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</si>
  <si>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</si>
  <si>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</si>
  <si>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</si>
  <si>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</si>
  <si>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</si>
  <si>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</si>
  <si>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</si>
  <si>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</si>
  <si>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</si>
  <si>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</si>
  <si>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</si>
  <si>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</si>
  <si>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</si>
  <si>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</si>
  <si>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</si>
  <si>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</si>
  <si>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</si>
  <si>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</si>
  <si>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</si>
  <si>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</si>
  <si>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</si>
  <si>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</si>
  <si>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</si>
  <si>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</si>
  <si>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</si>
  <si>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</si>
  <si>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</si>
  <si>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</si>
  <si>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</si>
  <si>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</si>
  <si>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</si>
  <si>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</si>
  <si>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</si>
  <si>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</si>
  <si>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</si>
  <si>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</si>
  <si>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</si>
  <si>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</si>
  <si>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</si>
  <si>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</si>
  <si>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</si>
  <si>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</si>
  <si>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</si>
  <si>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</si>
  <si>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</si>
  <si>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</si>
  <si>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</si>
  <si>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</si>
  <si>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</si>
  <si>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</si>
  <si>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</si>
  <si>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</si>
  <si>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</si>
  <si>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</si>
  <si>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</si>
  <si>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</si>
  <si>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</si>
  <si>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</si>
  <si>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</si>
  <si>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</si>
  <si>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</si>
  <si>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</si>
  <si>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</si>
  <si>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</si>
  <si>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</si>
  <si>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</si>
  <si>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</si>
  <si>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</si>
  <si>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</si>
  <si>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</si>
  <si>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</si>
  <si>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</si>
  <si>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</si>
  <si>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</si>
  <si>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</si>
  <si>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</si>
  <si>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</si>
  <si>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</si>
  <si>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</si>
  <si>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</si>
  <si>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</si>
  <si>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</si>
  <si>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</si>
  <si>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</si>
  <si>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</si>
  <si>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</si>
  <si>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</si>
  <si>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</si>
  <si>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</si>
  <si>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</si>
  <si>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</si>
  <si>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</si>
  <si>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</si>
  <si>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</si>
  <si>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</si>
  <si>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</si>
  <si>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</si>
  <si>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</si>
  <si>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</si>
  <si>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</si>
  <si>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</si>
  <si>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</si>
  <si>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</si>
  <si>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</si>
  <si>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</si>
  <si>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</si>
  <si>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</si>
  <si>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</si>
  <si>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</si>
  <si>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</si>
  <si>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</si>
  <si>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</si>
  <si>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</si>
  <si>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</si>
  <si>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</si>
  <si>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</si>
  <si>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</si>
  <si>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</si>
  <si>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</si>
  <si>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</si>
  <si>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</si>
  <si>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</si>
  <si>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</si>
  <si>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</si>
  <si>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</si>
  <si>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</si>
  <si>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</si>
  <si>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</si>
  <si>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</si>
  <si>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</si>
  <si>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</si>
  <si>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</si>
  <si>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</si>
  <si>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</si>
  <si>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</si>
  <si>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</si>
  <si>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</si>
  <si>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</si>
  <si>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</si>
  <si>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</si>
  <si>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</si>
  <si>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</si>
  <si>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</si>
  <si>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</si>
  <si>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</si>
  <si>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</si>
  <si>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</si>
  <si>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</si>
  <si>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</si>
  <si>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</si>
  <si>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</si>
  <si>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</si>
  <si>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</si>
  <si>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</si>
  <si>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</si>
  <si>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</si>
  <si>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</si>
  <si>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</si>
  <si>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</si>
  <si>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</si>
  <si>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</si>
  <si>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</si>
  <si>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</si>
  <si>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</si>
  <si>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</si>
  <si>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</si>
  <si>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</si>
  <si>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</si>
  <si>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</si>
  <si>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</si>
  <si>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</si>
  <si>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</si>
  <si>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</si>
  <si>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</si>
  <si>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</si>
  <si>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</si>
  <si>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</si>
  <si>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</si>
  <si>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</si>
  <si>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</si>
  <si>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</si>
  <si>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</si>
  <si>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</si>
  <si>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</si>
  <si>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</si>
  <si>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</si>
  <si>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</si>
  <si>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</si>
  <si>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</si>
  <si>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</si>
  <si>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</si>
  <si>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</si>
  <si>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</si>
  <si>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</si>
  <si>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</si>
  <si>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</si>
  <si>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</si>
  <si>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</si>
  <si>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</si>
  <si>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</si>
  <si>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</si>
  <si>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</si>
  <si>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</si>
  <si>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</si>
  <si>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</si>
  <si>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</si>
  <si>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</si>
  <si>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</si>
  <si>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</si>
  <si>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</si>
  <si>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</si>
  <si>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</si>
  <si>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</si>
  <si>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</si>
  <si>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</si>
  <si>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</si>
  <si>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</si>
  <si>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</si>
  <si>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</si>
  <si>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</si>
  <si>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</si>
  <si>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</si>
  <si>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</si>
  <si>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</si>
  <si>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</si>
  <si>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</si>
  <si>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</si>
  <si>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</si>
  <si>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</si>
  <si>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</si>
  <si>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</si>
  <si>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</si>
  <si>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</si>
  <si>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</si>
  <si>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</si>
  <si>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</si>
  <si>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</si>
  <si>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</si>
  <si>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</si>
  <si>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</si>
  <si>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</si>
  <si>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</si>
  <si>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</si>
  <si>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</si>
  <si>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</si>
  <si>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</si>
  <si>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</si>
  <si>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</si>
  <si>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</si>
  <si>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</si>
  <si>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</si>
  <si>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</si>
  <si>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</si>
  <si>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</si>
  <si>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</si>
  <si>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</si>
  <si>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</si>
  <si>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</si>
  <si>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</si>
  <si>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</si>
  <si>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</si>
  <si>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</si>
  <si>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</si>
  <si>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</si>
  <si>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</si>
  <si>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</si>
  <si>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</si>
  <si>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</si>
  <si>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</si>
  <si>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</si>
  <si>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</si>
  <si>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</si>
  <si>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</si>
  <si>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</si>
  <si>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</si>
  <si>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</si>
  <si>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</si>
  <si>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</si>
  <si>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</si>
  <si>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</si>
  <si>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</si>
  <si>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</si>
  <si>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</si>
  <si>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</si>
  <si>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</si>
  <si>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</si>
  <si>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</si>
  <si>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</si>
  <si>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</si>
  <si>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</si>
  <si>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</si>
  <si>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</si>
  <si>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</si>
  <si>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</si>
  <si>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</si>
  <si>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</si>
  <si>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</si>
  <si>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</si>
  <si>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</si>
  <si>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</si>
  <si>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</si>
  <si>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</si>
  <si>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</si>
  <si>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</si>
  <si>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</si>
  <si>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</si>
  <si>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</si>
  <si>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</si>
  <si>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</si>
  <si>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</si>
  <si>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</si>
  <si>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</si>
  <si>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</si>
  <si>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</si>
  <si>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</si>
  <si>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</si>
  <si>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</si>
  <si>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</si>
  <si>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</si>
  <si>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</si>
  <si>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</si>
  <si>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</si>
  <si>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</si>
  <si>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</si>
  <si>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</si>
  <si>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</si>
  <si>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</si>
  <si>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</si>
  <si>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</si>
  <si>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</si>
  <si>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</si>
  <si>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</si>
  <si>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</si>
  <si>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</si>
  <si>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</si>
  <si>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</si>
  <si>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</si>
  <si>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</si>
  <si>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</si>
  <si>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</si>
  <si>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</si>
  <si>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</si>
  <si>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</si>
  <si>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</si>
  <si>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</si>
  <si>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</si>
  <si>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</si>
  <si>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</si>
  <si>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</si>
  <si>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</si>
  <si>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</si>
  <si>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</si>
  <si>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</si>
  <si>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</si>
  <si>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</si>
  <si>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</si>
  <si>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</si>
  <si>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</si>
  <si>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</si>
  <si>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</si>
  <si>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</si>
  <si>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</si>
  <si>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</si>
  <si>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</si>
  <si>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</si>
  <si>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</si>
  <si>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</si>
  <si>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</si>
  <si>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</si>
  <si>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</si>
  <si>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</si>
  <si>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</si>
  <si>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</si>
  <si>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</si>
  <si>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</si>
  <si>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</si>
  <si>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</si>
  <si>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</si>
  <si>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</si>
  <si>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</si>
  <si>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</si>
  <si>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</si>
  <si>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</si>
  <si>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</si>
  <si>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</si>
  <si>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</si>
  <si>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</si>
  <si>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</si>
  <si>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</si>
  <si>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</si>
  <si>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</si>
  <si>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</si>
  <si>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</si>
  <si>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</si>
  <si>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</si>
  <si>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</si>
  <si>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</si>
  <si>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</si>
  <si>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</si>
  <si>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</si>
  <si>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</si>
  <si>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</si>
  <si>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</si>
  <si>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</si>
  <si>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</si>
  <si>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</si>
  <si>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</si>
  <si>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</si>
  <si>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</si>
  <si>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</si>
  <si>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</si>
  <si>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</si>
  <si>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</si>
  <si>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</si>
  <si>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</si>
  <si>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</si>
  <si>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</si>
  <si>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</si>
  <si>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</si>
  <si>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</si>
  <si>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</si>
  <si>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</si>
  <si>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</si>
  <si>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</si>
  <si>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</si>
  <si>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</si>
  <si>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</si>
  <si>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</si>
  <si>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</si>
  <si>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</si>
  <si>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</si>
  <si>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</si>
  <si>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</si>
  <si>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</si>
  <si>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</si>
  <si>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</si>
  <si>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</si>
  <si>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</si>
  <si>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</si>
  <si>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</si>
  <si>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</si>
  <si>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</si>
  <si>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</si>
  <si>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</si>
  <si>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</si>
  <si>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</si>
  <si>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</si>
  <si>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</si>
  <si>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</si>
  <si>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</si>
  <si>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</si>
  <si>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</si>
  <si>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</si>
  <si>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</si>
  <si>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</si>
  <si>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</si>
  <si>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</si>
  <si>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</si>
  <si>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</si>
  <si>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</si>
  <si>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</si>
  <si>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</si>
  <si>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</si>
  <si>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</si>
  <si>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</si>
  <si>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</si>
  <si>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</si>
  <si>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</si>
  <si>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</si>
  <si>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</si>
  <si>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</si>
  <si>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</si>
  <si>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</si>
  <si>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</si>
  <si>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</si>
  <si>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</si>
  <si>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</si>
  <si>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</si>
  <si>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</si>
  <si>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</si>
  <si>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</si>
  <si>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</si>
  <si>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</si>
  <si>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</si>
  <si>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</si>
  <si>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</si>
  <si>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</si>
  <si>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</si>
  <si>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</si>
  <si>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</si>
  <si>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</si>
  <si>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</si>
  <si>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</si>
  <si>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</si>
  <si>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</si>
  <si>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</si>
  <si>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</si>
  <si>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</si>
  <si>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</si>
  <si>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</si>
  <si>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</si>
  <si>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</si>
  <si>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</si>
  <si>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</si>
  <si>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</si>
  <si>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</si>
  <si>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</si>
  <si>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</si>
  <si>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</si>
  <si>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</si>
  <si>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</si>
  <si>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</si>
  <si>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</si>
  <si>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</si>
  <si>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</si>
  <si>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</si>
  <si>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</si>
  <si>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</si>
  <si>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</si>
  <si>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</si>
  <si>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</si>
  <si>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</si>
  <si>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</si>
  <si>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</si>
  <si>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</si>
  <si>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</si>
  <si>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</si>
  <si>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</si>
  <si>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</si>
  <si>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</si>
  <si>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</si>
  <si>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</si>
  <si>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</si>
  <si>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</si>
  <si>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</si>
  <si>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</si>
  <si>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</si>
  <si>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</si>
  <si>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</si>
  <si>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</si>
  <si>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</si>
  <si>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</si>
  <si>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</si>
  <si>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</si>
  <si>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</si>
  <si>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</si>
  <si>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</si>
  <si>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</si>
  <si>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</si>
  <si>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</si>
  <si>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</si>
  <si>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</si>
  <si>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</si>
  <si>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</si>
  <si>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</si>
  <si>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</si>
  <si>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</si>
  <si>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</si>
  <si>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</si>
  <si>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</si>
  <si>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</si>
  <si>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</si>
  <si>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</si>
  <si>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</si>
  <si>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</si>
  <si>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</si>
  <si>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</si>
  <si>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</si>
  <si>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</si>
  <si>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</si>
  <si>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</si>
  <si>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</si>
  <si>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</si>
  <si>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</si>
  <si>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</si>
  <si>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</si>
  <si>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</si>
  <si>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</si>
  <si>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</si>
  <si>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</si>
  <si>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</si>
  <si>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</si>
  <si>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</si>
  <si>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</si>
  <si>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</si>
  <si>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</si>
  <si>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</si>
  <si>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</si>
  <si>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</si>
  <si>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</si>
  <si>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</si>
  <si>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</si>
  <si>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</si>
  <si>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</si>
  <si>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</si>
  <si>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</si>
  <si>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</si>
  <si>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</si>
  <si>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</si>
  <si>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</si>
  <si>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</si>
  <si>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</si>
  <si>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</si>
  <si>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</si>
  <si>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</si>
  <si>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</si>
  <si>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</si>
  <si>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</si>
  <si>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</si>
  <si>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</si>
  <si>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</si>
  <si>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</si>
  <si>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</si>
  <si>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</si>
  <si>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</si>
  <si>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</si>
  <si>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</si>
  <si>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</si>
  <si>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</si>
  <si>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</si>
  <si>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</si>
  <si>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</si>
  <si>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</si>
  <si>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</si>
  <si>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</si>
  <si>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</si>
  <si>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</si>
  <si>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</si>
  <si>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</si>
  <si>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</si>
  <si>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</si>
  <si>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</si>
  <si>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</si>
  <si>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</si>
  <si>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</si>
  <si>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</si>
  <si>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</si>
  <si>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</si>
  <si>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</si>
  <si>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</si>
  <si>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</si>
  <si>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</si>
  <si>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</si>
  <si>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</si>
  <si>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</si>
  <si>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</si>
  <si>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</si>
  <si>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</si>
  <si>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</si>
  <si>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</si>
  <si>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</si>
  <si>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</si>
  <si>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</si>
  <si>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</si>
  <si>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</si>
  <si>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</si>
  <si>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</si>
  <si>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</si>
  <si>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</si>
  <si>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</si>
  <si>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</si>
  <si>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</si>
  <si>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</si>
  <si>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</si>
  <si>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</si>
  <si>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</si>
  <si>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</si>
  <si>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</si>
  <si>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</si>
  <si>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</si>
  <si>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</si>
  <si>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</si>
  <si>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</si>
  <si>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</si>
  <si>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</si>
  <si>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</si>
  <si>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</si>
  <si>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</si>
  <si>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</si>
  <si>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</si>
  <si>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</si>
  <si>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</si>
  <si>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</si>
  <si>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</si>
  <si>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</si>
  <si>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</si>
  <si>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</si>
  <si>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</si>
  <si>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</si>
  <si>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</si>
  <si>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</si>
  <si>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</si>
  <si>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</si>
  <si>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</si>
  <si>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</si>
  <si>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</si>
  <si>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</si>
  <si>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</si>
  <si>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</si>
  <si>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</si>
  <si>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</si>
  <si>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</si>
  <si>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</si>
  <si>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</si>
  <si>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</si>
  <si>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</si>
  <si>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</si>
  <si>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</si>
  <si>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</si>
  <si>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</si>
  <si>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</si>
  <si>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</si>
  <si>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</si>
  <si>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</si>
  <si>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</si>
  <si>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</si>
  <si>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</si>
  <si>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</si>
  <si>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</si>
  <si>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</si>
  <si>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</si>
  <si>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</si>
  <si>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</si>
  <si>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</si>
  <si>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</si>
  <si>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</si>
  <si>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</si>
  <si>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</si>
  <si>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</si>
  <si>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</si>
  <si>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</si>
  <si>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</si>
  <si>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</si>
  <si>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</si>
  <si>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</si>
  <si>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</si>
  <si>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</si>
  <si>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</si>
  <si>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</si>
  <si>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</si>
  <si>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</si>
  <si>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</si>
  <si>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</si>
  <si>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</si>
  <si>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</si>
  <si>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</si>
  <si>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</si>
  <si>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</si>
  <si>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</si>
  <si>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</si>
  <si>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</si>
  <si>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</si>
  <si>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</si>
  <si>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</si>
  <si>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</si>
  <si>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</si>
  <si>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</si>
  <si>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</si>
  <si>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</si>
  <si>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</si>
  <si>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</si>
  <si>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</si>
  <si>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</si>
  <si>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</si>
  <si>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</si>
  <si>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</si>
  <si>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</si>
  <si>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</si>
  <si>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</si>
  <si>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</si>
  <si>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</si>
  <si>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</si>
  <si>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</si>
  <si>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</si>
  <si>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</si>
  <si>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</si>
  <si>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</si>
  <si>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</si>
  <si>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</si>
  <si>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</si>
  <si>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</si>
  <si>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</si>
  <si>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</si>
  <si>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</si>
  <si>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</si>
  <si>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</si>
  <si>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</si>
  <si>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</si>
  <si>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</si>
  <si>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</si>
  <si>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</si>
  <si>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</si>
  <si>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</si>
  <si>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</si>
  <si>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</si>
  <si>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</si>
  <si>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</si>
  <si>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</si>
  <si>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</si>
  <si>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</si>
  <si>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</si>
  <si>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</si>
  <si>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</si>
  <si>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</si>
  <si>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</si>
  <si>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</si>
  <si>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</si>
  <si>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</si>
  <si>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</si>
  <si>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</si>
  <si>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</si>
  <si>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</si>
  <si>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</si>
  <si>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</si>
  <si>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</si>
  <si>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</si>
  <si>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</si>
  <si>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</si>
  <si>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</si>
  <si>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</si>
  <si>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</si>
  <si>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</si>
  <si>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</si>
  <si>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</si>
  <si>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</si>
  <si>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</si>
  <si>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</si>
  <si>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</si>
  <si>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</si>
  <si>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</si>
  <si>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</si>
  <si>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</si>
  <si>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</si>
  <si>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</si>
  <si>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</si>
  <si>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</si>
  <si>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</si>
  <si>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</si>
  <si>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</si>
  <si>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</si>
  <si>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</si>
  <si>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</si>
  <si>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</si>
  <si>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</si>
  <si>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</si>
  <si>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</si>
  <si>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</si>
  <si>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</si>
  <si>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</si>
  <si>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</si>
  <si>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</si>
  <si>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</si>
  <si>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</si>
  <si>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</si>
  <si>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</si>
  <si>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</si>
  <si>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</si>
  <si>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</si>
  <si>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</si>
  <si>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</si>
  <si>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</si>
  <si>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</si>
  <si>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</si>
  <si>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</si>
  <si>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</si>
  <si>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</si>
  <si>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</si>
  <si>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</si>
  <si>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</si>
  <si>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</si>
  <si>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</si>
  <si>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</si>
  <si>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</si>
  <si>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</si>
  <si>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</si>
  <si>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</si>
  <si>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</si>
  <si>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</si>
  <si>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</si>
  <si>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</si>
  <si>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</si>
  <si>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</si>
  <si>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</si>
  <si>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</si>
  <si>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</si>
  <si>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</si>
  <si>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</si>
  <si>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</si>
  <si>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</si>
  <si>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</si>
  <si>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</si>
  <si>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</si>
  <si>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</si>
  <si>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</si>
  <si>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</si>
  <si>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</si>
  <si>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</si>
  <si>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</si>
  <si>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</si>
  <si>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</si>
  <si>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</si>
  <si>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</si>
  <si>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</si>
  <si>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</si>
  <si>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</si>
  <si>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</si>
  <si>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</si>
  <si>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</si>
  <si>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</si>
  <si>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</si>
  <si>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</si>
  <si>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</si>
  <si>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</si>
  <si>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</si>
  <si>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</si>
  <si>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</si>
  <si>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</si>
  <si>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</si>
  <si>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</si>
  <si>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</si>
  <si>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</si>
  <si>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</si>
  <si>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</si>
  <si>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</si>
  <si>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</si>
  <si>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</si>
  <si>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</si>
  <si>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</si>
  <si>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</si>
  <si>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</si>
  <si>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</si>
  <si>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</si>
  <si>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</si>
  <si>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</si>
  <si>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</si>
  <si>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</si>
  <si>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</si>
  <si>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</si>
  <si>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</si>
  <si>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</si>
  <si>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</si>
  <si>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</si>
  <si>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</si>
  <si>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</si>
  <si>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</si>
  <si>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</si>
  <si>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</si>
  <si>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</si>
  <si>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</si>
  <si>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</si>
  <si>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</si>
  <si>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</si>
  <si>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</si>
  <si>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</si>
  <si>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</si>
  <si>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</si>
  <si>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</si>
  <si>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</si>
  <si>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</si>
  <si>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</si>
  <si>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</si>
  <si>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</si>
  <si>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</si>
  <si>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</si>
  <si>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</si>
  <si>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</si>
  <si>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</si>
  <si>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</si>
  <si>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</si>
  <si>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</si>
  <si>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</si>
  <si>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</si>
  <si>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</si>
  <si>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</si>
  <si>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</si>
  <si>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</si>
  <si>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</si>
  <si>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</si>
  <si>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</si>
  <si>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</si>
  <si>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</si>
  <si>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</si>
  <si>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</si>
  <si>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</si>
  <si>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</si>
  <si>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</si>
  <si>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</si>
  <si>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</si>
  <si>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</si>
  <si>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</si>
  <si>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</si>
  <si>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</si>
  <si>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</si>
  <si>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</si>
  <si>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</si>
  <si>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</si>
  <si>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</si>
  <si>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</si>
  <si>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</si>
  <si>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</si>
  <si>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</si>
  <si>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</si>
  <si>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</si>
  <si>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</si>
  <si>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</si>
  <si>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</si>
  <si>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</si>
  <si>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</si>
  <si>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</si>
  <si>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</si>
  <si>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</si>
  <si>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</si>
  <si>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</si>
  <si>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</si>
  <si>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</si>
  <si>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</si>
  <si>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</si>
  <si>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</si>
  <si>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</si>
  <si>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</si>
  <si>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</si>
  <si>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</si>
  <si>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</si>
  <si>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</si>
  <si>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</si>
  <si>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</si>
  <si>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</si>
  <si>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</si>
  <si>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</si>
  <si>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</si>
  <si>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</si>
  <si>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</si>
  <si>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</si>
  <si>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</si>
  <si>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</si>
  <si>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</si>
  <si>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</si>
  <si>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</si>
  <si>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</si>
  <si>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</si>
  <si>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</si>
  <si>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</si>
  <si>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</si>
  <si>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</si>
  <si>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</si>
  <si>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</si>
  <si>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</si>
  <si>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</si>
  <si>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</si>
  <si>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</si>
  <si>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</si>
  <si>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</si>
  <si>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</si>
  <si>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</si>
  <si>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</si>
  <si>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</si>
  <si>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</si>
  <si>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</si>
  <si>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</si>
  <si>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</si>
  <si>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</si>
  <si>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</si>
  <si>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</si>
  <si>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</si>
  <si>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</si>
  <si>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</si>
  <si>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</si>
  <si>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</si>
  <si>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</si>
  <si>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</si>
  <si>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</si>
  <si>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</si>
  <si>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</si>
  <si>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</si>
  <si>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</si>
  <si>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</si>
  <si>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</si>
  <si>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</si>
  <si>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</si>
  <si>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</si>
  <si>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</si>
  <si>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</si>
  <si>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</si>
  <si>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</si>
  <si>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</si>
  <si>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</si>
  <si>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</si>
  <si>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</si>
  <si>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</si>
  <si>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</si>
  <si>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</si>
  <si>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</si>
  <si>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</si>
  <si>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</si>
  <si>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</si>
  <si>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</si>
  <si>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</si>
  <si>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</si>
  <si>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</si>
  <si>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</si>
  <si>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</si>
  <si>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</si>
  <si>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</si>
  <si>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</si>
  <si>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</si>
  <si>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</si>
  <si>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</si>
  <si>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</si>
  <si>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</si>
  <si>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</si>
  <si>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</si>
  <si>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</si>
  <si>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</si>
  <si>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</si>
  <si>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</si>
  <si>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</si>
  <si>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</si>
  <si>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</si>
  <si>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</si>
  <si>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</si>
  <si>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</si>
  <si>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</si>
  <si>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</si>
  <si>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</si>
  <si>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</si>
  <si>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</si>
  <si>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</si>
  <si>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</si>
  <si>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</si>
  <si>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</si>
  <si>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</si>
  <si>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</si>
  <si>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</si>
  <si>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</si>
  <si>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</si>
  <si>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</si>
  <si>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</si>
  <si>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</si>
  <si>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</si>
  <si>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</si>
  <si>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</si>
  <si>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</si>
  <si>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</si>
  <si>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</si>
  <si>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</si>
  <si>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</si>
  <si>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</si>
  <si>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</si>
  <si>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</si>
  <si>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</si>
  <si>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</si>
  <si>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</si>
  <si>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</si>
  <si>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</si>
  <si>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</si>
  <si>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</si>
  <si>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</si>
  <si>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</si>
  <si>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</si>
  <si>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</si>
  <si>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</si>
  <si>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</si>
  <si>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</si>
  <si>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</si>
  <si>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</si>
  <si>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</si>
  <si>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</si>
  <si>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</si>
  <si>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</si>
  <si>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</si>
  <si>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</si>
  <si>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</si>
  <si>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</si>
  <si>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</si>
  <si>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</si>
  <si>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</si>
  <si>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</si>
  <si>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</si>
  <si>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</si>
  <si>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</si>
  <si>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</si>
  <si>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</si>
  <si>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</si>
  <si>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</si>
  <si>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</si>
  <si>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</si>
  <si>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</si>
  <si>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</si>
  <si>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</si>
  <si>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</si>
  <si>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</si>
  <si>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</si>
  <si>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</si>
  <si>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</si>
  <si>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</si>
  <si>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</si>
  <si>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</si>
  <si>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</si>
  <si>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</si>
  <si>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</si>
  <si>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</si>
  <si>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</si>
  <si>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</si>
  <si>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</si>
  <si>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</si>
  <si>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</si>
  <si>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</si>
  <si>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</si>
  <si>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</si>
  <si>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</si>
  <si>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</si>
  <si>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</si>
  <si>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</si>
  <si>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</si>
  <si>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</si>
  <si>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</si>
  <si>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</si>
  <si>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</si>
  <si>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</si>
  <si>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</si>
  <si>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</si>
  <si>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</si>
  <si>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</si>
  <si>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</si>
  <si>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</si>
  <si>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</si>
  <si>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</si>
  <si>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</si>
  <si>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</si>
  <si>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</si>
  <si>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</si>
  <si>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</si>
  <si>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</si>
  <si>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</si>
  <si>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</si>
  <si>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</si>
  <si>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</si>
  <si>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</si>
  <si>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</si>
  <si>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</si>
  <si>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</si>
  <si>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</si>
  <si>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</si>
  <si>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</si>
  <si>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</si>
  <si>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</si>
  <si>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</si>
  <si>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</si>
  <si>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</si>
  <si>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</si>
  <si>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</si>
  <si>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</si>
  <si>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</si>
  <si>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</si>
  <si>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</si>
  <si>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</si>
  <si>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</si>
  <si>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</si>
  <si>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</si>
  <si>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</si>
  <si>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</si>
  <si>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</si>
  <si>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</si>
  <si>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</si>
  <si>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</si>
  <si>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</si>
  <si>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</si>
  <si>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</si>
  <si>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</si>
  <si>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</si>
  <si>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</si>
  <si>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</si>
  <si>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</si>
  <si>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</si>
  <si>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</si>
  <si>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</si>
  <si>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</si>
  <si>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</si>
  <si>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</si>
  <si>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</si>
  <si>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</si>
  <si>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</si>
  <si>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</si>
  <si>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</si>
  <si>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</si>
  <si>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</si>
  <si>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</si>
  <si>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</si>
  <si>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</si>
  <si>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</si>
  <si>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</si>
  <si>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</si>
  <si>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</si>
  <si>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</si>
  <si>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</si>
  <si>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</si>
  <si>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</si>
  <si>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</si>
  <si>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</si>
  <si>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</si>
  <si>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</si>
  <si>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</si>
  <si>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</si>
  <si>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</si>
  <si>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</si>
  <si>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</si>
  <si>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</si>
  <si>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</si>
  <si>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</si>
  <si>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</si>
  <si>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</si>
  <si>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</si>
  <si>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</si>
  <si>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</si>
  <si>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</si>
  <si>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</si>
  <si>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</si>
  <si>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</si>
  <si>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</si>
  <si>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</si>
  <si>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</si>
  <si>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</si>
  <si>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</si>
  <si>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</si>
  <si>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</si>
  <si>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</si>
  <si>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</si>
  <si>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</si>
  <si>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</si>
  <si>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</si>
  <si>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</si>
  <si>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</si>
  <si>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</si>
  <si>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</si>
  <si>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</si>
  <si>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</si>
  <si>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</si>
  <si>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</si>
  <si>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</si>
  <si>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</si>
  <si>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</si>
  <si>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</si>
  <si>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</si>
  <si>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</si>
  <si>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</si>
  <si>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</si>
  <si>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</si>
  <si>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</si>
  <si>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</si>
  <si>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</si>
  <si>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</si>
  <si>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</si>
  <si>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</si>
  <si>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</si>
  <si>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</si>
  <si>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</si>
  <si>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</si>
  <si>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</si>
  <si>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</si>
  <si>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</si>
  <si>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</si>
  <si>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</si>
  <si>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</si>
  <si>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</si>
  <si>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</si>
  <si>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</si>
  <si>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</si>
  <si>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</si>
  <si>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</si>
  <si>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</si>
  <si>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</si>
  <si>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</si>
  <si>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</si>
  <si>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</si>
  <si>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</si>
  <si>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</si>
  <si>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</si>
  <si>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</si>
  <si>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</si>
  <si>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</si>
  <si>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</si>
  <si>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</si>
  <si>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</si>
  <si>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</si>
  <si>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</si>
  <si>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</si>
  <si>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</si>
  <si>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</si>
  <si>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</si>
  <si>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</si>
  <si>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</si>
  <si>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</si>
  <si>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</si>
  <si>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</si>
  <si>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</si>
  <si>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</si>
  <si>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</si>
  <si>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</si>
  <si>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</si>
  <si>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</si>
  <si>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</si>
  <si>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</si>
  <si>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</si>
  <si>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</si>
  <si>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</si>
  <si>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</si>
  <si>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</si>
  <si>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</si>
  <si>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</si>
  <si>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</si>
  <si>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</si>
  <si>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</si>
  <si>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</si>
  <si>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</si>
  <si>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</si>
  <si>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</si>
  <si>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</si>
  <si>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</si>
  <si>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</si>
  <si>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</si>
  <si>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</si>
  <si>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</si>
  <si>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</si>
  <si>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</si>
  <si>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</si>
  <si>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</si>
  <si>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</si>
  <si>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</si>
  <si>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</si>
  <si>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</si>
  <si>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</si>
  <si>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</si>
  <si>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</si>
  <si>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</si>
  <si>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</si>
  <si>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</si>
  <si>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</si>
  <si>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</si>
  <si>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</si>
  <si>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</si>
  <si>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</si>
  <si>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</si>
  <si>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</si>
  <si>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</si>
  <si>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</si>
  <si>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</si>
  <si>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</si>
  <si>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</si>
  <si>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</si>
  <si>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</si>
  <si>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</si>
  <si>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</si>
  <si>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</si>
  <si>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</si>
  <si>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</si>
  <si>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</si>
  <si>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</si>
  <si>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</si>
  <si>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</si>
  <si>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</si>
  <si>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</si>
  <si>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</si>
  <si>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</si>
  <si>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</si>
  <si>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</si>
  <si>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</si>
  <si>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</si>
  <si>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</si>
  <si>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</si>
  <si>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</si>
  <si>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</si>
  <si>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</si>
  <si>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</si>
  <si>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</si>
  <si>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</si>
  <si>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</si>
  <si>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</si>
  <si>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</si>
  <si>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</si>
  <si>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</si>
  <si>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</si>
  <si>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</si>
  <si>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</si>
  <si>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</si>
  <si>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</si>
  <si>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</si>
  <si>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</si>
  <si>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</si>
  <si>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</si>
  <si>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</si>
  <si>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</si>
  <si>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</si>
  <si>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</si>
  <si>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</si>
  <si>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</si>
  <si>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</si>
  <si>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</si>
  <si>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</si>
  <si>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</si>
  <si>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</si>
  <si>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</si>
  <si>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</si>
  <si>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</si>
  <si>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</si>
  <si>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</si>
  <si>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</si>
  <si>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</si>
  <si>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</si>
  <si>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</si>
  <si>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</si>
  <si>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</si>
  <si>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</si>
  <si>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</si>
  <si>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</si>
  <si>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</si>
  <si>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</si>
  <si>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</si>
  <si>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</si>
  <si>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</si>
  <si>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</si>
  <si>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</si>
  <si>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</si>
  <si>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</si>
  <si>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</si>
  <si>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</si>
  <si>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</si>
  <si>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</si>
  <si>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</si>
  <si>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</si>
  <si>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</si>
  <si>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</si>
  <si>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</si>
  <si>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</si>
  <si>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</si>
  <si>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</si>
  <si>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</si>
  <si>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</si>
  <si>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</si>
  <si>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</si>
  <si>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</si>
  <si>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</si>
  <si>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</si>
  <si>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</si>
  <si>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</si>
  <si>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</si>
  <si>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</si>
  <si>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</si>
  <si>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</si>
  <si>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</si>
  <si>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</si>
  <si>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</si>
  <si>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</si>
  <si>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</si>
  <si>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</si>
  <si>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</si>
  <si>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</si>
  <si>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</si>
  <si>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</si>
  <si>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</si>
  <si>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</si>
  <si>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</si>
  <si>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</si>
  <si>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</si>
  <si>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</si>
  <si>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</si>
  <si>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</si>
  <si>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</si>
  <si>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</si>
  <si>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</si>
  <si>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</si>
  <si>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</si>
  <si>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</si>
  <si>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</si>
  <si>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</si>
  <si>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</si>
  <si>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</si>
  <si>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</si>
  <si>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</si>
  <si>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</si>
  <si>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</si>
  <si>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</si>
  <si>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</si>
  <si>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</si>
  <si>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</si>
  <si>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</si>
  <si>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</si>
  <si>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</si>
  <si>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</si>
  <si>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</si>
  <si>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</si>
  <si>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</si>
  <si>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</si>
  <si>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</si>
  <si>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</si>
  <si>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</si>
  <si>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</si>
  <si>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</si>
  <si>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</si>
  <si>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</si>
  <si>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</si>
  <si>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</si>
  <si>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</si>
  <si>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</si>
  <si>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</si>
  <si>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</si>
  <si>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</si>
  <si>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</si>
  <si>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</si>
  <si>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</si>
  <si>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</si>
  <si>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</si>
  <si>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</si>
  <si>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</si>
  <si>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</si>
  <si>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</si>
  <si>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</si>
  <si>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</si>
  <si>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</si>
  <si>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</si>
  <si>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</si>
  <si>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</si>
  <si>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</si>
  <si>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</si>
  <si>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</si>
  <si>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</si>
  <si>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</si>
  <si>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</si>
  <si>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</si>
  <si>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</si>
  <si>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</si>
  <si>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</si>
  <si>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</si>
  <si>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</si>
  <si>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</si>
  <si>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</si>
  <si>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</si>
  <si>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</si>
  <si>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</si>
  <si>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</si>
  <si>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</si>
  <si>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</si>
  <si>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</si>
  <si>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</si>
  <si>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</si>
  <si>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</si>
  <si>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</si>
  <si>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</si>
  <si>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</si>
  <si>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</si>
  <si>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</si>
  <si>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</si>
  <si>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</si>
  <si>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</si>
  <si>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</si>
  <si>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</si>
  <si>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</si>
  <si>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</si>
  <si>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</si>
  <si>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</si>
  <si>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</si>
  <si>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</si>
  <si>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</si>
  <si>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</si>
  <si>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</si>
  <si>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</si>
  <si>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</si>
  <si>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</si>
  <si>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</si>
  <si>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</si>
  <si>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</si>
  <si>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</si>
  <si>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</si>
  <si>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</si>
  <si>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</si>
  <si>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</si>
  <si>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</si>
  <si>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</si>
  <si>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</si>
  <si>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</si>
  <si>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</si>
  <si>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</si>
  <si>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</si>
  <si>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</si>
  <si>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</si>
  <si>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</si>
  <si>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</si>
  <si>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</si>
  <si>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</si>
  <si>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</si>
  <si>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</si>
  <si>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</si>
  <si>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</si>
  <si>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</si>
  <si>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</si>
  <si>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</si>
  <si>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</si>
  <si>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</si>
  <si>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</si>
  <si>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</si>
  <si>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</si>
  <si>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</si>
  <si>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</si>
  <si>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</si>
  <si>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</si>
  <si>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</si>
  <si>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</si>
  <si>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</si>
  <si>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</si>
  <si>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</si>
  <si>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</si>
  <si>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</si>
  <si>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</si>
  <si>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</si>
  <si>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</si>
  <si>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</si>
  <si>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</si>
  <si>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</si>
  <si>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</si>
  <si>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</si>
  <si>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</si>
  <si>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</si>
  <si>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</si>
  <si>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</si>
  <si>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</si>
  <si>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</si>
  <si>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</si>
  <si>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</si>
  <si>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</si>
  <si>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</si>
  <si>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</si>
  <si>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</si>
  <si>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</si>
  <si>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</si>
  <si>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</si>
  <si>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</si>
  <si>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</si>
  <si>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</si>
  <si>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</si>
  <si>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</si>
  <si>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</si>
  <si>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</si>
  <si>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</si>
  <si>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</si>
  <si>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</si>
  <si>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</si>
  <si>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</si>
  <si>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</si>
  <si>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</si>
  <si>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</si>
  <si>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</si>
  <si>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</si>
  <si>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</si>
  <si>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</si>
  <si>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</si>
  <si>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</si>
  <si>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</si>
  <si>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</si>
  <si>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</si>
  <si>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</si>
  <si>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</si>
  <si>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</si>
  <si>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</si>
  <si>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</si>
  <si>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</si>
  <si>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</si>
  <si>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</si>
  <si>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</si>
  <si>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</si>
  <si>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</si>
  <si>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</si>
  <si>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</si>
  <si>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</si>
  <si>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</si>
  <si>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</si>
  <si>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</si>
  <si>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</si>
  <si>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</si>
  <si>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</si>
  <si>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</si>
  <si>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</si>
  <si>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</si>
  <si>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</si>
  <si>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</si>
  <si>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</si>
  <si>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</si>
  <si>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</si>
  <si>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</si>
  <si>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</si>
  <si>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</si>
  <si>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</si>
  <si>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</si>
  <si>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</si>
  <si>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</si>
  <si>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</si>
  <si>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</si>
  <si>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</si>
  <si>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</si>
  <si>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</si>
  <si>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</si>
  <si>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</si>
  <si>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</si>
  <si>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</si>
  <si>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</si>
  <si>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</si>
  <si>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</si>
  <si>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</si>
  <si>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</si>
  <si>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</si>
  <si>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</si>
  <si>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</si>
  <si>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</si>
  <si>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</si>
  <si>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</si>
  <si>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</si>
  <si>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</si>
  <si>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</si>
  <si>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</si>
  <si>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</si>
  <si>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</si>
  <si>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</si>
  <si>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</si>
  <si>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</si>
  <si>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</si>
  <si>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</si>
  <si>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</si>
  <si>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</si>
  <si>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</si>
  <si>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</si>
  <si>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</si>
  <si>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</si>
  <si>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</si>
  <si>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</si>
  <si>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</si>
  <si>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</si>
  <si>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</si>
  <si>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</si>
  <si>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</si>
  <si>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</si>
  <si>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</si>
  <si>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</si>
  <si>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</si>
  <si>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</si>
  <si>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</si>
  <si>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</si>
  <si>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</si>
  <si>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</si>
  <si>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</si>
  <si>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</si>
  <si>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</si>
  <si>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</si>
  <si>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</si>
  <si>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</si>
  <si>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</si>
  <si>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</si>
  <si>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</si>
  <si>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</si>
  <si>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</si>
  <si>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</si>
  <si>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</si>
  <si>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</si>
  <si>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</si>
  <si>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</si>
  <si>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</si>
  <si>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</si>
  <si>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</si>
  <si>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</si>
  <si>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</si>
  <si>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</si>
  <si>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</si>
  <si>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</si>
  <si>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</si>
  <si>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</si>
  <si>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</si>
  <si>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</si>
  <si>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</si>
  <si>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</si>
  <si>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</si>
  <si>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</si>
  <si>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</si>
  <si>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</si>
  <si>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</si>
  <si>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</si>
  <si>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</si>
  <si>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</si>
  <si>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</si>
  <si>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</si>
  <si>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</si>
  <si>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</si>
  <si>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</si>
  <si>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</si>
  <si>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</si>
  <si>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</si>
  <si>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</si>
  <si>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</si>
  <si>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</si>
  <si>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</si>
  <si>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</si>
  <si>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</si>
  <si>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</si>
  <si>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</si>
  <si>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</si>
  <si>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</si>
  <si>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</si>
  <si>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</si>
  <si>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</si>
  <si>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</si>
  <si>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</si>
  <si>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</si>
  <si>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</si>
  <si>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</si>
  <si>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</si>
  <si>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</si>
  <si>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</si>
  <si>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</si>
  <si>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</si>
  <si>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</si>
  <si>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</si>
  <si>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</si>
  <si>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</si>
  <si>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</si>
  <si>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</si>
  <si>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</si>
  <si>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</si>
  <si>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</si>
  <si>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</si>
  <si>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</si>
  <si>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</si>
  <si>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</si>
  <si>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</si>
  <si>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</si>
  <si>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</si>
  <si>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</si>
  <si>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</si>
  <si>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</si>
  <si>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</si>
  <si>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</si>
  <si>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</si>
  <si>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</si>
  <si>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</si>
  <si>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</si>
  <si>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</si>
  <si>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</si>
  <si>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</si>
  <si>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</si>
  <si>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</si>
  <si>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</si>
  <si>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</si>
  <si>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</si>
  <si>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</si>
  <si>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</si>
  <si>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</si>
  <si>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</si>
  <si>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</si>
  <si>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</si>
  <si>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</si>
  <si>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</si>
  <si>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</si>
  <si>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</si>
  <si>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</si>
  <si>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</si>
  <si>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</si>
  <si>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</si>
  <si>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</si>
  <si>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</si>
  <si>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</si>
  <si>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</si>
  <si>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</si>
  <si>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</si>
  <si>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</si>
  <si>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</si>
  <si>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</si>
  <si>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</si>
  <si>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</si>
  <si>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</si>
  <si>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</si>
  <si>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</si>
  <si>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</si>
  <si>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</si>
  <si>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</si>
  <si>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</si>
  <si>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</si>
  <si>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</si>
  <si>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</si>
  <si>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</si>
  <si>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</si>
  <si>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</si>
  <si>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</si>
  <si>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</si>
  <si>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</si>
  <si>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</si>
  <si>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</si>
  <si>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</si>
  <si>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</si>
  <si>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</si>
  <si>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</si>
  <si>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</si>
  <si>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</si>
  <si>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</si>
  <si>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</si>
  <si>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</si>
  <si>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</si>
  <si>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</si>
  <si>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</si>
  <si>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</si>
  <si>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</si>
  <si>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</si>
  <si>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</si>
  <si>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</si>
  <si>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</si>
  <si>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</si>
  <si>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</si>
  <si>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</si>
  <si>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</si>
  <si>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</si>
  <si>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</si>
  <si>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</si>
  <si>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</si>
  <si>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</si>
  <si>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</si>
  <si>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</si>
  <si>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</si>
  <si>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</si>
  <si>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</si>
  <si>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</si>
  <si>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</si>
  <si>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</si>
  <si>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</si>
  <si>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</si>
  <si>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</si>
  <si>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</si>
  <si>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</si>
  <si>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</si>
  <si>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</si>
  <si>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</si>
  <si>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</si>
  <si>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</si>
  <si>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</si>
  <si>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</si>
  <si>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</si>
  <si>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</si>
  <si>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</si>
  <si>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</si>
  <si>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</si>
  <si>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</si>
  <si>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</si>
  <si>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</si>
  <si>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</si>
  <si>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</si>
  <si>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</si>
  <si>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</si>
  <si>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</si>
  <si>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</si>
  <si>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</si>
  <si>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</si>
  <si>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</si>
  <si>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</si>
  <si>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</si>
  <si>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</si>
  <si>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</si>
  <si>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</si>
  <si>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</si>
  <si>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</si>
  <si>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</si>
  <si>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</si>
  <si>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</si>
  <si>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</si>
  <si>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</si>
  <si>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</si>
  <si>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</si>
  <si>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</si>
  <si>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</si>
  <si>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</si>
  <si>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</si>
  <si>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</si>
  <si>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</si>
  <si>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</si>
  <si>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</si>
  <si>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</si>
  <si>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</si>
  <si>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</si>
  <si>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</si>
  <si>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</si>
  <si>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</si>
  <si>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</si>
  <si>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</si>
  <si>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</si>
  <si>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</si>
  <si>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</si>
  <si>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</si>
  <si>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</si>
  <si>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</si>
  <si>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</si>
  <si>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</si>
  <si>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</si>
  <si>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</si>
  <si>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</si>
  <si>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</si>
  <si>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</si>
  <si>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</si>
  <si>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</si>
  <si>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</si>
  <si>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</si>
  <si>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</si>
  <si>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</si>
  <si>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</si>
  <si>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</si>
  <si>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</si>
  <si>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</si>
  <si>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</si>
  <si>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</si>
  <si>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</si>
  <si>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</si>
  <si>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</si>
  <si>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</si>
  <si>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</si>
  <si>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</si>
  <si>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</si>
  <si>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</si>
  <si>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</si>
  <si>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</si>
  <si>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</si>
  <si>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</si>
  <si>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</si>
  <si>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</si>
  <si>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</si>
  <si>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</si>
  <si>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</si>
  <si>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</si>
  <si>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</si>
  <si>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</si>
  <si>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</si>
  <si>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</si>
  <si>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</si>
  <si>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</si>
  <si>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</si>
  <si>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</si>
  <si>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</si>
  <si>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</si>
  <si>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</si>
  <si>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</si>
  <si>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</si>
  <si>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</si>
  <si>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</si>
  <si>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</si>
  <si>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</si>
  <si>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</si>
  <si>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</si>
  <si>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</si>
  <si>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</si>
  <si>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</si>
  <si>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</si>
  <si>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</si>
  <si>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</si>
  <si>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</si>
  <si>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</si>
  <si>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</si>
  <si>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</si>
  <si>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</si>
  <si>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</si>
  <si>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</si>
  <si>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</si>
  <si>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</si>
  <si>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</si>
  <si>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</si>
  <si>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</si>
  <si>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</si>
  <si>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</si>
  <si>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</si>
  <si>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</si>
  <si>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</si>
  <si>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</si>
  <si>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</si>
  <si>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</si>
  <si>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</si>
  <si>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</si>
  <si>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</si>
  <si>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</si>
  <si>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</si>
  <si>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</si>
  <si>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</si>
  <si>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</si>
  <si>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</si>
  <si>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</si>
  <si>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</si>
  <si>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</si>
  <si>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</si>
  <si>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</si>
  <si>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</si>
  <si>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</si>
  <si>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</si>
  <si>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</si>
  <si>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</si>
  <si>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</si>
  <si>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</si>
  <si>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</si>
  <si>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</si>
  <si>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</si>
  <si>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</si>
  <si>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</si>
  <si>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</si>
  <si>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</si>
  <si>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</si>
  <si>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</si>
  <si>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</si>
  <si>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</si>
  <si>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</si>
  <si>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</si>
  <si>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</si>
  <si>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</si>
  <si>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</si>
  <si>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</si>
  <si>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</si>
  <si>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</si>
  <si>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</si>
  <si>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</si>
  <si>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</si>
  <si>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</si>
  <si>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</si>
  <si>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</si>
  <si>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</si>
  <si>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</si>
  <si>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</si>
  <si>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</si>
  <si>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</si>
  <si>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</si>
  <si>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</si>
  <si>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</si>
  <si>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</si>
  <si>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</si>
  <si>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</si>
  <si>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</si>
  <si>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</si>
  <si>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</si>
  <si>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</si>
  <si>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</si>
  <si>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</si>
  <si>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</si>
  <si>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</si>
  <si>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</si>
  <si>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</si>
  <si>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</si>
  <si>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</si>
  <si>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</si>
  <si>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</si>
  <si>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</si>
  <si>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</si>
  <si>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</si>
  <si>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</si>
  <si>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</si>
  <si>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</si>
  <si>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</si>
  <si>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</si>
  <si>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</si>
  <si>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</si>
  <si>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</si>
  <si>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</si>
  <si>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</si>
  <si>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</si>
  <si>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</si>
  <si>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</si>
  <si>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</si>
  <si>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</si>
  <si>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</si>
  <si>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</si>
  <si>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</si>
  <si>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</si>
  <si>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</si>
  <si>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</si>
  <si>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</si>
  <si>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</si>
  <si>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</si>
  <si>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</si>
  <si>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</si>
  <si>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</si>
  <si>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</si>
  <si>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</si>
  <si>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</si>
  <si>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</si>
  <si>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</si>
  <si>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</si>
  <si>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</si>
  <si>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</si>
  <si>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</si>
  <si>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</si>
  <si>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</si>
  <si>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</si>
  <si>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</si>
  <si>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</si>
  <si>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</si>
  <si>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</si>
  <si>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</si>
  <si>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</si>
  <si>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</si>
  <si>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</si>
  <si>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</si>
  <si>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</si>
  <si>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</si>
  <si>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</si>
  <si>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</si>
  <si>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</si>
  <si>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</si>
  <si>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</si>
  <si>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</si>
  <si>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</si>
  <si>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</si>
  <si>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</si>
  <si>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</si>
  <si>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</si>
  <si>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</si>
  <si>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</si>
  <si>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</si>
  <si>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</si>
  <si>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</si>
  <si>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</si>
  <si>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</si>
  <si>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</si>
  <si>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</si>
  <si>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</si>
  <si>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</si>
  <si>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</si>
  <si>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</si>
  <si>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</si>
  <si>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</si>
  <si>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</si>
  <si>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</si>
  <si>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</si>
  <si>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</si>
  <si>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</si>
  <si>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</si>
  <si>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</si>
  <si>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</si>
  <si>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</si>
  <si>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</si>
  <si>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</si>
  <si>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</si>
  <si>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</si>
  <si>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</si>
  <si>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</si>
  <si>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</si>
  <si>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</si>
  <si>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</si>
  <si>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</si>
  <si>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</si>
  <si>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</si>
  <si>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</si>
  <si>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</si>
  <si>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</si>
  <si>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</si>
  <si>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</si>
  <si>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</si>
  <si>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</si>
  <si>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</si>
  <si>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</si>
  <si>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</si>
  <si>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</si>
  <si>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</si>
  <si>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</si>
  <si>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</si>
  <si>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</si>
  <si>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</si>
  <si>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</si>
  <si>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</si>
  <si>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</si>
  <si>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</si>
  <si>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</si>
  <si>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</si>
  <si>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</si>
  <si>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</si>
  <si>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</si>
  <si>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</si>
  <si>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</si>
  <si>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</si>
  <si>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</si>
  <si>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</si>
  <si>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</si>
  <si>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</si>
  <si>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</si>
  <si>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</si>
  <si>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</si>
  <si>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</si>
  <si>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</si>
  <si>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</si>
  <si>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</si>
  <si>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</si>
  <si>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</si>
  <si>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</si>
  <si>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</si>
  <si>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</si>
  <si>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</si>
  <si>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</si>
  <si>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</si>
  <si>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</si>
  <si>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</si>
  <si>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</si>
  <si>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</si>
  <si>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</si>
  <si>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</si>
  <si>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</si>
  <si>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</si>
  <si>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</si>
  <si>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</si>
  <si>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</si>
  <si>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</si>
  <si>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</si>
  <si>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</si>
  <si>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</si>
  <si>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</si>
  <si>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</si>
  <si>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</si>
  <si>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</si>
  <si>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</si>
  <si>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</si>
  <si>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</si>
  <si>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</si>
  <si>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</si>
  <si>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</si>
  <si>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</si>
  <si>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</si>
  <si>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</si>
  <si>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</si>
  <si>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</si>
  <si>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</si>
  <si>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</si>
  <si>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</si>
  <si>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</si>
  <si>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</si>
  <si>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</si>
  <si>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</si>
  <si>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</si>
  <si>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</si>
  <si>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</si>
  <si>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</si>
  <si>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</si>
  <si>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</si>
  <si>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</si>
  <si>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</si>
  <si>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</si>
  <si>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</si>
  <si>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</si>
  <si>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</si>
  <si>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</si>
  <si>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</si>
  <si>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</si>
  <si>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</si>
  <si>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</si>
  <si>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</si>
  <si>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</si>
  <si>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</si>
  <si>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</si>
  <si>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</si>
  <si>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</si>
  <si>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</si>
  <si>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</si>
  <si>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</si>
  <si>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</si>
  <si>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</si>
  <si>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</si>
  <si>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</si>
  <si>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</si>
  <si>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</si>
  <si>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</si>
  <si>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</si>
  <si>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</si>
  <si>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</si>
  <si>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</si>
  <si>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</si>
  <si>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</si>
  <si>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</si>
  <si>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</si>
  <si>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</si>
  <si>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</si>
  <si>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</si>
  <si>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</si>
  <si>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</si>
  <si>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</si>
  <si>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</si>
  <si>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</si>
  <si>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</si>
  <si>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</si>
  <si>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</si>
  <si>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</si>
  <si>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</si>
  <si>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</si>
  <si>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</si>
  <si>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</si>
  <si>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</si>
  <si>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</si>
  <si>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</si>
  <si>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</si>
  <si>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</si>
  <si>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</si>
  <si>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</si>
  <si>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</si>
  <si>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</si>
  <si>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</si>
  <si>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</si>
  <si>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</si>
  <si>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</si>
  <si>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</si>
  <si>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</si>
  <si>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</si>
  <si>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</si>
  <si>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</si>
  <si>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</si>
  <si>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</si>
  <si>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</si>
  <si>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</si>
  <si>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</si>
  <si>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</si>
  <si>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</si>
  <si>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</si>
  <si>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</si>
  <si>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</si>
  <si>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</si>
  <si>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</si>
  <si>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</si>
  <si>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</si>
  <si>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</si>
  <si>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</si>
  <si>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</si>
  <si>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</si>
  <si>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</si>
  <si>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</si>
  <si>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</si>
  <si>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</si>
  <si>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</si>
  <si>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</si>
  <si>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</si>
  <si>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</si>
  <si>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</si>
  <si>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</si>
  <si>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</si>
  <si>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</si>
  <si>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</si>
  <si>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</si>
  <si>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</si>
  <si>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</si>
  <si>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</si>
  <si>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</si>
  <si>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</si>
  <si>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</si>
  <si>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</si>
  <si>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</si>
  <si>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</si>
  <si>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</si>
  <si>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</si>
  <si>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</si>
  <si>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</si>
  <si>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</si>
  <si>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</si>
  <si>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</si>
  <si>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</si>
  <si>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</si>
  <si>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</si>
  <si>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</si>
  <si>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</si>
  <si>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</si>
  <si>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</si>
  <si>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</si>
  <si>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</si>
  <si>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</si>
  <si>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</si>
  <si>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</si>
  <si>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</si>
  <si>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</si>
  <si>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</si>
  <si>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</si>
  <si>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</si>
  <si>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</si>
  <si>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</si>
  <si>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</si>
  <si>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</si>
  <si>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</si>
  <si>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</si>
  <si>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</si>
  <si>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</si>
  <si>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</si>
  <si>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</si>
  <si>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</si>
  <si>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</si>
  <si>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</si>
  <si>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</si>
  <si>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</si>
  <si>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</si>
  <si>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</si>
  <si>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</si>
  <si>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</si>
  <si>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</si>
  <si>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</si>
  <si>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</si>
  <si>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</si>
  <si>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</si>
  <si>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</si>
  <si>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</si>
  <si>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</si>
  <si>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</si>
  <si>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</si>
  <si>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</si>
  <si>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</si>
  <si>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</si>
  <si>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</si>
  <si>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</si>
  <si>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</si>
  <si>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</si>
  <si>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</si>
  <si>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</si>
  <si>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</si>
  <si>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</si>
  <si>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</si>
  <si>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</si>
  <si>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</si>
  <si>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</si>
  <si>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</si>
  <si>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</si>
  <si>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</si>
  <si>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</si>
  <si>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</si>
  <si>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</si>
  <si>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</si>
  <si>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</si>
  <si>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</si>
  <si>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</si>
  <si>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</si>
  <si>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</si>
  <si>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</si>
  <si>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</si>
  <si>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</si>
  <si>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</si>
  <si>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</si>
  <si>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</si>
  <si>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</si>
  <si>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</si>
  <si>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</si>
  <si>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</si>
  <si>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</si>
  <si>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</si>
  <si>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</si>
  <si>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</si>
  <si>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</si>
  <si>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</si>
  <si>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</si>
  <si>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</si>
  <si>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</si>
  <si>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</si>
  <si>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</si>
  <si>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</si>
  <si>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</si>
  <si>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</si>
  <si>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</si>
  <si>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</si>
  <si>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</si>
  <si>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</si>
  <si>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</si>
  <si>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</si>
  <si>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</si>
  <si>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</si>
  <si>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</si>
  <si>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</si>
  <si>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</si>
  <si>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</si>
  <si>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</si>
  <si>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</si>
  <si>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</si>
  <si>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</si>
  <si>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</si>
  <si>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</si>
  <si>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</si>
  <si>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</si>
  <si>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</si>
  <si>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</si>
  <si>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</si>
  <si>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</si>
  <si>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</si>
  <si>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</si>
  <si>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</si>
  <si>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</si>
  <si>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</si>
  <si>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</si>
  <si>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</si>
  <si>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</si>
  <si>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</si>
  <si>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</si>
  <si>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</si>
  <si>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</si>
  <si>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</si>
  <si>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</si>
  <si>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</si>
  <si>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</si>
  <si>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</si>
  <si>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</si>
  <si>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</si>
  <si>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</si>
  <si>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</si>
  <si>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</si>
  <si>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</si>
  <si>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</si>
  <si>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</si>
  <si>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</si>
  <si>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</si>
  <si>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</si>
  <si>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</si>
  <si>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</si>
  <si>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</si>
  <si>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</si>
  <si>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</si>
  <si>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</si>
  <si>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</si>
  <si>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</si>
  <si>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</si>
  <si>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</si>
  <si>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</si>
  <si>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</si>
  <si>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</si>
  <si>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</si>
  <si>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</si>
  <si>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</si>
  <si>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</si>
  <si>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</si>
  <si>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</si>
  <si>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</si>
  <si>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</si>
  <si>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</si>
  <si>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</si>
  <si>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</si>
  <si>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</si>
  <si>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</si>
  <si>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</si>
  <si>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</si>
  <si>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</si>
  <si>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</si>
  <si>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</si>
  <si>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</si>
  <si>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</si>
  <si>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</si>
  <si>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</si>
  <si>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</si>
  <si>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</si>
  <si>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</si>
  <si>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</si>
  <si>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</si>
  <si>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</si>
  <si>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</si>
  <si>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</si>
  <si>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</si>
  <si>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</si>
  <si>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</si>
  <si>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</si>
  <si>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</si>
  <si>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</si>
  <si>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</si>
  <si>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</si>
  <si>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</si>
  <si>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</si>
  <si>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</si>
  <si>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</si>
  <si>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</si>
  <si>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</si>
  <si>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</si>
  <si>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</si>
  <si>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</si>
  <si>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</si>
  <si>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</si>
  <si>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</si>
  <si>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</si>
  <si>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</si>
  <si>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</si>
  <si>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</si>
  <si>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</si>
  <si>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</si>
  <si>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</si>
  <si>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</si>
  <si>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</si>
  <si>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</si>
  <si>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</si>
  <si>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</si>
  <si>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</si>
  <si>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</si>
  <si>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</si>
  <si>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</si>
  <si>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</si>
  <si>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</si>
  <si>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</si>
  <si>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</si>
  <si>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</si>
  <si>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</si>
  <si>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</si>
  <si>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</si>
  <si>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</si>
  <si>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</si>
  <si>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</si>
  <si>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</si>
  <si>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</si>
  <si>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</si>
  <si>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</si>
  <si>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</si>
  <si>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</si>
  <si>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</si>
  <si>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</si>
  <si>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</si>
  <si>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</si>
  <si>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</si>
  <si>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</si>
  <si>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</si>
  <si>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</si>
  <si>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</si>
  <si>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</si>
  <si>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</si>
  <si>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</si>
  <si>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</si>
  <si>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</si>
  <si>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</si>
  <si>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</si>
  <si>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</si>
  <si>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</si>
  <si>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</si>
  <si>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</si>
  <si>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</si>
  <si>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</si>
  <si>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</si>
  <si>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</si>
  <si>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</si>
  <si>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</si>
  <si>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</si>
  <si>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</si>
  <si>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</si>
  <si>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</si>
  <si>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</si>
  <si>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</si>
  <si>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</si>
  <si>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</si>
  <si>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</si>
  <si>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</si>
  <si>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</si>
  <si>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</si>
  <si>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</si>
  <si>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</si>
  <si>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</si>
  <si>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</si>
  <si>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</si>
  <si>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</si>
  <si>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</si>
  <si>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</si>
  <si>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</si>
  <si>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</si>
  <si>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</si>
  <si>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</si>
  <si>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</si>
  <si>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</si>
  <si>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</si>
  <si>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</si>
  <si>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</si>
  <si>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</si>
  <si>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</si>
  <si>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</si>
  <si>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</si>
  <si>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</si>
  <si>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</si>
  <si>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</si>
  <si>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</si>
  <si>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</si>
  <si>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</si>
  <si>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</si>
  <si>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</si>
  <si>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</si>
  <si>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</si>
  <si>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</si>
  <si>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</si>
  <si>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</si>
  <si>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</si>
  <si>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</si>
  <si>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</si>
  <si>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</si>
  <si>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</si>
  <si>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</si>
  <si>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</si>
  <si>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</si>
  <si>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</si>
  <si>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</si>
  <si>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</si>
  <si>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</si>
  <si>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</si>
  <si>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</si>
  <si>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</si>
  <si>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</si>
  <si>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</si>
  <si>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</si>
  <si>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</si>
  <si>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</si>
  <si>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</si>
  <si>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</si>
  <si>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</si>
  <si>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</si>
  <si>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</si>
  <si>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</si>
  <si>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</si>
  <si>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</si>
  <si>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</si>
  <si>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</si>
  <si>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</si>
  <si>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</si>
  <si>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</si>
  <si>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</si>
  <si>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</si>
  <si>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</si>
  <si>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</si>
  <si>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</si>
  <si>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</si>
  <si>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</si>
  <si>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</si>
  <si>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</si>
  <si>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</si>
  <si>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</si>
  <si>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</si>
  <si>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</si>
  <si>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</si>
  <si>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</si>
  <si>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</si>
  <si>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</si>
  <si>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</si>
  <si>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</si>
  <si>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</si>
  <si>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</si>
  <si>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</si>
  <si>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</si>
  <si>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</si>
  <si>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</si>
  <si>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</si>
  <si>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</si>
  <si>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</si>
  <si>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</si>
  <si>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</si>
  <si>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</si>
  <si>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</si>
  <si>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</si>
  <si>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</si>
  <si>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</si>
  <si>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</si>
  <si>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</si>
  <si>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</si>
  <si>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</si>
  <si>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</si>
  <si>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</si>
  <si>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</si>
  <si>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</si>
  <si>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</si>
  <si>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</si>
  <si>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</si>
  <si>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</si>
  <si>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</si>
  <si>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</si>
  <si>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</si>
  <si>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</si>
  <si>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</si>
  <si>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</si>
  <si>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</si>
  <si>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</si>
  <si>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</si>
  <si>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</si>
  <si>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</si>
  <si>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</si>
  <si>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</si>
  <si>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</si>
  <si>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</si>
  <si>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</si>
  <si>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</si>
  <si>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</si>
  <si>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</si>
  <si>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</si>
  <si>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</si>
  <si>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</si>
  <si>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</si>
  <si>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</si>
  <si>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</si>
  <si>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</si>
  <si>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</si>
  <si>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</si>
  <si>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</si>
  <si>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</si>
  <si>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</si>
  <si>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</si>
  <si>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</si>
  <si>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</si>
  <si>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</si>
  <si>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</si>
  <si>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</si>
  <si>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</si>
  <si>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</si>
  <si>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</si>
  <si>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</si>
  <si>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</si>
  <si>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</si>
  <si>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</si>
  <si>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</si>
  <si>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</si>
  <si>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</si>
  <si>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</si>
  <si>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</si>
  <si>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</si>
  <si>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</si>
  <si>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</si>
  <si>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</si>
  <si>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</si>
  <si>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</si>
  <si>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</si>
  <si>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</si>
  <si>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</si>
  <si>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</si>
  <si>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</si>
  <si>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</si>
  <si>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</si>
  <si>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</si>
  <si>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</si>
  <si>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</si>
  <si>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</si>
  <si>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</si>
  <si>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</si>
  <si>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</si>
  <si>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</si>
  <si>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</si>
  <si>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</si>
  <si>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</si>
  <si>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</si>
  <si>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</si>
  <si>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</si>
  <si>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</si>
  <si>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</si>
  <si>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</si>
  <si>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</si>
  <si>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</si>
  <si>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</si>
  <si>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</si>
  <si>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</si>
  <si>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</si>
  <si>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</si>
  <si>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</si>
  <si>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</si>
  <si>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</si>
  <si>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</si>
  <si>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</si>
  <si>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</si>
  <si>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</si>
  <si>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</si>
  <si>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</si>
  <si>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</si>
  <si>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</si>
  <si>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</si>
  <si>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</si>
  <si>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</si>
  <si>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</si>
  <si>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</si>
  <si>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</si>
  <si>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</si>
  <si>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</si>
  <si>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</si>
  <si>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</si>
  <si>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</si>
  <si>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</si>
  <si>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</si>
  <si>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</si>
  <si>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</si>
  <si>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</si>
  <si>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</si>
  <si>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</si>
  <si>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</si>
  <si>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</si>
  <si>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</si>
  <si>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</si>
  <si>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</si>
  <si>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</si>
  <si>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</si>
  <si>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</si>
  <si>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</si>
  <si>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</si>
  <si>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</si>
  <si>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</si>
  <si>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</si>
  <si>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</si>
  <si>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</si>
  <si>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</si>
  <si>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</si>
  <si>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</si>
  <si>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</si>
  <si>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</si>
  <si>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</si>
  <si>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</si>
  <si>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</si>
  <si>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</si>
  <si>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</si>
  <si>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</si>
  <si>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</si>
  <si>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</si>
  <si>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</si>
  <si>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</si>
  <si>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</si>
  <si>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</si>
  <si>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</si>
  <si>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</si>
  <si>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</si>
  <si>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</si>
  <si>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</si>
  <si>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</si>
  <si>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</si>
  <si>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</si>
  <si>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</si>
  <si>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</si>
  <si>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</si>
  <si>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</si>
  <si>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</si>
  <si>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</si>
  <si>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</si>
  <si>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</si>
  <si>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</si>
  <si>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</si>
  <si>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</si>
  <si>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</si>
  <si>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</si>
  <si>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</si>
  <si>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</si>
  <si>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</si>
  <si>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</si>
  <si>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</si>
  <si>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</si>
  <si>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</si>
  <si>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</si>
  <si>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</si>
  <si>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</si>
  <si>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</si>
  <si>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</si>
  <si>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</si>
  <si>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</si>
  <si>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</si>
  <si>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</si>
  <si>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</si>
  <si>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</si>
  <si>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</si>
  <si>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</si>
  <si>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</si>
  <si>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</si>
  <si>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</si>
  <si>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</si>
  <si>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</si>
  <si>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</si>
  <si>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</si>
  <si>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</si>
  <si>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</si>
  <si>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</si>
  <si>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</si>
  <si>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</si>
  <si>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</si>
  <si>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</si>
  <si>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</si>
  <si>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</si>
  <si>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</si>
  <si>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</si>
  <si>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</si>
  <si>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</si>
  <si>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</si>
  <si>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</si>
  <si>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</si>
  <si>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</si>
  <si>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</si>
  <si>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</si>
  <si>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</si>
  <si>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</si>
  <si>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</si>
  <si>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</si>
  <si>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</si>
  <si>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</si>
  <si>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</si>
  <si>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</si>
  <si>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</si>
  <si>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</si>
  <si>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</si>
  <si>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</si>
  <si>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</si>
  <si>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</si>
  <si>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</si>
  <si>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</si>
  <si>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</si>
  <si>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</si>
  <si>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</si>
  <si>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</si>
  <si>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</si>
  <si>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</si>
  <si>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</si>
  <si>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</si>
  <si>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</si>
  <si>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</si>
  <si>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</si>
  <si>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</si>
  <si>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</si>
  <si>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</si>
  <si>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</si>
  <si>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</si>
  <si>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</si>
  <si>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</si>
  <si>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</si>
  <si>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</si>
  <si>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</si>
  <si>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</si>
  <si>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</si>
  <si>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</si>
  <si>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</si>
  <si>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</si>
  <si>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</si>
  <si>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</si>
  <si>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</si>
  <si>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</si>
  <si>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</si>
  <si>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</si>
  <si>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</si>
  <si>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</si>
  <si>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</si>
  <si>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</si>
  <si>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</si>
  <si>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</si>
  <si>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</si>
  <si>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</si>
  <si>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</si>
  <si>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</si>
  <si>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</si>
  <si>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</si>
  <si>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</si>
  <si>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</si>
  <si>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</si>
  <si>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</si>
  <si>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</si>
  <si>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</si>
  <si>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</si>
  <si>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</si>
  <si>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</si>
  <si>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</si>
  <si>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</si>
  <si>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</si>
  <si>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</si>
  <si>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</si>
  <si>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</si>
  <si>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</si>
  <si>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</si>
  <si>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</si>
  <si>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</si>
  <si>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</si>
  <si>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</si>
  <si>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</si>
  <si>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</si>
  <si>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</si>
  <si>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</si>
  <si>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</si>
  <si>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</si>
  <si>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</si>
  <si>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</si>
  <si>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</si>
  <si>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</si>
  <si>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</si>
  <si>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</si>
  <si>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</si>
  <si>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</si>
  <si>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</si>
  <si>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</si>
  <si>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</si>
  <si>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</si>
  <si>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</si>
  <si>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</si>
  <si>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</si>
  <si>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</si>
  <si>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</si>
  <si>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</si>
  <si>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</si>
  <si>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</si>
  <si>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</si>
  <si>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</si>
  <si>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</si>
  <si>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</si>
  <si>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</si>
  <si>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</si>
  <si>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</si>
  <si>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</si>
  <si>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</si>
  <si>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</si>
  <si>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</si>
  <si>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</si>
  <si>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</si>
  <si>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</si>
  <si>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</si>
  <si>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</si>
  <si>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</si>
  <si>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</si>
  <si>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</si>
  <si>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</si>
  <si>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</si>
  <si>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</si>
  <si>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</si>
  <si>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</si>
  <si>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</si>
  <si>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</si>
  <si>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</si>
  <si>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</si>
  <si>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</si>
  <si>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</si>
  <si>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</si>
  <si>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</si>
  <si>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</si>
  <si>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</si>
  <si>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</si>
  <si>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</si>
  <si>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</si>
  <si>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</si>
  <si>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</si>
  <si>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</si>
  <si>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</si>
  <si>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</si>
  <si>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</si>
  <si>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</si>
  <si>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</si>
  <si>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</si>
  <si>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</si>
  <si>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</si>
  <si>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</si>
  <si>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</si>
  <si>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</si>
  <si>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</si>
  <si>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</si>
  <si>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</si>
  <si>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</si>
  <si>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</si>
  <si>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</si>
  <si>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</si>
  <si>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</si>
  <si>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</si>
  <si>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</si>
  <si>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</si>
  <si>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</si>
  <si>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</si>
  <si>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</si>
  <si>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</si>
  <si>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</si>
  <si>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</si>
  <si>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</si>
  <si>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</si>
  <si>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</si>
  <si>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</si>
  <si>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</si>
  <si>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</si>
  <si>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</si>
  <si>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</si>
  <si>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</si>
  <si>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</si>
  <si>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</si>
  <si>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</si>
  <si>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</si>
  <si>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</si>
  <si>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</si>
  <si>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</si>
  <si>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</si>
  <si>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</si>
  <si>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</si>
  <si>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</si>
  <si>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</si>
  <si>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</si>
  <si>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</si>
  <si>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</si>
  <si>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</si>
  <si>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</si>
  <si>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</si>
  <si>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</si>
  <si>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</si>
  <si>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</si>
  <si>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</si>
  <si>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</si>
  <si>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</si>
  <si>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</si>
  <si>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</si>
  <si>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</si>
  <si>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</si>
  <si>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</si>
  <si>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</si>
  <si>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</si>
  <si>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</si>
  <si>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</si>
  <si>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</si>
  <si>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</si>
  <si>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</si>
  <si>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</si>
  <si>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</si>
  <si>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</si>
  <si>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</si>
  <si>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</si>
  <si>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</si>
  <si>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</si>
  <si>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</si>
  <si>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</si>
  <si>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</si>
  <si>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</si>
  <si>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</si>
  <si>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</si>
  <si>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</si>
  <si>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</si>
  <si>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</si>
  <si>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</si>
  <si>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</si>
  <si>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</si>
  <si>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</si>
  <si>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</si>
  <si>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</si>
  <si>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</si>
  <si>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</si>
  <si>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</si>
  <si>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</si>
  <si>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</si>
  <si>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</si>
  <si>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</si>
  <si>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</si>
  <si>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</si>
  <si>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</si>
  <si>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</si>
  <si>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</si>
  <si>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</si>
  <si>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</si>
  <si>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</si>
  <si>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</si>
  <si>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</si>
  <si>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</si>
  <si>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</si>
  <si>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</si>
  <si>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</si>
  <si>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</si>
  <si>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</si>
  <si>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</si>
  <si>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</si>
  <si>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</si>
  <si>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</si>
  <si>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</si>
  <si>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</si>
  <si>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</si>
  <si>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</si>
  <si>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</si>
  <si>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</si>
  <si>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</si>
  <si>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</si>
  <si>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</si>
  <si>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</si>
  <si>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</si>
  <si>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</si>
  <si>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</si>
  <si>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</si>
  <si>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</si>
  <si>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</si>
  <si>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</si>
  <si>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</si>
  <si>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</si>
  <si>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</si>
  <si>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</si>
  <si>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</si>
  <si>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</si>
  <si>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</si>
  <si>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</si>
  <si>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</si>
  <si>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</si>
  <si>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</si>
  <si>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</si>
  <si>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</si>
  <si>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</si>
  <si>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</si>
  <si>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</si>
  <si>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</si>
  <si>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</si>
  <si>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</si>
  <si>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</si>
  <si>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</si>
  <si>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</si>
  <si>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</si>
  <si>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</si>
  <si>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</si>
  <si>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</si>
  <si>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</si>
  <si>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</si>
  <si>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</si>
  <si>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</si>
  <si>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</si>
  <si>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</si>
  <si>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</si>
  <si>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</si>
  <si>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</si>
  <si>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</si>
  <si>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</si>
  <si>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</si>
  <si>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</si>
  <si>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</si>
  <si>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</si>
  <si>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</si>
  <si>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</si>
  <si>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</si>
  <si>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</si>
  <si>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</si>
  <si>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</si>
  <si>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</si>
  <si>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</si>
  <si>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</si>
  <si>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</si>
  <si>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</si>
  <si>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</si>
  <si>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</si>
  <si>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</si>
  <si>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</si>
  <si>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</si>
  <si>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</si>
  <si>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</si>
  <si>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</si>
  <si>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</si>
  <si>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</si>
  <si>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</si>
  <si>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</si>
  <si>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</si>
  <si>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</si>
  <si>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</si>
  <si>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</si>
  <si>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</si>
  <si>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</si>
  <si>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</si>
  <si>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</si>
  <si>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</si>
  <si>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</si>
  <si>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</si>
  <si>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</si>
  <si>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</si>
  <si>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</si>
  <si>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</si>
  <si>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</si>
  <si>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</si>
  <si>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</si>
  <si>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</si>
  <si>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</si>
  <si>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</si>
  <si>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</si>
  <si>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</si>
  <si>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</si>
  <si>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</si>
  <si>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</si>
  <si>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</si>
  <si>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</si>
  <si>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</si>
  <si>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</si>
  <si>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</si>
  <si>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</si>
  <si>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</si>
  <si>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</si>
  <si>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</si>
  <si>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</si>
  <si>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</si>
  <si>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</si>
  <si>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</si>
  <si>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</si>
  <si>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</si>
  <si>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</si>
  <si>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</si>
  <si>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</si>
  <si>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</si>
  <si>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</si>
  <si>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</si>
  <si>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</si>
  <si>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</si>
  <si>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</si>
  <si>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</si>
  <si>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</si>
  <si>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</si>
  <si>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</si>
  <si>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</si>
  <si>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</si>
  <si>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</si>
  <si>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</si>
  <si>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</si>
  <si>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</si>
  <si>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</si>
  <si>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</si>
  <si>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</si>
  <si>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</si>
  <si>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</si>
  <si>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</si>
  <si>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</si>
  <si>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</si>
  <si>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</si>
  <si>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</si>
  <si>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</si>
  <si>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</si>
  <si>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</si>
  <si>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</si>
  <si>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</si>
  <si>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</si>
  <si>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</si>
  <si>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</si>
  <si>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</si>
  <si>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</si>
  <si>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</si>
  <si>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</si>
  <si>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</si>
  <si>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</si>
  <si>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</si>
  <si>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</si>
  <si>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</si>
  <si>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</si>
  <si>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</si>
  <si>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</si>
  <si>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</si>
  <si>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</si>
  <si>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</si>
  <si>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</si>
  <si>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</si>
  <si>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</si>
  <si>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</si>
  <si>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</si>
  <si>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</si>
  <si>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</si>
  <si>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</si>
  <si>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</si>
  <si>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</si>
  <si>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</si>
  <si>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</si>
  <si>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</si>
  <si>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</si>
  <si>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</si>
  <si>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</si>
  <si>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</si>
  <si>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</si>
  <si>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</si>
  <si>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</si>
  <si>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</si>
  <si>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</si>
  <si>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</si>
  <si>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</si>
  <si>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</si>
  <si>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</si>
  <si>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</si>
  <si>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</si>
  <si>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</si>
  <si>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</si>
  <si>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</si>
  <si>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</si>
  <si>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</si>
  <si>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</si>
  <si>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</si>
  <si>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</si>
  <si>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</si>
  <si>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</si>
  <si>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</si>
  <si>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</si>
  <si>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</si>
  <si>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</si>
  <si>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</si>
  <si>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</si>
  <si>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</si>
  <si>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</si>
  <si>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</si>
  <si>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</si>
  <si>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</si>
  <si>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</si>
  <si>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</si>
  <si>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</si>
  <si>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</si>
  <si>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</si>
  <si>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</si>
  <si>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</si>
  <si>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</si>
  <si>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</si>
  <si>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</si>
  <si>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</si>
  <si>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</si>
  <si>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</si>
  <si>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</si>
  <si>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</si>
  <si>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</si>
  <si>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</si>
  <si>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</si>
  <si>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</si>
  <si>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</si>
  <si>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</si>
  <si>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</si>
  <si>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</si>
  <si>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</si>
  <si>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</si>
  <si>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</si>
  <si>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</si>
  <si>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</si>
  <si>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</si>
  <si>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</si>
  <si>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</si>
  <si>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</si>
  <si>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</si>
  <si>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</si>
  <si>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</si>
  <si>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</si>
  <si>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</si>
  <si>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</si>
  <si>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</si>
  <si>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</si>
  <si>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</si>
  <si>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</si>
  <si>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</si>
  <si>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</si>
  <si>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</si>
  <si>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</si>
  <si>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</si>
  <si>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</si>
  <si>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</si>
  <si>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</si>
  <si>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</si>
  <si>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</si>
  <si>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</si>
  <si>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</si>
  <si>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</si>
  <si>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</si>
  <si>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</si>
  <si>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</si>
  <si>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</si>
  <si>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</si>
  <si>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</si>
  <si>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</si>
  <si>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</si>
  <si>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</si>
  <si>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</si>
  <si>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</si>
  <si>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</si>
  <si>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</si>
  <si>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</si>
  <si>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</si>
  <si>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</si>
  <si>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</si>
  <si>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</si>
  <si>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</si>
  <si>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</si>
  <si>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</si>
  <si>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</si>
  <si>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</si>
  <si>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</si>
  <si>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</si>
  <si>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</si>
  <si>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</si>
  <si>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</si>
  <si>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</si>
  <si>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</si>
  <si>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</si>
  <si>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</si>
  <si>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</si>
  <si>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</si>
  <si>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</si>
  <si>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</si>
  <si>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</si>
  <si>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</si>
  <si>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</si>
  <si>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</si>
  <si>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</si>
  <si>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</si>
  <si>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</si>
  <si>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</si>
  <si>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</si>
  <si>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</si>
  <si>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</si>
  <si>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</si>
  <si>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</si>
  <si>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</si>
  <si>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</si>
  <si>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</si>
  <si>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</si>
  <si>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</si>
  <si>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</si>
  <si>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</si>
  <si>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</si>
  <si>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</si>
  <si>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</si>
  <si>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</si>
  <si>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</si>
  <si>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</si>
  <si>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</si>
  <si>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</si>
  <si>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</si>
  <si>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</si>
  <si>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</si>
  <si>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</si>
  <si>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</si>
  <si>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</si>
  <si>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</si>
  <si>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</si>
  <si>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</si>
  <si>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</si>
  <si>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</si>
  <si>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</si>
  <si>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</si>
  <si>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</si>
  <si>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</si>
  <si>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</si>
  <si>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</si>
  <si>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</si>
  <si>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</si>
  <si>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</si>
  <si>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</si>
  <si>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</si>
  <si>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</si>
  <si>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</si>
  <si>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</si>
  <si>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</si>
  <si>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</si>
  <si>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</si>
  <si>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</si>
  <si>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</si>
  <si>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</si>
  <si>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</si>
  <si>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</si>
  <si>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</si>
  <si>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</si>
  <si>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</si>
  <si>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</si>
  <si>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</si>
  <si>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</si>
  <si>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</si>
  <si>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</si>
  <si>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</si>
  <si>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</si>
  <si>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</si>
  <si>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</si>
  <si>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</si>
  <si>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</si>
  <si>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</si>
  <si>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</si>
  <si>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</si>
  <si>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</si>
  <si>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</si>
  <si>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</si>
  <si>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</si>
  <si>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</si>
  <si>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</si>
  <si>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</si>
  <si>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</si>
  <si>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</si>
  <si>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</si>
  <si>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</si>
  <si>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</si>
  <si>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</si>
  <si>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</si>
  <si>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</si>
  <si>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</si>
  <si>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</si>
  <si>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</si>
  <si>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</si>
  <si>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</si>
  <si>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</si>
  <si>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</si>
  <si>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</si>
  <si>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</si>
  <si>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</si>
  <si>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</si>
  <si>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</si>
  <si>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</si>
  <si>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</si>
  <si>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</si>
  <si>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</si>
  <si>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</si>
  <si>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</si>
  <si>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</si>
  <si>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</si>
  <si>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</si>
  <si>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</si>
  <si>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</si>
  <si>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</si>
  <si>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</si>
  <si>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</si>
  <si>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</si>
  <si>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</si>
  <si>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</si>
  <si>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</si>
  <si>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</si>
  <si>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</si>
  <si>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</si>
  <si>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</si>
  <si>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</si>
  <si>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</si>
  <si>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</si>
  <si>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</si>
  <si>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</si>
  <si>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</si>
  <si>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</si>
  <si>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</si>
  <si>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</si>
  <si>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</si>
  <si>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</si>
  <si>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</si>
  <si>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</si>
  <si>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</si>
  <si>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</si>
  <si>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</si>
  <si>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</si>
  <si>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</si>
  <si>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</si>
  <si>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</si>
  <si>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</si>
  <si>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</si>
  <si>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</si>
  <si>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</si>
  <si>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</si>
  <si>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</si>
  <si>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</si>
  <si>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</si>
  <si>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</si>
  <si>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</si>
  <si>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</si>
  <si>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</si>
  <si>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</si>
  <si>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</si>
  <si>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</si>
  <si>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</si>
  <si>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</si>
  <si>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</si>
  <si>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</si>
  <si>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</si>
  <si>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</si>
  <si>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</si>
  <si>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</si>
  <si>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</si>
  <si>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</si>
  <si>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</si>
  <si>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</si>
  <si>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</si>
  <si>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</si>
  <si>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</si>
  <si>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</si>
  <si>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</si>
  <si>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</si>
  <si>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</si>
  <si>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</si>
  <si>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</si>
  <si>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</si>
  <si>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</si>
  <si>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</si>
  <si>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</si>
  <si>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</si>
  <si>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</si>
  <si>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</si>
  <si>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</si>
  <si>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</si>
  <si>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</si>
  <si>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</si>
  <si>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</si>
  <si>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</si>
  <si>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</si>
  <si>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</si>
  <si>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</si>
  <si>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</si>
  <si>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</si>
  <si>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</si>
  <si>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</si>
  <si>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</si>
  <si>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</si>
  <si>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</si>
  <si>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</si>
  <si>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</si>
  <si>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</si>
  <si>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</si>
  <si>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</si>
  <si>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</si>
  <si>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</si>
  <si>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</si>
  <si>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</si>
  <si>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</si>
  <si>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</si>
  <si>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</si>
  <si>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</si>
  <si>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</si>
  <si>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</si>
  <si>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</si>
  <si>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</si>
  <si>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</si>
  <si>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</si>
  <si>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</si>
  <si>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</si>
  <si>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</si>
  <si>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</si>
  <si>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</si>
  <si>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</si>
  <si>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</si>
  <si>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</si>
  <si>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</si>
  <si>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</si>
  <si>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</si>
  <si>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</si>
  <si>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</si>
  <si>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</si>
  <si>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</si>
  <si>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</si>
  <si>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</si>
  <si>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</si>
  <si>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</si>
  <si>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</si>
  <si>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</si>
  <si>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</si>
  <si>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</si>
  <si>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</si>
  <si>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</si>
  <si>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</si>
  <si>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</si>
  <si>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</si>
  <si>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</si>
  <si>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</si>
  <si>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</si>
  <si>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</si>
  <si>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</si>
  <si>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</si>
  <si>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</si>
  <si>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</si>
  <si>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</si>
  <si>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</si>
  <si>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</si>
  <si>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</si>
  <si>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</si>
  <si>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</si>
  <si>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</si>
  <si>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</si>
  <si>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</si>
  <si>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</si>
  <si>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</si>
  <si>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</si>
  <si>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</si>
  <si>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</si>
  <si>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</si>
  <si>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</si>
  <si>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</si>
  <si>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</si>
  <si>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</si>
  <si>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</si>
  <si>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</si>
  <si>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</si>
  <si>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</si>
  <si>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</si>
  <si>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</si>
  <si>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</si>
  <si>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</si>
  <si>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</si>
  <si>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</si>
  <si>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</si>
  <si>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</si>
  <si>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</si>
  <si>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</si>
  <si>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</si>
  <si>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</si>
  <si>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</si>
  <si>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</si>
  <si>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</si>
  <si>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</si>
  <si>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</si>
  <si>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</si>
  <si>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</si>
  <si>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</si>
  <si>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</si>
  <si>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</si>
  <si>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</si>
  <si>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</si>
  <si>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</si>
  <si>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</si>
  <si>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</si>
  <si>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</si>
  <si>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</si>
  <si>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</si>
  <si>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</si>
  <si>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</si>
  <si>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</si>
  <si>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</si>
  <si>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</si>
  <si>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</si>
  <si>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</si>
  <si>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</si>
  <si>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</si>
  <si>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</si>
  <si>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</si>
  <si>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</si>
  <si>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</si>
  <si>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</si>
  <si>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</si>
  <si>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</si>
  <si>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</si>
  <si>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</si>
  <si>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</si>
  <si>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</si>
  <si>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</si>
  <si>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</si>
  <si>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</si>
  <si>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</si>
  <si>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</si>
  <si>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</si>
  <si>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</si>
  <si>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</si>
  <si>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</si>
  <si>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</si>
  <si>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</si>
  <si>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</si>
  <si>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</si>
  <si>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</si>
  <si>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</si>
  <si>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</si>
  <si>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</si>
  <si>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</si>
  <si>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</si>
  <si>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</si>
  <si>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</si>
  <si>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</si>
  <si>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</si>
  <si>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</si>
  <si>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</si>
  <si>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</si>
  <si>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</si>
  <si>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</si>
  <si>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</si>
  <si>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</si>
  <si>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</si>
  <si>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</si>
  <si>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</si>
  <si>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</si>
  <si>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</si>
  <si>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</si>
  <si>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</si>
  <si>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</si>
  <si>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</si>
  <si>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</si>
  <si>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</si>
  <si>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</si>
  <si>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</si>
  <si>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</si>
  <si>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</si>
  <si>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</si>
  <si>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</si>
  <si>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</si>
  <si>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</si>
  <si>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</si>
  <si>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</si>
  <si>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</si>
  <si>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</si>
  <si>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</si>
  <si>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</si>
  <si>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</si>
  <si>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</si>
  <si>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</si>
  <si>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</si>
  <si>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</si>
  <si>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</si>
  <si>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</si>
  <si>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</si>
  <si>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</si>
  <si>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</si>
  <si>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</si>
  <si>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</si>
  <si>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</si>
  <si>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</si>
  <si>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</si>
  <si>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</si>
  <si>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</si>
  <si>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</si>
  <si>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</si>
  <si>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</si>
  <si>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</si>
  <si>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</si>
  <si>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</si>
  <si>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</si>
  <si>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</si>
  <si>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</si>
  <si>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</si>
  <si>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</si>
  <si>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</si>
  <si>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</si>
  <si>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</si>
  <si>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</si>
  <si>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</si>
  <si>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</si>
  <si>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</si>
  <si>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</si>
  <si>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</si>
  <si>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</si>
  <si>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</si>
  <si>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</si>
  <si>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</si>
  <si>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</si>
  <si>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</si>
  <si>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</si>
  <si>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</si>
  <si>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</si>
  <si>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</si>
  <si>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</si>
  <si>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</si>
  <si>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</si>
  <si>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</si>
  <si>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</si>
  <si>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</si>
  <si>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</si>
  <si>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</si>
  <si>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</si>
  <si>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</si>
  <si>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</si>
  <si>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</si>
  <si>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</si>
  <si>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</si>
  <si>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</si>
  <si>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</si>
  <si>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</si>
  <si>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</si>
  <si>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</si>
  <si>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</si>
  <si>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</si>
  <si>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</si>
  <si>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</si>
  <si>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</si>
  <si>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</si>
  <si>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</si>
  <si>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</si>
  <si>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</si>
  <si>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</si>
  <si>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</si>
  <si>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</si>
  <si>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</si>
  <si>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</si>
  <si>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</si>
  <si>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</si>
  <si>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</si>
  <si>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</si>
  <si>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</si>
  <si>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</si>
  <si>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</si>
  <si>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</si>
  <si>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</si>
  <si>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</si>
  <si>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</si>
  <si>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</si>
  <si>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</si>
  <si>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</si>
  <si>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</si>
  <si>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</si>
  <si>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</si>
  <si>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</si>
  <si>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</si>
  <si>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</si>
  <si>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</si>
  <si>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</si>
  <si>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</si>
  <si>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</si>
  <si>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</si>
  <si>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</si>
  <si>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</si>
  <si>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</si>
  <si>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</si>
  <si>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</si>
  <si>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</si>
  <si>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</si>
  <si>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</si>
  <si>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</si>
  <si>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</si>
  <si>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</si>
  <si>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</si>
  <si>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</si>
  <si>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</si>
  <si>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</si>
  <si>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</si>
  <si>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</si>
  <si>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</si>
  <si>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</si>
  <si>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</si>
  <si>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</si>
  <si>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</si>
  <si>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</si>
  <si>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</si>
  <si>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</si>
  <si>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</si>
  <si>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</si>
  <si>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</si>
  <si>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</si>
  <si>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</si>
  <si>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</si>
  <si>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</si>
  <si>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</si>
  <si>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</si>
  <si>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</si>
  <si>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</si>
  <si>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</si>
  <si>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</si>
  <si>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</si>
  <si>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</si>
  <si>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</si>
  <si>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</si>
  <si>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</si>
  <si>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</si>
  <si>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</si>
  <si>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</si>
  <si>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</si>
  <si>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</si>
  <si>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</si>
  <si>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</si>
  <si>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</si>
  <si>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</si>
  <si>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</si>
  <si>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</si>
  <si>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</si>
  <si>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</si>
  <si>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</si>
  <si>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</si>
  <si>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</si>
  <si>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</si>
  <si>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</si>
  <si>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</si>
  <si>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</si>
  <si>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</si>
  <si>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</si>
  <si>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</si>
  <si>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</si>
  <si>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</si>
  <si>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</si>
  <si>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</si>
  <si>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</si>
  <si>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</si>
  <si>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</si>
  <si>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</si>
  <si>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</si>
  <si>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</si>
  <si>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</si>
  <si>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</si>
  <si>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</si>
  <si>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</si>
  <si>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</si>
  <si>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</si>
  <si>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</si>
  <si>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</si>
  <si>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</si>
  <si>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</si>
  <si>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</si>
  <si>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</si>
  <si>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</si>
  <si>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</si>
  <si>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</si>
  <si>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</si>
  <si>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</si>
  <si>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</si>
  <si>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</si>
  <si>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</si>
  <si>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</si>
  <si>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</si>
  <si>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</si>
  <si>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</si>
  <si>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</si>
  <si>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</si>
  <si>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</si>
  <si>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</si>
  <si>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</si>
  <si>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</si>
  <si>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</si>
  <si>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</si>
  <si>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</si>
  <si>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</si>
  <si>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</si>
  <si>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</si>
  <si>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</si>
  <si>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</si>
  <si>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</si>
  <si>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</si>
  <si>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</si>
  <si>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</si>
  <si>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</si>
  <si>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</si>
  <si>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</si>
  <si>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</si>
  <si>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</si>
  <si>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</si>
  <si>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</si>
  <si>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</si>
  <si>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</si>
  <si>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</si>
  <si>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</si>
  <si>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</si>
  <si>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</si>
  <si>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</si>
  <si>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</si>
  <si>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</si>
  <si>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</si>
  <si>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</si>
  <si>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</si>
  <si>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</si>
  <si>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</si>
  <si>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</si>
  <si>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</si>
  <si>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</si>
  <si>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</si>
  <si>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</si>
  <si>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</si>
  <si>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</si>
  <si>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</si>
  <si>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</si>
  <si>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</si>
  <si>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</si>
  <si>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</si>
  <si>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</si>
  <si>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</si>
  <si>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</si>
  <si>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</si>
  <si>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</si>
  <si>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</si>
  <si>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</si>
  <si>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</si>
  <si>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</si>
  <si>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</si>
  <si>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</si>
  <si>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</si>
  <si>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</si>
  <si>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</si>
  <si>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</si>
  <si>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</si>
  <si>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</si>
  <si>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</si>
  <si>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</si>
  <si>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</si>
  <si>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</si>
  <si>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</si>
  <si>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</si>
  <si>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</si>
  <si>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</si>
  <si>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</si>
  <si>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</si>
  <si>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</si>
  <si>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</si>
  <si>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</si>
  <si>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</si>
  <si>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</si>
  <si>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</si>
  <si>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</si>
  <si>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</si>
  <si>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</si>
  <si>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</si>
  <si>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</si>
  <si>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</si>
  <si>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</si>
  <si>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</si>
  <si>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</si>
  <si>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</si>
  <si>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</si>
  <si>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</si>
  <si>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</si>
  <si>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</si>
  <si>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</si>
  <si>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</si>
  <si>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</si>
  <si>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</si>
  <si>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</si>
  <si>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</si>
  <si>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</si>
  <si>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</si>
  <si>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</si>
  <si>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</si>
  <si>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</si>
  <si>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</si>
  <si>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</si>
  <si>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</si>
  <si>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</si>
  <si>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</si>
  <si>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</si>
  <si>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</si>
  <si>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</si>
  <si>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</si>
  <si>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</si>
  <si>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</si>
  <si>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</si>
  <si>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</si>
  <si>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</si>
  <si>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</si>
  <si>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</si>
  <si>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</si>
  <si>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</si>
  <si>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</si>
  <si>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</si>
  <si>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</si>
  <si>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</si>
  <si>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</si>
  <si>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</si>
  <si>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</si>
  <si>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</si>
  <si>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</si>
  <si>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</si>
  <si>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</si>
  <si>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</si>
  <si>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</si>
  <si>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</si>
  <si>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</si>
  <si>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</si>
  <si>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</si>
  <si>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</si>
  <si>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</si>
  <si>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</si>
  <si>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</si>
  <si>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</si>
  <si>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</si>
  <si>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</si>
  <si>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</si>
  <si>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</si>
  <si>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</si>
  <si>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</si>
  <si>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</si>
  <si>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</si>
  <si>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</si>
  <si>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</si>
  <si>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</si>
  <si>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</si>
  <si>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</si>
  <si>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</si>
  <si>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</si>
  <si>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</si>
  <si>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</si>
  <si>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</si>
  <si>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</si>
  <si>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</si>
  <si>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</si>
  <si>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</si>
  <si>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</si>
  <si>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</si>
  <si>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</si>
  <si>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</si>
  <si>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</si>
  <si>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</si>
  <si>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</si>
  <si>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</si>
  <si>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</si>
  <si>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</si>
  <si>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</si>
  <si>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</si>
  <si>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</si>
  <si>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</si>
  <si>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</si>
  <si>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</si>
  <si>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</si>
  <si>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</si>
  <si>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</si>
  <si>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</si>
  <si>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</si>
  <si>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</si>
  <si>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</si>
  <si>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</si>
  <si>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</si>
  <si>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</si>
  <si>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</si>
  <si>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</si>
  <si>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</si>
  <si>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</si>
  <si>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</si>
  <si>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</si>
  <si>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</si>
  <si>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</si>
  <si>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</si>
  <si>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</si>
  <si>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</si>
  <si>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</si>
  <si>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</si>
  <si>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</si>
  <si>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</si>
  <si>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</si>
  <si>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</si>
  <si>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</si>
  <si>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</si>
  <si>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</si>
  <si>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</si>
  <si>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</si>
  <si>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</si>
  <si>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</si>
  <si>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</si>
  <si>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</si>
  <si>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</si>
  <si>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</si>
  <si>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</si>
  <si>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</si>
  <si>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</si>
  <si>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</si>
  <si>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</si>
  <si>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</si>
  <si>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</si>
  <si>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</si>
  <si>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</si>
  <si>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</si>
  <si>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</si>
  <si>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</si>
  <si>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</si>
  <si>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</si>
  <si>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</si>
  <si>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</si>
  <si>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</si>
  <si>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</si>
  <si>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</si>
  <si>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</si>
  <si>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</si>
  <si>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</si>
  <si>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</si>
  <si>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</si>
  <si>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</si>
  <si>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</si>
  <si>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</si>
  <si>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</si>
  <si>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</si>
  <si>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</si>
  <si>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</si>
  <si>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</si>
  <si>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</si>
  <si>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</si>
  <si>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</si>
  <si>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</si>
  <si>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</si>
  <si>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</si>
  <si>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</si>
  <si>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</si>
  <si>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</si>
  <si>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</si>
  <si>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</si>
  <si>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</si>
  <si>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</si>
  <si>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</si>
  <si>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</si>
  <si>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</si>
  <si>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</si>
  <si>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</si>
  <si>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</si>
  <si>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</si>
  <si>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</si>
  <si>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</si>
  <si>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</si>
  <si>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</si>
  <si>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</si>
  <si>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</si>
  <si>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</si>
  <si>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</si>
  <si>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</si>
  <si>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</si>
  <si>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</si>
  <si>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</si>
  <si>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</si>
  <si>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</si>
  <si>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</si>
  <si>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</si>
  <si>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</si>
  <si>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</si>
  <si>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</si>
  <si>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</si>
  <si>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</si>
  <si>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</si>
  <si>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</si>
  <si>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</si>
  <si>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</si>
  <si>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</si>
  <si>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</si>
  <si>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</si>
  <si>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</si>
  <si>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</si>
  <si>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</si>
  <si>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</si>
  <si>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</si>
  <si>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</si>
  <si>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</si>
  <si>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</si>
  <si>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</si>
  <si>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</si>
  <si>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</si>
  <si>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</si>
  <si>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</si>
  <si>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</si>
  <si>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</si>
  <si>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</si>
  <si>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</si>
  <si>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</si>
  <si>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</si>
  <si>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</si>
  <si>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</si>
  <si>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</si>
  <si>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</si>
  <si>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</si>
  <si>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</si>
  <si>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</si>
  <si>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</si>
  <si>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</si>
  <si>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</si>
  <si>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</si>
  <si>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</si>
  <si>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</si>
  <si>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</si>
  <si>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</si>
  <si>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</si>
  <si>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</si>
  <si>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</si>
  <si>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</si>
  <si>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</si>
  <si>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</si>
  <si>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</si>
  <si>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</si>
  <si>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</si>
  <si>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</si>
  <si>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</si>
  <si>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</si>
  <si>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</si>
  <si>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</si>
  <si>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</si>
  <si>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</si>
  <si>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</si>
  <si>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</si>
  <si>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</si>
  <si>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</si>
  <si>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</si>
  <si>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</si>
  <si>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</si>
  <si>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</si>
  <si>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</si>
  <si>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</si>
  <si>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</si>
  <si>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</si>
  <si>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</si>
  <si>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</si>
  <si>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</si>
  <si>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</si>
  <si>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</si>
  <si>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</si>
  <si>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</si>
  <si>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</si>
  <si>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</si>
  <si>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</si>
  <si>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</si>
  <si>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</si>
  <si>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</si>
  <si>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</si>
  <si>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</si>
  <si>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</si>
  <si>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</si>
  <si>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</si>
  <si>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</si>
  <si>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</si>
  <si>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</si>
  <si>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</si>
  <si>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</si>
  <si>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</si>
  <si>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</si>
  <si>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</si>
  <si>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</si>
  <si>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</si>
  <si>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</si>
  <si>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</si>
  <si>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</si>
  <si>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</si>
  <si>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</si>
  <si>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</si>
  <si>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</si>
  <si>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</si>
  <si>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</si>
  <si>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</si>
  <si>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</si>
  <si>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</si>
  <si>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</si>
  <si>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</si>
  <si>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</si>
  <si>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</si>
  <si>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</si>
  <si>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</si>
  <si>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</si>
  <si>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</si>
  <si>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</si>
  <si>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</si>
  <si>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</si>
  <si>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</si>
  <si>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</si>
  <si>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</si>
  <si>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</si>
  <si>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</si>
  <si>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</si>
  <si>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</si>
  <si>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</si>
  <si>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</si>
  <si>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</si>
  <si>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</si>
  <si>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</si>
  <si>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</si>
  <si>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</si>
  <si>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</si>
  <si>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</si>
  <si>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</si>
  <si>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</si>
  <si>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</si>
  <si>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</si>
  <si>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</si>
  <si>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</si>
  <si>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</si>
  <si>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</si>
  <si>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</si>
  <si>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</si>
  <si>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</si>
  <si>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</si>
  <si>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</si>
  <si>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</si>
  <si>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</si>
  <si>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</si>
  <si>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</si>
  <si>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</si>
  <si>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</si>
  <si>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</si>
  <si>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</si>
  <si>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</si>
  <si>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</si>
  <si>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</si>
  <si>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</si>
  <si>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</si>
  <si>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</si>
  <si>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</si>
  <si>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</si>
  <si>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</si>
  <si>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</si>
  <si>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</si>
  <si>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</si>
  <si>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</si>
  <si>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</si>
  <si>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</si>
  <si>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</si>
  <si>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</si>
  <si>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</si>
  <si>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</si>
  <si>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</si>
  <si>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</si>
  <si>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</si>
  <si>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</si>
  <si>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</si>
  <si>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</si>
  <si>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</si>
  <si>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</si>
  <si>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</si>
  <si>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</si>
  <si>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</si>
  <si>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</si>
  <si>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</si>
  <si>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</si>
  <si>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</si>
  <si>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</si>
  <si>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</si>
  <si>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</si>
  <si>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</si>
  <si>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</si>
  <si>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</si>
  <si>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</si>
  <si>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</si>
  <si>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</si>
  <si>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</si>
  <si>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</si>
  <si>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</si>
  <si>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</si>
  <si>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</si>
  <si>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</si>
  <si>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</si>
  <si>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</si>
  <si>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</si>
  <si>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</si>
  <si>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</si>
  <si>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</si>
  <si>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</si>
  <si>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</si>
  <si>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</si>
  <si>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</si>
  <si>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</si>
  <si>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</si>
  <si>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</si>
  <si>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</si>
  <si>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</si>
  <si>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</si>
  <si>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</si>
  <si>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</si>
  <si>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</si>
  <si>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</si>
  <si>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</si>
  <si>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</si>
  <si>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</si>
  <si>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</si>
  <si>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</si>
  <si>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</si>
  <si>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</si>
  <si>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</si>
  <si>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</si>
  <si>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</si>
  <si>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</si>
  <si>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</si>
  <si>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</si>
  <si>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</si>
  <si>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</si>
  <si>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</si>
  <si>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</si>
  <si>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</si>
  <si>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</si>
  <si>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</si>
  <si>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</si>
  <si>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</si>
  <si>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</si>
  <si>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</si>
  <si>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</si>
  <si>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</si>
  <si>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</si>
  <si>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</si>
  <si>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</si>
  <si>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</si>
  <si>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</si>
  <si>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</si>
  <si>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</si>
  <si>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</si>
  <si>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</si>
  <si>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</si>
  <si>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</si>
  <si>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</si>
  <si>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</si>
  <si>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</si>
  <si>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</si>
  <si>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</si>
  <si>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</si>
  <si>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</si>
  <si>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</si>
  <si>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</si>
  <si>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</si>
  <si>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</si>
  <si>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</si>
  <si>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</si>
  <si>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</si>
  <si>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</si>
  <si>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</si>
  <si>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</si>
  <si>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</si>
  <si>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</si>
  <si>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</si>
  <si>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</si>
  <si>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</si>
  <si>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</si>
  <si>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</si>
  <si>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</si>
  <si>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</si>
  <si>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</si>
  <si>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</si>
  <si>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</si>
  <si>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</si>
  <si>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</si>
  <si>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</si>
  <si>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</si>
  <si>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</si>
  <si>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</si>
  <si>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</si>
  <si>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</si>
  <si>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</si>
  <si>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</si>
  <si>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</si>
  <si>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</si>
  <si>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</si>
  <si>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</si>
  <si>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</si>
  <si>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</si>
  <si>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</si>
  <si>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</si>
  <si>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</si>
  <si>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</si>
  <si>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</si>
  <si>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</si>
  <si>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</si>
  <si>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</si>
  <si>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</si>
  <si>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</si>
  <si>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</si>
  <si>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</si>
  <si>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</si>
  <si>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</si>
  <si>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</si>
  <si>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</si>
  <si>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</si>
  <si>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</si>
  <si>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</si>
  <si>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</si>
  <si>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</si>
  <si>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</si>
  <si>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</si>
  <si>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</si>
  <si>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</si>
  <si>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</si>
  <si>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</si>
  <si>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</si>
  <si>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</si>
  <si>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</si>
  <si>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</si>
  <si>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</si>
  <si>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</si>
  <si>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</si>
  <si>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</si>
  <si>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</si>
  <si>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</si>
  <si>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</si>
  <si>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</si>
  <si>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</si>
  <si>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</si>
  <si>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</si>
  <si>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</si>
  <si>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</si>
  <si>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</si>
  <si>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</si>
  <si>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</si>
  <si>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</si>
  <si>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</si>
  <si>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</si>
  <si>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</si>
  <si>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</si>
  <si>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</si>
  <si>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</si>
  <si>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</si>
  <si>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</si>
  <si>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</si>
  <si>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</si>
  <si>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</si>
  <si>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</si>
  <si>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</si>
  <si>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</si>
  <si>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</si>
  <si>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</si>
  <si>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</si>
  <si>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</si>
  <si>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</si>
  <si>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</si>
  <si>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</si>
  <si>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</si>
  <si>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</si>
  <si>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</si>
  <si>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</si>
  <si>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</si>
  <si>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</si>
  <si>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</si>
  <si>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</si>
  <si>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</si>
  <si>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</si>
  <si>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</si>
  <si>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</si>
  <si>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</si>
  <si>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</si>
  <si>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</si>
  <si>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</si>
  <si>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</si>
  <si>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</si>
  <si>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</si>
  <si>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</si>
  <si>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</si>
  <si>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</si>
  <si>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</si>
  <si>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</si>
  <si>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</si>
  <si>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</si>
  <si>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</si>
  <si>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</si>
  <si>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</si>
  <si>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</si>
  <si>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</si>
  <si>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</si>
  <si>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</si>
  <si>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</si>
  <si>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</si>
  <si>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</si>
  <si>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</si>
  <si>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</si>
  <si>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</si>
  <si>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</si>
  <si>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</si>
  <si>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</si>
  <si>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</si>
  <si>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</si>
  <si>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</si>
  <si>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</si>
  <si>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</si>
  <si>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</si>
  <si>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</si>
  <si>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</si>
  <si>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</si>
  <si>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</si>
  <si>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</si>
  <si>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</si>
  <si>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</si>
  <si>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</si>
  <si>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</si>
  <si>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</si>
  <si>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</si>
  <si>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</si>
  <si>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</si>
  <si>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</si>
  <si>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</si>
  <si>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</si>
  <si>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</si>
  <si>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</si>
  <si>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</si>
  <si>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</si>
  <si>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</si>
  <si>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</si>
  <si>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</si>
  <si>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</si>
  <si>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</si>
  <si>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</si>
  <si>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</si>
  <si>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</si>
  <si>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</si>
  <si>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</si>
  <si>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</si>
  <si>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</si>
  <si>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</si>
  <si>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</si>
  <si>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</si>
  <si>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</si>
  <si>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</si>
  <si>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</si>
  <si>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</si>
  <si>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</si>
  <si>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</si>
  <si>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</si>
  <si>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</si>
  <si>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</si>
  <si>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</si>
  <si>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</si>
  <si>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</si>
  <si>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</si>
  <si>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</si>
  <si>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</si>
  <si>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</si>
  <si>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</si>
  <si>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</si>
  <si>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</si>
  <si>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</si>
  <si>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</si>
  <si>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</si>
  <si>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</si>
  <si>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</si>
  <si>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</si>
  <si>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</si>
  <si>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</si>
  <si>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</si>
  <si>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</si>
  <si>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</si>
  <si>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</si>
  <si>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</si>
  <si>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</si>
  <si>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</si>
  <si>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</si>
  <si>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</si>
  <si>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</si>
  <si>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</si>
  <si>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</si>
  <si>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</si>
  <si>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</si>
  <si>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</si>
  <si>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</si>
  <si>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</si>
  <si>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</si>
  <si>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</si>
  <si>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</si>
  <si>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</si>
  <si>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</si>
  <si>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</si>
  <si>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</si>
  <si>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</si>
  <si>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</si>
  <si>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</si>
  <si>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</si>
  <si>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</si>
  <si>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</si>
  <si>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</si>
  <si>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</si>
  <si>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</si>
  <si>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</si>
  <si>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</si>
  <si>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</si>
  <si>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</si>
  <si>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</si>
  <si>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</si>
  <si>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</si>
  <si>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</si>
  <si>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</si>
  <si>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</si>
  <si>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</si>
  <si>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</si>
  <si>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</si>
  <si>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</si>
  <si>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</si>
  <si>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</si>
  <si>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</si>
  <si>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</si>
  <si>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</si>
  <si>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</si>
  <si>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</si>
  <si>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</si>
  <si>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</si>
  <si>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</si>
  <si>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</si>
  <si>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</si>
  <si>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</si>
  <si>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</si>
  <si>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</si>
  <si>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</si>
  <si>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</si>
  <si>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</si>
  <si>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</si>
  <si>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</si>
  <si>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</si>
  <si>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</si>
  <si>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</si>
  <si>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</si>
  <si>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</si>
  <si>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</si>
  <si>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</si>
  <si>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</si>
  <si>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</si>
  <si>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</si>
  <si>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</si>
  <si>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</si>
  <si>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</si>
  <si>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</si>
  <si>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</si>
  <si>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</si>
  <si>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</si>
  <si>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</si>
  <si>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</si>
  <si>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</si>
  <si>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</si>
  <si>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</si>
  <si>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</si>
  <si>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</si>
  <si>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</si>
  <si>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</si>
  <si>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</si>
  <si>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</si>
  <si>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</si>
  <si>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</si>
  <si>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</si>
  <si>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</si>
  <si>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</si>
  <si>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</si>
  <si>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</si>
  <si>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</si>
  <si>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</si>
  <si>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</si>
  <si>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</si>
  <si>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</si>
  <si>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</si>
  <si>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</si>
  <si>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</si>
  <si>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</si>
  <si>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</si>
  <si>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</si>
  <si>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</si>
  <si>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</si>
  <si>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</si>
  <si>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</si>
  <si>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</si>
  <si>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</si>
  <si>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</si>
  <si>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</si>
  <si>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</si>
  <si>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</si>
  <si>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</si>
  <si>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</si>
  <si>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</si>
  <si>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</si>
  <si>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</si>
  <si>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</si>
  <si>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</si>
  <si>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</si>
  <si>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</si>
  <si>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</si>
  <si>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</si>
  <si>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</si>
  <si>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</si>
  <si>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</si>
  <si>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</si>
  <si>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</si>
  <si>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</si>
  <si>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</si>
  <si>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</si>
  <si>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</si>
  <si>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</si>
  <si>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</si>
  <si>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</si>
  <si>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</si>
  <si>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</si>
  <si>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</si>
  <si>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</si>
  <si>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</si>
  <si>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</si>
  <si>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</si>
  <si>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</si>
  <si>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</si>
  <si>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</si>
  <si>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</si>
  <si>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</si>
  <si>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</si>
  <si>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</si>
  <si>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</si>
  <si>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</si>
  <si>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</si>
  <si>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</si>
  <si>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</si>
  <si>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</si>
  <si>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</si>
  <si>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</si>
  <si>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</si>
  <si>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</si>
  <si>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</si>
  <si>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</si>
  <si>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</si>
  <si>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</si>
  <si>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</si>
  <si>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</si>
  <si>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</si>
  <si>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</si>
  <si>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</si>
  <si>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</si>
  <si>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</si>
  <si>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</si>
  <si>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</si>
  <si>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</si>
  <si>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</si>
  <si>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</si>
  <si>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</si>
  <si>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</si>
  <si>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</si>
  <si>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</si>
  <si>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</si>
  <si>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</si>
  <si>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</si>
  <si>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</si>
  <si>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</si>
  <si>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</si>
  <si>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</si>
  <si>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</si>
  <si>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</si>
  <si>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</si>
  <si>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</si>
  <si>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</si>
  <si>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</si>
  <si>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</si>
  <si>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</si>
  <si>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</si>
  <si>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</si>
  <si>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</si>
  <si>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</si>
  <si>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</si>
  <si>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</si>
  <si>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</si>
  <si>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</si>
  <si>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</si>
  <si>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</si>
  <si>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</si>
  <si>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</si>
  <si>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</si>
  <si>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</si>
  <si>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</si>
  <si>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</si>
  <si>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</si>
  <si>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</si>
  <si>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</si>
  <si>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</si>
  <si>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</si>
  <si>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</si>
  <si>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</si>
  <si>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</si>
  <si>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</si>
  <si>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</si>
  <si>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</si>
  <si>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</si>
  <si>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</si>
  <si>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</si>
  <si>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</si>
  <si>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</si>
  <si>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</si>
  <si>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</si>
  <si>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</si>
  <si>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</si>
  <si>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</si>
  <si>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</si>
  <si>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</si>
  <si>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</si>
  <si>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</si>
  <si>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</si>
  <si>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</si>
  <si>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</si>
  <si>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</si>
  <si>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</si>
  <si>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</si>
  <si>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</si>
  <si>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</si>
  <si>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</si>
  <si>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</si>
  <si>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</si>
  <si>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</si>
  <si>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</si>
  <si>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</si>
  <si>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</si>
  <si>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</si>
  <si>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</si>
  <si>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</si>
  <si>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</si>
  <si>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</si>
  <si>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</si>
  <si>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</si>
  <si>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</si>
  <si>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</si>
  <si>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</si>
  <si>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</si>
  <si>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</si>
  <si>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</si>
  <si>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</si>
  <si>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</si>
  <si>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</si>
  <si>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</si>
  <si>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</si>
  <si>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</si>
  <si>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</si>
  <si>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</si>
  <si>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</si>
  <si>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</si>
  <si>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</si>
  <si>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</si>
  <si>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</si>
  <si>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</si>
  <si>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</si>
  <si>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</si>
  <si>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</si>
  <si>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</si>
  <si>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</si>
  <si>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</si>
  <si>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</si>
  <si>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</si>
  <si>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</si>
  <si>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</si>
  <si>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</si>
  <si>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</si>
  <si>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</si>
  <si>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</si>
  <si>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</si>
  <si>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</si>
  <si>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</si>
  <si>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</si>
  <si>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</si>
  <si>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</si>
  <si>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</si>
  <si>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</si>
  <si>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</si>
  <si>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</si>
  <si>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</si>
  <si>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</si>
  <si>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</si>
  <si>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</si>
  <si>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</si>
  <si>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</si>
  <si>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</si>
  <si>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</si>
  <si>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</si>
  <si>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</si>
  <si>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</si>
  <si>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</si>
  <si>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</si>
  <si>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</si>
  <si>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</si>
  <si>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</si>
  <si>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</si>
  <si>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</si>
  <si>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</si>
  <si>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</si>
  <si>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</si>
  <si>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</si>
  <si>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</si>
  <si>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</si>
  <si>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</si>
  <si>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</si>
  <si>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</si>
  <si>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</si>
  <si>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</si>
  <si>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</si>
  <si>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</si>
  <si>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</si>
  <si>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</si>
  <si>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</si>
  <si>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</si>
  <si>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</si>
  <si>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</si>
  <si>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</si>
  <si>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</si>
  <si>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</si>
  <si>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</si>
  <si>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</si>
  <si>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</si>
  <si>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</si>
  <si>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</si>
  <si>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</si>
  <si>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</si>
  <si>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</si>
  <si>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</si>
  <si>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</si>
  <si>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</si>
  <si>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</si>
  <si>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</si>
  <si>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</si>
  <si>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</si>
  <si>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</si>
  <si>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</si>
  <si>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</si>
  <si>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</si>
  <si>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</si>
  <si>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</si>
  <si>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</si>
  <si>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</si>
  <si>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</si>
  <si>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</si>
  <si>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</si>
  <si>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</si>
  <si>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</si>
  <si>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</si>
  <si>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</si>
  <si>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</si>
  <si>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</si>
  <si>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</si>
  <si>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</si>
  <si>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</si>
  <si>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</si>
  <si>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</si>
  <si>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</si>
  <si>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</si>
  <si>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</si>
  <si>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</si>
  <si>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</si>
  <si>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</si>
  <si>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</si>
  <si>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</si>
  <si>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</si>
  <si>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</si>
  <si>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</si>
  <si>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</si>
  <si>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</si>
  <si>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</si>
  <si>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</si>
  <si>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</si>
  <si>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</si>
  <si>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</si>
  <si>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</si>
  <si>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</si>
  <si>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</si>
  <si>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</si>
  <si>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</si>
  <si>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</si>
  <si>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</si>
  <si>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</si>
  <si>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</si>
  <si>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</si>
  <si>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</si>
  <si>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</si>
  <si>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</si>
  <si>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</si>
  <si>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</si>
  <si>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</si>
  <si>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</si>
  <si>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</si>
  <si>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</si>
  <si>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</si>
  <si>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</si>
  <si>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</si>
  <si>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</si>
  <si>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</si>
  <si>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</si>
  <si>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</si>
  <si>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</si>
  <si>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</si>
  <si>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</si>
  <si>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</si>
  <si>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</si>
  <si>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</si>
  <si>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</si>
  <si>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</si>
  <si>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</si>
  <si>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</si>
  <si>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</si>
  <si>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</si>
  <si>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</si>
  <si>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</si>
  <si>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</si>
  <si>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</si>
  <si>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</si>
  <si>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</si>
  <si>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</si>
  <si>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</si>
  <si>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</si>
  <si>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</si>
  <si>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</si>
  <si>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</si>
  <si>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</si>
  <si>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</si>
  <si>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</si>
  <si>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</si>
  <si>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</si>
  <si>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</si>
  <si>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</si>
  <si>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</si>
  <si>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</si>
  <si>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</si>
  <si>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</si>
  <si>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</si>
  <si>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</si>
  <si>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</si>
  <si>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</si>
  <si>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</si>
  <si>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</si>
  <si>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</si>
  <si>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</si>
  <si>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</si>
  <si>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</si>
  <si>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</si>
  <si>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</si>
  <si>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</si>
  <si>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</si>
  <si>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</si>
  <si>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</si>
  <si>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</si>
  <si>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</si>
  <si>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</si>
  <si>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</si>
  <si>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</si>
  <si>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</si>
  <si>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</si>
  <si>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</si>
  <si>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</si>
  <si>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</si>
  <si>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</si>
  <si>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</si>
  <si>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</si>
  <si>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</si>
  <si>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Pens&amp;Refills</t>
  </si>
  <si>
    <t>GelInkRollerballPens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</si>
  <si>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</si>
  <si>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</si>
  <si>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</si>
  <si>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</si>
  <si>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</si>
  <si>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</si>
  <si>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</si>
  <si>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</si>
  <si>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</si>
  <si>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</si>
  <si>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</si>
  <si>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</si>
  <si>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</si>
  <si>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</si>
  <si>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</si>
  <si>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</si>
  <si>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</si>
  <si>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</si>
  <si>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</si>
  <si>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</si>
  <si>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</si>
  <si>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</si>
  <si>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</si>
  <si>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</si>
  <si>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</si>
  <si>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</si>
  <si>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</si>
  <si>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</si>
  <si>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</si>
  <si>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</si>
  <si>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</si>
  <si>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</si>
  <si>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WireboundNotebooks</t>
  </si>
  <si>
    <t>RechargeableBatteries</t>
  </si>
  <si>
    <t>BluetoothAdapters</t>
  </si>
  <si>
    <t>USBtoUSBAdapters</t>
  </si>
  <si>
    <t>CompleteTripodUnits</t>
  </si>
  <si>
    <t>Notepads&amp;MemoBooks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</si>
  <si>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</si>
  <si>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</si>
  <si>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</si>
  <si>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</si>
  <si>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</si>
  <si>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</si>
  <si>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</si>
  <si>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</si>
  <si>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</si>
  <si>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</si>
  <si>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</si>
  <si>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</si>
  <si>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</si>
  <si>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</si>
  <si>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</si>
  <si>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</si>
  <si>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</si>
  <si>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</si>
  <si>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BottledInk</t>
  </si>
  <si>
    <t>CompositionNotebooks</t>
  </si>
  <si>
    <t>RetractableBallpointPens</t>
  </si>
  <si>
    <t>EthernetCables</t>
  </si>
  <si>
    <t>Components</t>
  </si>
  <si>
    <t>Memory</t>
  </si>
  <si>
    <t>UninterruptedPowerSupplies</t>
  </si>
  <si>
    <t>Cases</t>
  </si>
  <si>
    <t>SecureDigitalCards</t>
  </si>
  <si>
    <t>Flashes&amp;SelfieLights</t>
  </si>
  <si>
    <t>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</si>
  <si>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</si>
  <si>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</si>
  <si>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</si>
  <si>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</si>
  <si>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</si>
  <si>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</si>
  <si>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</si>
  <si>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</si>
  <si>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</si>
  <si>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</si>
  <si>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</si>
  <si>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</si>
  <si>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</si>
  <si>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</si>
  <si>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</si>
  <si>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</si>
  <si>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StickBallpointPens</t>
  </si>
  <si>
    <t>DrawingMaterials</t>
  </si>
  <si>
    <t>DrawingMedia</t>
  </si>
  <si>
    <t>Pencils</t>
  </si>
  <si>
    <t>WoodenPencils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</si>
  <si>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</si>
  <si>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</si>
  <si>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</si>
  <si>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</si>
  <si>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</si>
  <si>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</si>
  <si>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</si>
  <si>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</si>
  <si>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</si>
  <si>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</si>
  <si>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</si>
  <si>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</si>
  <si>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</si>
  <si>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</si>
  <si>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</si>
  <si>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</si>
  <si>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</si>
  <si>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</si>
  <si>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</si>
  <si>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BackgroundSupports</t>
  </si>
  <si>
    <t>Financial&amp;Business</t>
  </si>
  <si>
    <t>PowerAccessories</t>
  </si>
  <si>
    <t>SurgeProtectors</t>
  </si>
  <si>
    <t>Tablets</t>
  </si>
  <si>
    <t>CordManagement</t>
  </si>
  <si>
    <t>TonerCartridges</t>
  </si>
  <si>
    <t>LiquidInkRollerballPens</t>
  </si>
  <si>
    <t>FountainPens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</si>
  <si>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</si>
  <si>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</si>
  <si>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</si>
  <si>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</si>
  <si>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</si>
  <si>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</si>
  <si>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</si>
  <si>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</si>
  <si>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</si>
  <si>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</si>
  <si>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</si>
  <si>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</si>
  <si>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</si>
  <si>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</si>
  <si>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</si>
  <si>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</si>
  <si>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</si>
  <si>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</si>
  <si>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</si>
  <si>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</si>
  <si>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</si>
  <si>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</si>
  <si>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</si>
  <si>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DryIrons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</si>
  <si>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</si>
  <si>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</si>
  <si>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</si>
  <si>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</si>
  <si>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</si>
  <si>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</si>
  <si>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</si>
  <si>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</si>
  <si>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</si>
  <si>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</si>
  <si>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</si>
  <si>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SteamIrons</t>
  </si>
  <si>
    <t>JuicerMixerGrinders</t>
  </si>
  <si>
    <t>Vacuums&amp;FloorCare</t>
  </si>
  <si>
    <t>Vacuums</t>
  </si>
  <si>
    <t>HandheldVacuums</t>
  </si>
  <si>
    <t>EggBoilers</t>
  </si>
  <si>
    <t>SandwichMakers</t>
  </si>
  <si>
    <t>MiniFoodProcessors&amp;Choppers</t>
  </si>
  <si>
    <t>DigitalScales</t>
  </si>
  <si>
    <t>VacuumSealers</t>
  </si>
  <si>
    <t>Fans</t>
  </si>
  <si>
    <t>CeilingFans</t>
  </si>
  <si>
    <t>CanisterVacuums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</si>
  <si>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</si>
  <si>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</si>
  <si>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</si>
  <si>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</si>
  <si>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</si>
  <si>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</si>
  <si>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</si>
  <si>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</si>
  <si>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</si>
  <si>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</si>
  <si>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</si>
  <si>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</si>
  <si>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</si>
  <si>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</si>
  <si>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</si>
  <si>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</si>
  <si>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</si>
  <si>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Wet-DryVacuums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</si>
  <si>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</si>
  <si>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</si>
  <si>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</si>
  <si>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</si>
  <si>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</si>
  <si>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</si>
  <si>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</si>
  <si>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</si>
  <si>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</si>
  <si>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</si>
  <si>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</si>
  <si>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</si>
  <si>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</si>
  <si>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</si>
  <si>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</si>
  <si>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</si>
  <si>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</si>
  <si>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</si>
  <si>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</si>
  <si>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</si>
  <si>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</si>
  <si>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</si>
  <si>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</si>
  <si>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</si>
  <si>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RoboticVacuums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</si>
  <si>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</si>
  <si>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</si>
  <si>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</si>
  <si>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</si>
  <si>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</si>
  <si>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</si>
  <si>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</si>
  <si>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</si>
  <si>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</si>
  <si>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</si>
  <si>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</si>
  <si>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</si>
  <si>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</si>
  <si>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</si>
  <si>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</si>
  <si>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VacuumBags</t>
  </si>
  <si>
    <t>HandheldBags</t>
  </si>
  <si>
    <t>CategoryA</t>
  </si>
  <si>
    <t>CategoryB</t>
  </si>
  <si>
    <t>CategoryC</t>
  </si>
  <si>
    <t>Main category</t>
  </si>
  <si>
    <t>Price Range Bucket</t>
  </si>
  <si>
    <t>Discount Rate Bucket</t>
  </si>
  <si>
    <t>Total Potential Revenue</t>
  </si>
  <si>
    <t>Grand Total</t>
  </si>
  <si>
    <t>CategoryD</t>
  </si>
  <si>
    <t>Task 1. What is the average discount percentage by product category?</t>
  </si>
  <si>
    <t>Average of discount_percentage</t>
  </si>
  <si>
    <t>(blank)</t>
  </si>
  <si>
    <t>2. How many products are listed under each category?</t>
  </si>
  <si>
    <t>Count of product_id</t>
  </si>
  <si>
    <t>3. What is the total number of reviews per category?</t>
  </si>
  <si>
    <t>Sum of rating_count</t>
  </si>
  <si>
    <t>Total number of reviews</t>
  </si>
  <si>
    <t>4. Which products have the highest average ratings?</t>
  </si>
  <si>
    <t>Count of rating</t>
  </si>
  <si>
    <t>Average of rating</t>
  </si>
  <si>
    <t>5. What is the average actual price vs the discounted price by category?</t>
  </si>
  <si>
    <t>Average of discounted_price</t>
  </si>
  <si>
    <t>Average of actual_price</t>
  </si>
  <si>
    <t>6. Which products have the highest number of reviews?</t>
  </si>
  <si>
    <t>Product ID</t>
  </si>
  <si>
    <t>8. What is the distribution of product ratings (e.g., how many products are rated 3.0, 4.0, etc.)?</t>
  </si>
  <si>
    <t>7. How many products have a discount of 50% or more?</t>
  </si>
  <si>
    <t>9. What is the total potential revenue (actual_price × rating_count) by category?</t>
  </si>
  <si>
    <t>Sum of Total Potential Revenue</t>
  </si>
  <si>
    <t>10. What is the number of unique products per price range bucket (e.g., &lt;₹200, ₹200–₹500, &gt;₹500)?</t>
  </si>
  <si>
    <t>₹200-₹500</t>
  </si>
  <si>
    <t>&lt; ₹200</t>
  </si>
  <si>
    <t>&gt; ₹500</t>
  </si>
  <si>
    <t>Price Bucket Range</t>
  </si>
  <si>
    <t>11. How does the rating relate to the level of discount?</t>
  </si>
  <si>
    <t>Discount Percentage</t>
  </si>
  <si>
    <t>12. How many products have fewer than 1,000 reviews?</t>
  </si>
  <si>
    <t>13. Which categories have products with the highest discounts?</t>
  </si>
  <si>
    <t>14. Identify the top 5 products in terms of rating and number of reviews combined.</t>
  </si>
  <si>
    <t>Normalized Ratings</t>
  </si>
  <si>
    <t>Normalized Rating_count</t>
  </si>
  <si>
    <t>Combined Score</t>
  </si>
  <si>
    <t>Sum of Combined Score</t>
  </si>
  <si>
    <t>Products</t>
  </si>
  <si>
    <t>Calculated (Rating * Rating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</si>
</sst>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00_);_(* \(#,##0.00\);_(* &quot;-&quot;??_);_(@_)"/>
    <numFmt numFmtId="165" formatCode="_(* #,##0_);_(* \(#,##0\);_(* &quot;-&quot;??_);_(@_)"/>
    <numFmt numFmtId="166" formatCode="_ [$₹-4009]\ * #,##0.00_ ;_ [$₹-4009]\ * \-#,##0.00_ ;_ [$₹-4009]\ * &quot;-&quot;??_ ;_ @_ "/>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10">
    <xf numFmtId="0" fontId="0" fillId="0" borderId="0" xfId="0"/>
    <xf numFmtId="9"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166" fontId="0" fillId="0" borderId="0" xfId="0" applyNumberFormat="1"/>
    <xf numFmtId="166" fontId="0" fillId="0" borderId="0" xfId="42" applyNumberFormat="1" applyFont="1"/>
    <xf numFmtId="0" fontId="0" fillId="0" borderId="0" xfId="0" applyNumberFormat="1"/>
    <xf numFmtId="43" fontId="0" fillId="0" borderId="0" xfId="0" applyNumberFormat="1"/>
    <xf numFmtId="3"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discount percentage for CategoryA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PivotTable!$A$4:$A$13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PivotTable!$B$4:$B$13</c:f>
              <c:numCache>
                <c:formatCode>0%</c:formatCode>
                <c:ptCount val="9"/>
                <c:pt idx="0">
                  <c:v>0.57499999999999996</c:v>
                </c:pt>
                <c:pt idx="1">
                  <c:v>0.53093833780160882</c:v>
                </c:pt>
                <c:pt idx="2">
                  <c:v>0.53</c:v>
                </c:pt>
                <c:pt idx="3">
                  <c:v>0.49906122448979584</c:v>
                </c:pt>
                <c:pt idx="4">
                  <c:v>0.45999999999999996</c:v>
                </c:pt>
                <c:pt idx="5">
                  <c:v>0.42</c:v>
                </c:pt>
                <c:pt idx="6">
                  <c:v>0.40174496644295349</c:v>
                </c:pt>
                <c:pt idx="7">
                  <c:v>0.12354838709677422</c:v>
                </c:pt>
                <c:pt idx="8">
                  <c:v>0</c:v>
                </c:pt>
              </c:numCache>
            </c:numRef>
          </c:val>
          <c:extLst>
            <c:ext xmlns:c16="http://schemas.microsoft.com/office/drawing/2014/chart" uri="{C3380CC4-5D6E-409C-BE32-E72D297353CC}">
              <c16:uniqueId val="{00000000-A7F6-44B2-9EF3-923B9334C82E}"/>
            </c:ext>
          </c:extLst>
        </c:ser>
        <c:dLbls>
          <c:dLblPos val="outEnd"/>
          <c:showLegendKey val="0"/>
          <c:showVal val="1"/>
          <c:showCatName val="0"/>
          <c:showSerName val="0"/>
          <c:showPercent val="0"/>
          <c:showBubbleSize val="0"/>
        </c:dLbls>
        <c:gapWidth val="219"/>
        <c:overlap val="-27"/>
        <c:axId val="843749984"/>
        <c:axId val="843764384"/>
      </c:barChart>
      <c:catAx>
        <c:axId val="843749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764384"/>
        <c:crosses val="autoZero"/>
        <c:auto val="1"/>
        <c:lblAlgn val="ctr"/>
        <c:lblOffset val="100"/>
        <c:noMultiLvlLbl val="0"/>
      </c:catAx>
      <c:valAx>
        <c:axId val="843764384"/>
        <c:scaling>
          <c:orientation val="minMax"/>
        </c:scaling>
        <c:delete val="1"/>
        <c:axPos val="l"/>
        <c:numFmt formatCode="0%" sourceLinked="1"/>
        <c:majorTickMark val="none"/>
        <c:minorTickMark val="none"/>
        <c:tickLblPos val="nextTo"/>
        <c:crossAx val="84374998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(2).xlsx]PivotTable!PivotTable7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Products per CategoryA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PivotTable!$B$84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PivotTable!$A$85:$A$94</c:f>
              <c:strCache>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Cache>
            </c:strRef>
          </c:cat>
          <c:val>
            <c:numRef>
              <c:f>PivotTable!$B$85:$B$94</c:f>
              <c:numCache>
                <c:formatCode>General</c:formatCode>
                <c:ptCount val="9"/>
                <c:pt idx="0">
                  <c:v>490</c:v>
                </c:pt>
                <c:pt idx="1">
                  <c:v>447</c:v>
                </c:pt>
                <c:pt idx="2">
                  <c:v>373</c:v>
                </c:pt>
                <c:pt idx="3">
                  <c:v>31</c:v>
                </c:pt>
                <c:pt idx="4">
                  <c:v>2</c:v>
                </c:pt>
                <c:pt idx="5">
                  <c:v>2</c:v>
                </c:pt>
                <c:pt idx="6">
                  <c:v>1</c:v>
                </c:pt>
                <c:pt idx="7">
                  <c:v>1</c:v>
                </c:pt>
                <c:pt idx="8">
                  <c:v>1</c:v>
                </c:pt>
              </c:numCache>
            </c:numRef>
          </c:val>
          <c:extLst>
            <c:ext xmlns:c16="http://schemas.microsoft.com/office/drawing/2014/chart" uri="{C3380CC4-5D6E-409C-BE32-E72D297353CC}">
              <c16:uniqueId val="{00000000-7843-4E13-9240-425B136C9E7B}"/>
            </c:ext>
          </c:extLst>
        </c:ser>
        <c:dLbls>
          <c:dLblPos val="outEnd"/>
          <c:showLegendKey val="0"/>
          <c:showVal val="1"/>
          <c:showCatName val="0"/>
          <c:showSerName val="0"/>
          <c:showPercent val="0"/>
          <c:showBubbleSize val="0"/>
        </c:dLbls>
        <c:gapWidth val="219"/>
        <c:overlap val="-27"/>
        <c:axId val="1002821776"/>
        <c:axId val="1002822256"/>
      </c:barChart>
      <c:catAx>
        <c:axId val="100282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822256"/>
        <c:crosses val="autoZero"/>
        <c:auto val="1"/>
        <c:lblAlgn val="ctr"/>
        <c:lblOffset val="100"/>
        <c:noMultiLvlLbl val="0"/>
      </c:catAx>
      <c:valAx>
        <c:axId val="1002822256"/>
        <c:scaling>
          <c:orientation val="minMax"/>
        </c:scaling>
        <c:delete val="1"/>
        <c:axPos val="l"/>
        <c:numFmt formatCode="General" sourceLinked="1"/>
        <c:majorTickMark val="none"/>
        <c:minorTickMark val="none"/>
        <c:tickLblPos val="nextTo"/>
        <c:crossAx val="1002821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(2).xlsx]PivotTable!PivotTable10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number of reviews for CategoryA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PivotTable!$B$165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PivotTable!$A$166:$A$175</c:f>
              <c:strCache>
                <c:ptCount val="9"/>
                <c:pt idx="0">
                  <c:v>Electronics</c:v>
                </c:pt>
                <c:pt idx="1">
                  <c:v>Computers&amp;Accessories</c:v>
                </c:pt>
                <c:pt idx="2">
                  <c:v>Home&amp;Kitchen</c:v>
                </c:pt>
                <c:pt idx="3">
                  <c:v>OfficeProducts</c:v>
                </c:pt>
                <c:pt idx="4">
                  <c:v>MusicalInstruments</c:v>
                </c:pt>
                <c:pt idx="5">
                  <c:v>Toys&amp;Games</c:v>
                </c:pt>
                <c:pt idx="6">
                  <c:v>HomeImprovement</c:v>
                </c:pt>
                <c:pt idx="7">
                  <c:v>Health&amp;PersonalCare</c:v>
                </c:pt>
                <c:pt idx="8">
                  <c:v>Car&amp;Motorbike</c:v>
                </c:pt>
              </c:strCache>
            </c:strRef>
          </c:cat>
          <c:val>
            <c:numRef>
              <c:f>PivotTable!$B$166:$B$175</c:f>
              <c:numCache>
                <c:formatCode>#,##0</c:formatCode>
                <c:ptCount val="9"/>
                <c:pt idx="0">
                  <c:v>14208406</c:v>
                </c:pt>
                <c:pt idx="1">
                  <c:v>6335177</c:v>
                </c:pt>
                <c:pt idx="2">
                  <c:v>2990077</c:v>
                </c:pt>
                <c:pt idx="3">
                  <c:v>149675</c:v>
                </c:pt>
                <c:pt idx="4">
                  <c:v>88882</c:v>
                </c:pt>
                <c:pt idx="5">
                  <c:v>15867</c:v>
                </c:pt>
                <c:pt idx="6">
                  <c:v>8566</c:v>
                </c:pt>
                <c:pt idx="7">
                  <c:v>3663</c:v>
                </c:pt>
                <c:pt idx="8">
                  <c:v>1118</c:v>
                </c:pt>
              </c:numCache>
            </c:numRef>
          </c:val>
          <c:extLst>
            <c:ext xmlns:c16="http://schemas.microsoft.com/office/drawing/2014/chart" uri="{C3380CC4-5D6E-409C-BE32-E72D297353CC}">
              <c16:uniqueId val="{00000000-A372-4EF3-8DE9-69B37A075A78}"/>
            </c:ext>
          </c:extLst>
        </c:ser>
        <c:dLbls>
          <c:dLblPos val="outEnd"/>
          <c:showLegendKey val="0"/>
          <c:showVal val="1"/>
          <c:showCatName val="0"/>
          <c:showSerName val="0"/>
          <c:showPercent val="0"/>
          <c:showBubbleSize val="0"/>
        </c:dLbls>
        <c:gapWidth val="219"/>
        <c:overlap val="-27"/>
        <c:axId val="155402912"/>
        <c:axId val="1002799216"/>
      </c:barChart>
      <c:catAx>
        <c:axId val="155402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799216"/>
        <c:crosses val="autoZero"/>
        <c:auto val="1"/>
        <c:lblAlgn val="ctr"/>
        <c:lblOffset val="100"/>
        <c:noMultiLvlLbl val="0"/>
      </c:catAx>
      <c:valAx>
        <c:axId val="1002799216"/>
        <c:scaling>
          <c:orientation val="minMax"/>
        </c:scaling>
        <c:delete val="1"/>
        <c:axPos val="l"/>
        <c:numFmt formatCode="#,##0" sourceLinked="1"/>
        <c:majorTickMark val="none"/>
        <c:minorTickMark val="none"/>
        <c:tickLblPos val="nextTo"/>
        <c:crossAx val="155402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(2).xlsx]PivotTable!PivotTable14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Actual Price vs Discounted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PivotTable!$F$244</c:f>
              <c:strCache>
                <c:ptCount val="1"/>
                <c:pt idx="0">
                  <c:v>Average of actual_price</c:v>
                </c:pt>
              </c:strCache>
            </c:strRef>
          </c:tx>
          <c:spPr>
            <a:solidFill>
              <a:schemeClr val="accent1"/>
            </a:solidFill>
            <a:ln>
              <a:noFill/>
            </a:ln>
            <a:effectLst/>
          </c:spPr>
          <c:invertIfNegative val="0"/>
          <c:cat>
            <c:strRef>
              <c:f>PivotTable!$E$245:$E$254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PivotTable!$F$245:$F$254</c:f>
              <c:numCache>
                <c:formatCode>General</c:formatCode>
                <c:ptCount val="9"/>
                <c:pt idx="0">
                  <c:v>4000</c:v>
                </c:pt>
                <c:pt idx="1">
                  <c:v>1862.3501876675602</c:v>
                </c:pt>
                <c:pt idx="2">
                  <c:v>10418.083673469388</c:v>
                </c:pt>
                <c:pt idx="3">
                  <c:v>1900</c:v>
                </c:pt>
                <c:pt idx="4">
                  <c:v>4165.7941834451904</c:v>
                </c:pt>
                <c:pt idx="5">
                  <c:v>799</c:v>
                </c:pt>
                <c:pt idx="6">
                  <c:v>1347</c:v>
                </c:pt>
                <c:pt idx="7">
                  <c:v>397.19354838709677</c:v>
                </c:pt>
                <c:pt idx="8">
                  <c:v>150</c:v>
                </c:pt>
              </c:numCache>
            </c:numRef>
          </c:val>
          <c:extLst>
            <c:ext xmlns:c16="http://schemas.microsoft.com/office/drawing/2014/chart" uri="{C3380CC4-5D6E-409C-BE32-E72D297353CC}">
              <c16:uniqueId val="{00000000-AB4A-4B65-82FA-EF5BE5617BF1}"/>
            </c:ext>
          </c:extLst>
        </c:ser>
        <c:dLbls>
          <c:showLegendKey val="0"/>
          <c:showVal val="0"/>
          <c:showCatName val="0"/>
          <c:showSerName val="0"/>
          <c:showPercent val="0"/>
          <c:showBubbleSize val="0"/>
        </c:dLbls>
        <c:gapWidth val="219"/>
        <c:axId val="1114374768"/>
        <c:axId val="1114376208"/>
      </c:barChart>
      <c:lineChart>
        <c:grouping val="standard"/>
        <c:varyColors val="0"/>
        <c:ser>
          <c:idx val="1"/>
          <c:order val="1"/>
          <c:tx>
            <c:strRef>
              <c:f>PivotTable!$G$244</c:f>
              <c:strCache>
                <c:ptCount val="1"/>
                <c:pt idx="0">
                  <c:v>Average of discounted_price</c:v>
                </c:pt>
              </c:strCache>
            </c:strRef>
          </c:tx>
          <c:spPr>
            <a:ln w="28575" cap="rnd">
              <a:solidFill>
                <a:schemeClr val="accent2"/>
              </a:solidFill>
              <a:round/>
            </a:ln>
            <a:effectLst/>
          </c:spPr>
          <c:marker>
            <c:symbol val="none"/>
          </c:marker>
          <c:cat>
            <c:strRef>
              <c:f>PivotTable!$E$245:$E$254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PivotTable!$G$245:$G$254</c:f>
              <c:numCache>
                <c:formatCode>General</c:formatCode>
                <c:ptCount val="9"/>
                <c:pt idx="0">
                  <c:v>2339</c:v>
                </c:pt>
                <c:pt idx="1">
                  <c:v>951.36825737265417</c:v>
                </c:pt>
                <c:pt idx="2">
                  <c:v>6225.8693877551023</c:v>
                </c:pt>
                <c:pt idx="3">
                  <c:v>899</c:v>
                </c:pt>
                <c:pt idx="4">
                  <c:v>2331.133803131991</c:v>
                </c:pt>
                <c:pt idx="5">
                  <c:v>337</c:v>
                </c:pt>
                <c:pt idx="6">
                  <c:v>638</c:v>
                </c:pt>
                <c:pt idx="7">
                  <c:v>301.58064516129031</c:v>
                </c:pt>
                <c:pt idx="8">
                  <c:v>150</c:v>
                </c:pt>
              </c:numCache>
            </c:numRef>
          </c:val>
          <c:smooth val="0"/>
          <c:extLst>
            <c:ext xmlns:c16="http://schemas.microsoft.com/office/drawing/2014/chart" uri="{C3380CC4-5D6E-409C-BE32-E72D297353CC}">
              <c16:uniqueId val="{00000001-AB4A-4B65-82FA-EF5BE5617BF1}"/>
            </c:ext>
          </c:extLst>
        </c:ser>
        <c:dLbls>
          <c:showLegendKey val="0"/>
          <c:showVal val="0"/>
          <c:showCatName val="0"/>
          <c:showSerName val="0"/>
          <c:showPercent val="0"/>
          <c:showBubbleSize val="0"/>
        </c:dLbls>
        <c:marker val="1"/>
        <c:smooth val="0"/>
        <c:axId val="1114374768"/>
        <c:axId val="1114376208"/>
      </c:lineChart>
      <c:catAx>
        <c:axId val="1114374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376208"/>
        <c:crosses val="autoZero"/>
        <c:auto val="1"/>
        <c:lblAlgn val="ctr"/>
        <c:lblOffset val="100"/>
        <c:noMultiLvlLbl val="0"/>
      </c:catAx>
      <c:valAx>
        <c:axId val="1114376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374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579120</xdr:colOff>
      <xdr:row>2</xdr:row>
      <xdr:rowOff>22860</xdr:rowOff>
    </xdr:from>
    <xdr:to>
      <xdr:col>22</xdr:col>
      <xdr:colOff>643467</xdr:colOff>
      <xdr:row>5</xdr:row>
      <xdr:rowOff>53340</xdr:rowOff>
    </xdr:to>
    <xdr:sp macro="" textlink="">
      <xdr:nvSpPr>
        <xdr:cNvPr id="2" name="Rectangle 1">
          <a:extLst>
            <a:ext uri="{FF2B5EF4-FFF2-40B4-BE49-F238E27FC236}">
              <a16:creationId xmlns:a16="http://schemas.microsoft.com/office/drawing/2014/main" id="{17E6ECD2-165E-B13C-4ABB-59C40DCA2F86}"/>
            </a:ext>
          </a:extLst>
        </xdr:cNvPr>
        <xdr:cNvSpPr/>
      </xdr:nvSpPr>
      <xdr:spPr>
        <a:xfrm>
          <a:off x="1256453" y="429260"/>
          <a:ext cx="14288347" cy="64008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2800"/>
            <a:t>Produ</a:t>
          </a:r>
          <a:r>
            <a:rPr lang="en-CA" sz="2800" baseline="0"/>
            <a:t>ct Review Dashboard</a:t>
          </a:r>
        </a:p>
        <a:p>
          <a:pPr algn="l"/>
          <a:endParaRPr lang="en-CA" sz="1100"/>
        </a:p>
      </xdr:txBody>
    </xdr:sp>
    <xdr:clientData/>
  </xdr:twoCellAnchor>
  <xdr:twoCellAnchor>
    <xdr:from>
      <xdr:col>1</xdr:col>
      <xdr:colOff>586740</xdr:colOff>
      <xdr:row>8</xdr:row>
      <xdr:rowOff>45720</xdr:rowOff>
    </xdr:from>
    <xdr:to>
      <xdr:col>12</xdr:col>
      <xdr:colOff>89647</xdr:colOff>
      <xdr:row>27</xdr:row>
      <xdr:rowOff>129153</xdr:rowOff>
    </xdr:to>
    <xdr:graphicFrame macro="">
      <xdr:nvGraphicFramePr>
        <xdr:cNvPr id="3" name="Chart 2">
          <a:extLst>
            <a:ext uri="{FF2B5EF4-FFF2-40B4-BE49-F238E27FC236}">
              <a16:creationId xmlns:a16="http://schemas.microsoft.com/office/drawing/2014/main" id="{9E6C512F-819C-4698-B44E-5A24B4008C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556260</xdr:colOff>
      <xdr:row>30</xdr:row>
      <xdr:rowOff>76200</xdr:rowOff>
    </xdr:from>
    <xdr:to>
      <xdr:col>12</xdr:col>
      <xdr:colOff>62753</xdr:colOff>
      <xdr:row>47</xdr:row>
      <xdr:rowOff>91440</xdr:rowOff>
    </xdr:to>
    <xdr:graphicFrame macro="">
      <xdr:nvGraphicFramePr>
        <xdr:cNvPr id="11" name="Chart 10">
          <a:extLst>
            <a:ext uri="{FF2B5EF4-FFF2-40B4-BE49-F238E27FC236}">
              <a16:creationId xmlns:a16="http://schemas.microsoft.com/office/drawing/2014/main" id="{C254C063-E69B-4B5B-A780-3D0A3211C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277905</xdr:colOff>
      <xdr:row>8</xdr:row>
      <xdr:rowOff>35859</xdr:rowOff>
    </xdr:from>
    <xdr:to>
      <xdr:col>22</xdr:col>
      <xdr:colOff>645458</xdr:colOff>
      <xdr:row>27</xdr:row>
      <xdr:rowOff>143435</xdr:rowOff>
    </xdr:to>
    <xdr:graphicFrame macro="">
      <xdr:nvGraphicFramePr>
        <xdr:cNvPr id="12" name="Chart 11">
          <a:extLst>
            <a:ext uri="{FF2B5EF4-FFF2-40B4-BE49-F238E27FC236}">
              <a16:creationId xmlns:a16="http://schemas.microsoft.com/office/drawing/2014/main" id="{77B23062-3A6C-479F-AB4E-CE0A05AC00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253999</xdr:colOff>
      <xdr:row>30</xdr:row>
      <xdr:rowOff>38747</xdr:rowOff>
    </xdr:from>
    <xdr:to>
      <xdr:col>22</xdr:col>
      <xdr:colOff>671592</xdr:colOff>
      <xdr:row>47</xdr:row>
      <xdr:rowOff>119529</xdr:rowOff>
    </xdr:to>
    <xdr:graphicFrame macro="">
      <xdr:nvGraphicFramePr>
        <xdr:cNvPr id="13" name="Chart 12">
          <a:extLst>
            <a:ext uri="{FF2B5EF4-FFF2-40B4-BE49-F238E27FC236}">
              <a16:creationId xmlns:a16="http://schemas.microsoft.com/office/drawing/2014/main" id="{2F0644C8-AD2B-4949-B0A6-341E2C155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Esohe Aideyan" id="{0390E3E8-4A5D-4F38-9701-A1F0DE74E253}" userId="S::esohe.aideyan1@ucalgary.ca::88d00912-96ea-4c54-96fa-4af0c14d9efa"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ohe Aideyan" refreshedDate="45839.786817129629" createdVersion="8" refreshedVersion="8" minRefreshableVersion="3" recordCount="1463" xr:uid="{F5B9551B-3A4E-476C-A8E5-53D03EA52440}">
  <cacheSource type="worksheet">
    <worksheetSource ref="A1:W1048576" sheet="amazon"/>
  </cacheSource>
  <cacheFields count="23">
    <cacheField name="product_id" numFmtId="0">
      <sharedItems containsBlank="1" count="1351">
        <s v="B07KSMBL2H"/>
        <s v="B014I8SSD0"/>
        <s v="B014I8SX4Y"/>
        <s v="B07GPXXNNG"/>
        <s v="B07GQD4K6L"/>
        <s v="B071Z8M4KX"/>
        <s v="B09GFPVD9Y"/>
        <s v="B09GFLXVH9"/>
        <s v="B09GFM8CGS"/>
        <s v="B09GFPN6TP"/>
        <s v="B01MF8MB65"/>
        <s v="B01LWYDEQ7"/>
        <s v="B005FYNT3G"/>
        <s v="B09X7DY7Q4"/>
        <s v="B01DEWVZ2C"/>
        <s v="B01DF26V7A"/>
        <s v="B01N6LU1VF"/>
        <s v="B08JQN8DGZ"/>
        <s v="B002SZEOLG"/>
        <s v="B008IFXQFU"/>
        <s v="B0088TKTY2"/>
        <s v="B08HV83HL3"/>
        <s v="B08HVL8QN3"/>
        <s v="B08HVJCW95"/>
        <s v="B07DC4RZPY"/>
        <s v="B07S9S86BF"/>
        <s v="B08H9Z3XQW"/>
        <s v="B00A0VCJPI"/>
        <s v="B08TV2P1N8"/>
        <s v="B09MT84WV5"/>
        <s v="B09MT6XSFW"/>
        <s v="B09N3ZNHTY"/>
        <s v="B09V2Q4QVQ"/>
        <s v="B09V2PZDX8"/>
        <s v="B09YDFDVNS"/>
        <s v="B09YDFKJF8"/>
        <s v="B07WMS7TWB"/>
        <s v="B01HGCLUH6"/>
        <s v="B07CD2BN46"/>
        <s v="B092X94QNQ"/>
        <s v="B00NH11KIK"/>
        <s v="B07PR1CL3S"/>
        <s v="B07LG59NPV"/>
        <s v="B083T5G5PM"/>
        <s v="B01FSYQ2A4"/>
        <s v="B098K3H92Z"/>
        <s v="B08HDJ86NZ"/>
        <s v="B0789LZTCJ"/>
        <s v="B08HDH26JX"/>
        <s v="B07CRL2GY6"/>
        <s v="B07XLML2YS"/>
        <s v="B07JQKQ91F"/>
        <s v="B07G3YNLJB"/>
        <s v="B07232M876"/>
        <s v="B0711PVX6Z"/>
        <s v="B08HV25BBQ"/>
        <s v="B07YY1BY5B"/>
        <s v="B07KY3FNQP"/>
        <s v="B078W65FJ7"/>
        <s v="B08FB2LNSZ"/>
        <s v="B085W8CFLH"/>
        <s v="B01EZ0X3L8"/>
        <s v="B07TCN5VR9"/>
        <s v="B08MTLLSL8"/>
        <s v="B00NH13Q8W"/>
        <s v="B00NH11PEY"/>
        <s v="B07VTFN6HM"/>
        <s v="B07XJWTYM2"/>
        <s v="B09MQSCJQ1"/>
        <s v="B08GYG6T12"/>
        <s v="B01D5H8LDM"/>
        <s v="B076B8G5D8"/>
        <s v="B0759QMF85"/>
        <s v="B097R25DP7"/>
        <s v="B0BDYW3RN3"/>
        <s v="B08L5FM4JC"/>
        <s v="B0BDRVFDKP"/>
        <s v="B0BDYVC5TD"/>
        <s v="B08L5HMJVW"/>
        <s v="B07YNTJ8ZM"/>
        <s v="B01L8ZNWN2"/>
        <s v="B07B88KQZ8"/>
        <s v="B01MQZ7J8K"/>
        <s v="B01J0XWYKQ"/>
        <s v="B07L8KNP5F"/>
        <s v="B08444S68L"/>
        <s v="B08D77XZX5"/>
        <s v="B0BD3T6Z1D"/>
        <s v="B07JJFSG2B"/>
        <s v="B0856HY85J"/>
        <s v="B004IO5BMQ"/>
        <s v="B009VCGPSY"/>
        <s v="B01GFTEV5Y"/>
        <s v="B0BR4F878Q"/>
        <s v="B07DFYJRQV"/>
        <s v="B0819ZZK5K"/>
        <s v="B08ZJDWTJ1"/>
        <s v="B09QS8V5N8"/>
        <s v="B09QS9X9L8"/>
        <s v="B09QS9X16F"/>
        <s v="B09QS9CWLV"/>
        <s v="B094QZLJQ6"/>
        <s v="B00KXULGJQ"/>
        <s v="B096VF5YYF"/>
        <s v="B086WMSCN3"/>
        <s v="B008YW8M0G"/>
        <s v="B0746JGVDS"/>
        <s v="B09F9YQQ7B"/>
        <s v="B09RFC46VP"/>
        <s v="B08Y55LPBF"/>
        <s v="B07VQGVL68"/>
        <s v="B09CYTJV3N"/>
        <s v="B00GG59HU2"/>
        <s v="B09X5C9VLK"/>
        <s v="B098NS6PVG"/>
        <s v="B082LZGK39"/>
        <s v="B082LSVT4B"/>
        <s v="B0756K5DYZ"/>
        <s v="B0873L7J6X"/>
        <s v="B07GXHC691"/>
        <s v="B082T6GVG9"/>
        <s v="B0972BQ2RS"/>
        <s v="B08GTYFC37"/>
        <s v="B00HVXS7WC"/>
        <s v="B07NC12T2R"/>
        <s v="B00N3XLDW0"/>
        <s v="B07S851WX5"/>
        <s v="B00EDJJ7FS"/>
        <s v="B09BNXQ6BR"/>
        <s v="B094JB13XL"/>
        <s v="B06XSK3XL6"/>
        <s v="B008QTK47Q"/>
        <s v="B08G28Z33M"/>
        <s v="B008YW3CYM"/>
        <s v="B08HF4W2CT"/>
        <s v="B07X963JNS"/>
        <s v="B00ABMASXG"/>
        <s v="B075ZTJ9XR"/>
        <s v="B078V8R9BS"/>
        <s v="B07GVR9TG7"/>
        <s v="B08B42LWKN"/>
        <s v="B09Q5SWVBJ"/>
        <s v="B09Q5P2MT3"/>
        <s v="B01M72LILF"/>
        <s v="B07DWFX9YS"/>
        <s v="B077T3BG5L"/>
        <s v="B09T3H12GV"/>
        <s v="B0856HNMR7"/>
        <s v="B01J1CFO5I"/>
        <s v="B01HJI0FS2"/>
        <s v="B00V9NHDI4"/>
        <s v="B08VB34KJ1"/>
        <s v="B08VB2CMR3"/>
        <s v="B0B6F7LX4C"/>
        <s v="B0B6F98KJJ"/>
        <s v="B0B6F8HHR6"/>
        <s v="B09HQSV46W"/>
        <s v="B0B8CXTTG3"/>
        <s v="B07DJLFMPS"/>
        <s v="B09LHYZ3GJ"/>
        <s v="B09LJ116B5"/>
        <s v="B09LHZSMRR"/>
        <s v="B07VNFP3C2"/>
        <s v="B00E3DVQFS"/>
        <s v="B01F25X6RQ"/>
        <s v="B01F262EUU"/>
        <s v="B003L62T7W"/>
        <s v="B00YMJ0OI8"/>
        <s v="B09RKFBCV7"/>
        <s v="B09FKDH6FS"/>
        <s v="B07W6VWZ8C"/>
        <s v="B08DDRGWTJ"/>
        <s v="B07YTNKVJQ"/>
        <s v="B09TBCVJS3"/>
        <s v="B09NVPSCQT"/>
        <s v="B09PNKXSKF"/>
        <s v="B09NVPJ3P4"/>
        <s v="B07SLMR1K6"/>
        <s v="B005LJQMCK"/>
        <s v="B005LJQMZC"/>
        <s v="B01GGKZ0V6"/>
        <s v="B01GGKZ4NU"/>
        <s v="B09YV3K34W"/>
        <s v="B09YV4MW2T"/>
        <s v="B07Q4QV1DL"/>
        <s v="B088ZFJY82"/>
        <s v="B00ZYLMQH0"/>
        <s v="B0974H97TJ"/>
        <s v="B08NCKT9FG"/>
        <s v="B015OW3M1W"/>
        <s v="B08Y5QJXSR"/>
        <s v="B08D11DZ2W"/>
        <s v="B014SZO90Y"/>
        <s v="B08VB57558"/>
        <s v="B0B3RS9DNF"/>
        <s v="B0B3RRWSF6"/>
        <s v="B0B3RSDSZ3"/>
        <s v="B084872DQY"/>
        <s v="B082FTPRSK"/>
        <s v="B07BRKK9JQ"/>
        <s v="B003B00484"/>
        <s v="B09JPC82QC"/>
        <s v="B07N42JB4S"/>
        <s v="B0949SBKMP"/>
        <s v="B095RTJH1M"/>
        <s v="B00LVMTA2A"/>
        <s v="B01GZSQJPA"/>
        <s v="B08HQL67D6"/>
        <s v="B08C4Z69LN"/>
        <s v="B00W56GLOQ"/>
        <s v="B075DB1F13"/>
        <s v="B08CFCK6CW"/>
        <s v="B07TR5HSR9"/>
        <s v="B073BRXPZX"/>
        <s v="B09T39K9YL"/>
        <s v="B09T2WRLJJ"/>
        <s v="B09T2S8X9C"/>
        <s v="B012MQS060"/>
        <s v="B017PDR9N0"/>
        <s v="B0756CLQWL"/>
        <s v="B07DGD4Z4C"/>
        <s v="B07W7Z6DVL"/>
        <s v="B01J8S6X2I"/>
        <s v="B06XDKWLJH"/>
        <s v="B08Y1TFSP6"/>
        <s v="B08Y1SJVV5"/>
        <s v="B08Y5KXR6Z"/>
        <s v="B07XCM6T4N"/>
        <s v="B07P681N66"/>
        <s v="B0859M539M"/>
        <s v="B01IBRHE3E"/>
        <s v="B07JW9H4J1"/>
        <s v="B07JW1Y6XV"/>
        <s v="B07LGT55SJ"/>
        <s v="B07JH1C41D"/>
        <s v="B07JGDB5M1"/>
        <s v="B07JH1CBGW"/>
        <s v="B01C8P29T4"/>
        <s v="B083GKDRKR"/>
        <s v="B01C8P29N0"/>
        <s v="B01KK0HU3Y"/>
        <s v="B07M69276N"/>
        <s v="B084PJSSQ1"/>
        <s v="B00C3GBCIS"/>
        <s v="B09YV463SW"/>
        <s v="B09YV42QHZ"/>
        <s v="B09YV4RG4D"/>
        <s v="B00MUTWLW4"/>
        <s v="B00V4BGDKU"/>
        <s v="B08FYB5HHK"/>
        <s v="B0085IATT6"/>
        <s v="B09TWHTBKQ"/>
        <s v="B09TWH8YHM"/>
        <s v="B0B14MR9L1"/>
        <s v="B085CZ3SR1"/>
        <s v="B09V12K8NT"/>
        <s v="B09V17S2BG"/>
        <s v="B09V175NP7"/>
        <s v="B097R2V1W8"/>
        <s v="B07T5DKR5D"/>
        <s v="B08D9NDZ1Y"/>
        <s v="B08LPJZSSW"/>
        <s v="B07WGMMQGP"/>
        <s v="B07WHQBZLS"/>
        <s v="B07WJWRNVK"/>
        <s v="B09MJ77786"/>
        <s v="B09RWQ7YR6"/>
        <s v="B00NNQMYNE"/>
        <s v="B0B3MWYCHQ"/>
        <s v="B075JJ5NQC"/>
        <s v="B077Z65HSD"/>
        <s v="B0974G5Q2Y"/>
        <s v="B071SDRGWL"/>
        <s v="B0083T231O"/>
        <s v="B08MZQBFLN"/>
        <s v="B008QS9J6Y"/>
        <s v="B017NC2IPM"/>
        <s v="B07WDKLDRX"/>
        <s v="B07JF9B592"/>
        <s v="B01GGKYKQM"/>
        <s v="B01M0505SJ"/>
        <s v="B086JTMRYL"/>
        <s v="B0B2DD66GS"/>
        <s v="B08F47T4X5"/>
        <s v="B07WGPKMP5"/>
        <s v="B07WJV6P1R"/>
        <s v="B07WDKLRM4"/>
        <s v="B07WHQWXL7"/>
        <s v="B07WDK3ZS6"/>
        <s v="B07WGPKTS4"/>
        <s v="B0B4F2XCK3"/>
        <s v="B0B4F3QNDM"/>
        <s v="B0B4F2TTTS"/>
        <s v="B0B4F52B5X"/>
        <s v="B0B4F5L738"/>
        <s v="B0B4F2ZWL3"/>
        <s v="B0B4F1YC3J"/>
        <s v="B0B4F4QZ1H"/>
        <s v="B06XR9PR5X"/>
        <s v="B083342NKJ"/>
        <s v="B07RD611Z8"/>
        <s v="B08JD36C6H"/>
        <s v="B07GNC2592"/>
        <s v="B07VX71FZP"/>
        <s v="B07YC8JHMB"/>
        <s v="B00A7PLVU6"/>
        <s v="B08JMC1988"/>
        <s v="B08D75R3Z1"/>
        <s v="B0819HZPXL"/>
        <s v="B072J83V9W"/>
        <s v="B0B5CGTBKV"/>
        <s v="B0B5B6PQCT"/>
        <s v="B0B5DDJNH4"/>
        <s v="B0B5D39BCD"/>
        <s v="B01DJJVFPC"/>
        <s v="B07WGPBXY9"/>
        <s v="B0B3CPQ5PF"/>
        <s v="B0B3CQBRB4"/>
        <s v="B0B3D39RKV"/>
        <s v="B00CEQEGPI"/>
        <s v="B0798PJPCL"/>
        <s v="B07KR5P3YD"/>
        <s v="B01N6IJG0F"/>
        <s v="B088ZTJT2R"/>
        <s v="B0B3NDPCS9"/>
        <s v="B0B3N7LR6K"/>
        <s v="B09KGV7WSV"/>
        <s v="B08CF3B7N1"/>
        <s v="B07N8RQ6W7"/>
        <s v="B07TMCXRFV"/>
        <s v="B08K4PSZ3V"/>
        <s v="B08K4RDQ71"/>
        <s v="B09F6S8BT6"/>
        <s v="B08PV1X771"/>
        <s v="B00EYW1U68"/>
        <s v="B0883KDSXC"/>
        <s v="B0148NPH9I"/>
        <s v="B09YLWT89W"/>
        <s v="B08MC57J31"/>
        <s v="B00DJ5N9VK"/>
        <s v="B08CHZ3ZQ7"/>
        <s v="B016XVRKZM"/>
        <s v="B07H3WDC4X"/>
        <s v="B00NW4UWN6"/>
        <s v="B01EY310UM"/>
        <s v="B095PWLLY6"/>
        <s v="B087FXHB6J"/>
        <s v="B013B2WGT6"/>
        <s v="B075K76YW1"/>
        <s v="B00MFPCY5C"/>
        <s v="B08WRWPM22"/>
        <s v="B074CWD7MS"/>
        <s v="B00NM6MO26"/>
        <s v="B07DKZCZ89"/>
        <s v="B08SCCG9D4"/>
        <s v="B09NR6G588"/>
        <s v="B09WMTJPG7"/>
        <s v="B01LONQBDG"/>
        <s v="B00N1U9AJS"/>
        <s v="B01I1LDZGA"/>
        <s v="B08ZN4B121"/>
        <s v="B098R25TGC"/>
        <s v="B07QCWY5XV"/>
        <s v="B089WB69Y1"/>
        <s v="B078G6ZF5Z"/>
        <s v="B08GSQXLJ2"/>
        <s v="B09BN2NPBD"/>
        <s v="B07SRM58TP"/>
        <s v="B00YQLG7GK"/>
        <s v="B07WG8PDCW"/>
        <s v="B08H21B6V7"/>
        <s v="B079S811J3"/>
        <s v="B07PFJ5W31"/>
        <s v="B07PFJ5VQD"/>
        <s v="B07Y5FDPKV"/>
        <s v="B00O24PUO6"/>
        <s v="B08CFJBZRK"/>
        <s v="B07YR26BJ3"/>
        <s v="B00BN5SNF0"/>
        <s v="B07222HQKP"/>
        <s v="B0BF57RN3K"/>
        <s v="B0BF54972T"/>
        <s v="B0BF563HB4"/>
        <s v="B0BF4YBLPX"/>
        <s v="B0BF54LXW6"/>
        <s v="B00Y4ORQ46"/>
        <s v="B00URH5E34"/>
        <s v="B0765B3TH7"/>
        <s v="B07XLCFSSN"/>
        <s v="B0B8SRZ5SV"/>
        <s v="B0B8SSC5D9"/>
        <s v="B078HRR1XV"/>
        <s v="B00935MD1C"/>
        <s v="B08CF3D7QR"/>
        <s v="B00H47GVGY"/>
        <s v="B086X18Q71"/>
        <s v="B00H3H03Q4"/>
        <s v="B09RMQYHLH"/>
        <s v="B07T9FV9YP"/>
        <s v="B00HZIOGXW"/>
        <s v="B07RX42D3D"/>
        <s v="B07JNVF678"/>
        <s v="B07JPJJZ2H"/>
        <s v="B08FY4FG5X"/>
        <s v="B08WRBG3XW"/>
        <s v="B01MY839VW"/>
        <s v="B00O2R38C4"/>
        <s v="B09ND94ZRG"/>
        <s v="B08MCD9JFY"/>
        <s v="B078HG2ZPS"/>
        <s v="B01D5H8ZI8"/>
        <s v="B09XB8GFBQ"/>
        <s v="B09XB7DPW1"/>
        <s v="B09XB7SRQ5"/>
        <s v="B07W9KYT62"/>
        <s v="B09Y5MP7C4"/>
        <s v="B01MQ2A86A"/>
        <s v="B01EJ5MM5M"/>
        <s v="B00AXHBBXU"/>
        <s v="B01M4GGIVU"/>
        <s v="B01M5967SY"/>
        <s v="B07KRCW6LZ"/>
        <s v="B006LW0WDQ"/>
        <s v="B08DPLCM6T"/>
        <s v="B01892MIPA"/>
        <s v="B07H3N8RJH"/>
        <s v="B078JDNZJ8"/>
        <s v="B0188KPKB2"/>
        <s v="B08YDFX7Y1"/>
        <s v="B08HLZ28QC"/>
        <s v="B015ZXUDD0"/>
        <s v="B07MKMFKPG"/>
        <s v="B009DA69W6"/>
        <s v="B0116MIKKC"/>
        <s v="B07Z1YVP72"/>
        <s v="B07FL3WRX5"/>
        <s v="B08KHM9VBJ"/>
        <s v="B096NTB9XT"/>
        <s v="B09NBZ36F7"/>
        <s v="B0747VDH9L"/>
        <s v="B09MKG4ZCM"/>
        <s v="B086394NY5"/>
        <s v="B09WRMNJ9G"/>
        <s v="B09PL79D2X"/>
        <s v="B07Z53L5QL"/>
        <s v="B07TXCY3YK"/>
        <s v="B09P22HXH6"/>
        <s v="B085194JFL"/>
        <s v="B00NH12R1O"/>
        <s v="B00E9G8KOY"/>
        <s v="B08BQ947H3"/>
        <s v="B07RZZ1QSW"/>
        <s v="B00NFD0ETQ"/>
        <s v="B0814ZY6FP"/>
        <s v="B08FGNPQ9X"/>
        <s v="B07JB2Y4SR"/>
        <s v="B0B5LVS732"/>
        <s v="B07X2L5Z8C"/>
        <s v="B07GVGTSLN"/>
        <s v="B07F1P8KNV"/>
        <s v="B08LT9BMPP"/>
        <s v="B088Z1YWBC"/>
        <s v="B0BHYJ8CVF"/>
        <s v="B00JBNZPFM"/>
        <s v="B0B3X2BY3M"/>
        <s v="B07JGCGNDG"/>
        <s v="B083J64CBB"/>
        <s v="B0B2X35B1K"/>
        <s v="B01IOZUHRS"/>
        <s v="B00LY1FN1K"/>
        <s v="B0141EZMAI"/>
        <s v="B07S7DCJKS"/>
        <s v="B07Z1X6VFC"/>
        <s v="B07XJYYH7L"/>
        <s v="B0832W3B7Q"/>
        <s v="B009P2L7CO"/>
        <s v="B07P1BR7L8"/>
        <s v="B07Z1Z77ZZ"/>
        <s v="B083P71WKK"/>
        <s v="B01LYU3BZF"/>
        <s v="B07PLHTTB4"/>
        <s v="B0B31BYXQQ"/>
        <s v="B07WDK3ZS2"/>
        <s v="B07WHSJXLF"/>
        <s v="B07WFPMGQQ"/>
        <s v="B00LY12TH6"/>
        <s v="B097JQ1J5G"/>
        <s v="B09NHVCHS9"/>
        <s v="B09NJN8L25"/>
        <s v="B09NKZXMWJ"/>
        <s v="B0B3N8VG24"/>
        <s v="B0B3MQXNFB"/>
        <s v="B08P9RYPLR"/>
        <s v="B08N1WL9XW"/>
        <s v="B09JS562TP"/>
        <s v="B09JS94MBV"/>
        <s v="B09NL4DJ2Z"/>
        <s v="B07SPVMSC6"/>
        <s v="B00UGZWM2I"/>
        <s v="B07H1S7XW8"/>
        <s v="B0073QGKAS"/>
        <s v="B07JPX9CR7"/>
        <s v="B0123P3PWE"/>
        <s v="B09GFWJDY1"/>
        <s v="B09YV575RK"/>
        <s v="B09SPTNG58"/>
        <s v="B071R3LHFM"/>
        <s v="B08BJN4MP3"/>
        <s v="B00P93X0VO"/>
        <s v="B08VFF6JQ8"/>
        <s v="B09GP6FBZT"/>
        <s v="B07N2MGB3G"/>
        <s v="B097XJQZ8H"/>
        <s v="B09XJ5LD6L"/>
        <s v="B08W56G1K9"/>
        <s v="B01D5H90L4"/>
        <s v="B07ZKD8T1Q"/>
        <s v="B00LZLQ624"/>
        <s v="B07L5L4GTB"/>
        <s v="B0752LL57V"/>
        <s v="B08VS3YLRK"/>
        <s v="B0B8SSZ76F"/>
        <s v="B07GLNJC25"/>
        <s v="B08D64C9FN"/>
        <s v="B07WJXCTG9"/>
        <s v="B07GXPDLYQ"/>
        <s v="B07WHS7MZ1"/>
        <s v="B08JW1GVS7"/>
        <s v="B00GZLB57U"/>
        <s v="B07HZ2QCGR"/>
        <s v="B01JOFKL0A"/>
        <s v="B083RCTXLL"/>
        <s v="B082T6V3DT"/>
        <s v="B002PD61Y4"/>
        <s v="B07SLNG3LW"/>
        <s v="B07QDSN9V6"/>
        <s v="B01DGVKBC6"/>
        <s v="B00LHZW3XY"/>
        <s v="B00J5DYCCA"/>
        <s v="B08CNLYKW5"/>
        <s v="B097MKZHNV"/>
        <s v="B071VNHMX2"/>
        <s v="B01M5B0TPW"/>
        <s v="B07J2BQZD6"/>
        <s v="B096MSW6CT"/>
        <s v="B0BBN4DZBD"/>
        <s v="B0BBN56J5H"/>
        <s v="B0BBN3WF7V"/>
        <s v="B00KIDSU8S"/>
        <s v="B00SMFPJG0"/>
        <s v="B0B23LW7NV"/>
        <s v="B07YL54NVJ"/>
        <s v="B08R69VDHT"/>
        <s v="B08R69WBN7"/>
        <s v="B07L1N3TJX"/>
        <s v="B008LN8KDM"/>
        <s v="B07YZG8PPY"/>
        <s v="B08235JZFB"/>
        <s v="B07YWS9SP9"/>
        <s v="B09PLFJ7ZW"/>
        <s v="B09P18XVW6"/>
        <s v="B08VF8V79P"/>
        <s v="B00N1U7JXM"/>
        <s v="B09CTRPSJR"/>
        <s v="B08K9PX15C"/>
        <s v="B07W14CHV8"/>
        <s v="B084MZXJN6"/>
        <s v="B084N1BM9L"/>
        <s v="B08461VC1Z"/>
        <s v="B0B3MMYHYW"/>
        <s v="B09VCHLSJF"/>
        <s v="B01LY9W8AF"/>
        <s v="B071113J7M"/>
        <s v="B01N4EV2TL"/>
        <s v="B00P0R95EA"/>
        <s v="B009UORDX4"/>
        <s v="B0993BB11X"/>
        <s v="B09MZCQYHZ"/>
        <s v="B009LJ2BXA"/>
        <s v="B00LXTFMRS"/>
        <s v="B08CYPB15D"/>
        <s v="B0B6BLTGTT"/>
        <s v="B08ZHYNTM1"/>
        <s v="B07V82W5CN"/>
        <s v="B0B15CPR37"/>
        <s v="B092BJMT8Q"/>
        <s v="B0B15GSPQW"/>
        <s v="B092BL5DCX"/>
        <s v="B08CDKQ8T6"/>
        <s v="B01486F4G6"/>
        <s v="B0756KCV5K"/>
        <s v="B095JQVC7N"/>
        <s v="B095JPKPH3"/>
        <s v="B07L3NDN24"/>
        <s v="B0162K34H2"/>
        <s v="B08B6XWQ1C"/>
        <s v="B09MKP344P"/>
        <s v="B09T3KB6JZ"/>
        <s v="B09PNR6F8Q"/>
        <s v="B00K57MR22"/>
        <s v="B082T6GVLJ"/>
        <s v="B00LZLPYHW"/>
        <s v="B0187F2IOK"/>
        <s v="B08KDBLMQP"/>
        <s v="B08BCKN299"/>
        <s v="B07MSLTW8Z"/>
        <s v="B07LDN9Q2P"/>
        <s v="B097R45BH8"/>
        <s v="B07QHHCB27"/>
        <s v="B08PZ6HZLT"/>
        <s v="B07J2NGB69"/>
        <s v="B081FG1QYX"/>
        <s v="B081FJWN52"/>
        <s v="B08KRMK9LZ"/>
        <s v="B00S2SEV7K"/>
        <s v="B088GXTJM3"/>
        <s v="B0B244R4KB"/>
        <s v="B08CS3BT4L"/>
        <s v="B0085W2MUQ"/>
        <s v="B07CVR2L5K"/>
        <s v="B08MTCKDYN"/>
        <s v="B07R99NBVB"/>
        <s v="B00935MGHS"/>
        <s v="B08TDJNM3G"/>
        <s v="B09WN3SRC7"/>
        <s v="B095XCRDQW"/>
        <s v="B07ZJND9B9"/>
        <s v="B07FJNNZCJ"/>
        <s v="B00KIE28X0"/>
        <s v="B07NPBG1B4"/>
        <s v="B08WRKSF9D"/>
        <s v="B09NC2TY11"/>
        <s v="B07KCMR8D6"/>
        <s v="B0846D5CBP"/>
        <s v="B08J4PL1Z3"/>
        <s v="B07Z3K96FR"/>
        <s v="B00LM4W1N2"/>
        <s v="B0994GP1CX"/>
        <s v="B0162LYSFS"/>
        <s v="B07YNHCW6N"/>
        <s v="B07YFWVRCM"/>
        <s v="B082T6GXS5"/>
        <s v="B07CWNJLPC"/>
        <s v="B07CWDX49D"/>
        <s v="B0814P4L98"/>
        <s v="B00F159RIK"/>
        <s v="B0B19VJXQZ"/>
        <s v="B07WKB69RS"/>
        <s v="B08MXJYB2V"/>
        <s v="B08SBH499M"/>
        <s v="B09ZQK9X8G"/>
        <s v="B08HLC7Z3G"/>
        <s v="B08QJJCY2Q"/>
        <s v="B07VZH6ZBB"/>
        <s v="B07Y9PY6Y1"/>
        <s v="B08MWJTST6"/>
        <s v="B07K2HVKLL"/>
        <s v="B07L9FW9GF"/>
        <s v="B00VA7YYUO"/>
        <s v="B08G8H8DPL"/>
        <s v="B09BCNQ9R2"/>
        <s v="B01F7B2JCI"/>
        <s v="B0971DWFDT"/>
        <s v="B01LYLJ99X"/>
        <s v="B086Q3QMFS"/>
        <s v="B09J2SCVQT"/>
        <s v="B07989VV5K"/>
        <s v="B00R1P3B4O"/>
        <s v="B07S9M8YTY"/>
        <s v="B01NCVJMKX"/>
        <s v="B00LY17RHI"/>
        <s v="B09KLVMZ3B"/>
        <s v="B09DG9VNWB"/>
        <s v="B00B3VFJY2"/>
        <s v="B09SJ1FTYV"/>
        <s v="B08LHTJTBB"/>
        <s v="B08498D67S"/>
        <s v="B07GWTWFS2"/>
        <s v="B0B1YVCJ2Y"/>
        <s v="B0B1YZX72F"/>
        <s v="B0B1YY6JJL"/>
        <s v="B0B1YZ9CB8"/>
        <s v="B0BC9BW512"/>
        <s v="B08M66K48D"/>
        <s v="B08H673XKN"/>
        <s v="B0117H7GZ6"/>
        <s v="B07DJ5KYDZ"/>
        <s v="B06XMZV7RH"/>
        <s v="B0883LQJ6B"/>
        <s v="B012ELCYUG"/>
        <s v="B08CYNJ5KY"/>
        <s v="B08CRRQK6Z"/>
        <s v="B00P93X6EK"/>
        <s v="B00K32PEW4"/>
        <s v="B097C564GC"/>
        <s v="B0B53QFZPY"/>
        <s v="B0B53NXFFR"/>
        <s v="B0B53QLB9H"/>
        <s v="B0763K5HLQ"/>
        <s v="B08FN6WGDQ"/>
        <s v="B09GYBZPHF"/>
        <s v="B08VJFYH6N"/>
        <s v="B07Z51CGGH"/>
        <s v="B07SBGFDX9"/>
        <s v="B06XFTHCNY"/>
        <s v="B06XPYRWV5"/>
        <s v="B00PVT30YI"/>
        <s v="B08WLY8V9S"/>
        <s v="B086199CWG"/>
        <s v="B08D9MNH4B"/>
        <s v="B07LDPLSZC"/>
        <s v="B01L6MT7E0"/>
        <s v="B08CTQP51L"/>
        <s v="B09BW334ML"/>
        <s v="B01M6453MB"/>
        <s v="B08LW31NQ6"/>
        <s v="B06Y36JKC3"/>
        <s v="B0811VCGL5"/>
        <s v="B078WB1VWJ"/>
        <s v="B09GB5B4BK"/>
        <s v="B07MKFNHKG"/>
        <s v="B07MDRGHWQ"/>
        <s v="B01M69WCZ6"/>
        <s v="B0B53DS4TF"/>
        <s v="B07GLS2563"/>
        <s v="B083RC4WFJ"/>
        <s v="B07W4HTS8Q"/>
        <s v="B08GJ57MKL"/>
        <s v="B008P7IF02"/>
        <s v="B00LHZWD0C"/>
        <s v="B00A328ENA"/>
        <s v="B08SJVD8QD"/>
        <s v="B08VGFX2B6"/>
        <s v="B00LZPQVMK"/>
        <s v="B08TGG316Z"/>
        <s v="B07BKSSDR2"/>
        <s v="B09F5Z694W"/>
        <s v="B09P858DK8"/>
        <s v="B09LD3116F"/>
        <s v="B0B9XLX8VR"/>
        <s v="B0BC8BQ432"/>
        <s v="B014HDJ7ZE"/>
        <s v="B07NCKMXVZ"/>
        <s v="B07KSB1MLX"/>
        <s v="B07RCGTZ4M"/>
        <s v="B00TDD0YM4"/>
        <s v="B08XNL93PL"/>
        <s v="B08TT63N58"/>
        <s v="B01CS4A5V4"/>
        <s v="B087JWLZ2K"/>
        <s v="B0B217Z5VK"/>
        <s v="B084DTMYWK"/>
        <s v="B099SD8PRP"/>
        <s v="B08VRMK55F"/>
        <s v="B083RD1J99"/>
        <s v="B0B1F6GQPS"/>
        <s v="B094YFFSMY"/>
        <s v="B08FTFXNNB"/>
        <s v="B08MV82R99"/>
        <s v="B08TDJ5BVF"/>
        <s v="B075TJHWVC"/>
        <s v="B08L4SBJRY"/>
        <s v="B07YSJ7FF1"/>
        <s v="B00LP9RFSU"/>
        <s v="B083M7WPZD"/>
        <s v="B092JHPL72"/>
        <s v="B097R3XH9R"/>
        <s v="B09NS5TKPN"/>
        <s v="B00RGLI0ZS"/>
        <s v="B07SY4C3TD"/>
        <s v="B09M869Z5V"/>
        <s v="B09TP5KBN7"/>
        <s v="B07TC9F7PN"/>
        <s v="B07LG96SDB"/>
        <s v="B08N6P8G5K"/>
        <s v="B00J4YG0PC"/>
        <s v="B07FXLC2G2"/>
        <s v="B07DZ986Q2"/>
        <s v="B098QXR9X2"/>
        <s v="B0B56YRBNT"/>
        <s v="B07GMFY9QM"/>
        <s v="B00LM4X0KU"/>
        <s v="B0B5V47VK4"/>
        <s v="B08CF4SCNP"/>
        <s v="B072NCN9M4"/>
        <s v="B00LM4X3XE"/>
        <s v="B08H5L8V1L"/>
        <s v="B079Y6JZC8"/>
        <s v="B00SMJPA9C"/>
        <s v="B09TMZ1MF8"/>
        <s v="B07NTKGW45"/>
        <s v="B06XGWRKYT"/>
        <s v="B097RJ867P"/>
        <s v="B01M5F614J"/>
        <s v="B01N90RZ4M"/>
        <s v="B00GE55L22"/>
        <s v="B08FD2VSD9"/>
        <s v="B08SMJT55F"/>
        <s v="B09G5TSGXV"/>
        <s v="B07WNK1FFN"/>
        <s v="B09XXZXQC1"/>
        <s v="B0989W6J2F"/>
        <s v="B08TR61BVK"/>
        <s v="B08QDPB1SL"/>
        <s v="B07GLSKXS1"/>
        <s v="B00S9BSJC8"/>
        <s v="B098JYT4SY"/>
        <s v="B09QGZFBPM"/>
        <s v="B09QGZM8QB"/>
        <s v="B08WKG2MWT"/>
        <s v="B08WKFSN84"/>
        <s v="B08HD7JQHX"/>
        <s v="B00SH18114"/>
        <s v="B094JNXNPV"/>
        <s v="B078JT7LTD"/>
        <s v="B09B9SPC7F"/>
        <s v="B07D8VBYB4"/>
        <s v="B08243SKCK"/>
        <s v="B078KRFWQB"/>
        <s v="B07966M8XH"/>
        <s v="B01L7C4IU2"/>
        <s v="B08PSQRW2T"/>
        <s v="B08PSVBB2X"/>
        <s v="B07F6GXNPB"/>
        <s v="B08CTNJ985"/>
        <s v="B08CT62BM1"/>
        <s v="B09J2MM5C6"/>
        <s v="B07ZR4S1G4"/>
        <s v="B07VV37FT4"/>
        <s v="B08J82K4GX"/>
        <s v="B00LUGTJGO"/>
        <s v="B078XFKBZL"/>
        <s v="B0BP89YBC1"/>
        <s v="B01NBX5RSB"/>
        <s v="B09F6VHQXB"/>
        <s v="B07WKBD37W"/>
        <s v="B08YRMBK9R"/>
        <s v="B092R48XXB"/>
        <s v="B07KNM95JK"/>
        <s v="B084BR3QX8"/>
        <s v="B00TI8E7BI"/>
        <s v="B0B25LQQPC"/>
        <s v="B0746N6WML"/>
        <s v="B09SGGRKV8"/>
        <s v="B091V8HK8Z"/>
        <s v="B08WJ86PV2"/>
        <s v="B09VZBGL1N"/>
        <s v="B09Y14JLP3"/>
        <s v="B00LOD70SC"/>
        <s v="B08XLR6DSB"/>
        <s v="B009P2LK08"/>
        <s v="B00GGGOYEK"/>
        <s v="B07JZSG42Y"/>
        <s v="B08Y7MXFMK"/>
        <s v="B09BF8JBWX"/>
        <s v="B0926V9CTV"/>
        <s v="B08JKPVDKL"/>
        <s v="B07F366Z51"/>
        <s v="B08497Z1MQ"/>
        <s v="B0BM9H2NY9"/>
        <s v="B08H6CZSHT"/>
        <s v="B07R679HTT"/>
        <s v="B0B5GJRTHB"/>
        <s v="B08ZXZ362Z"/>
        <s v="B01MUAUOCX"/>
        <s v="B09YLFHFDW"/>
        <s v="B085DTN6R2"/>
        <s v="B095244Q22"/>
        <s v="B07NRTCDS5"/>
        <s v="B07B275VN9"/>
        <s v="B07T4D9FNY"/>
        <s v="B0BBFJ9M3X"/>
        <s v="B0BBFJLP21"/>
        <s v="B07RX14W1Q"/>
        <s v="B0949FPSFY"/>
        <s v="B085LPT5F4"/>
        <s v="B09NL4DCXK"/>
        <s v="B09T37CKQ5"/>
        <s v="B07NKNBTT3"/>
        <s v="B09M8888DM"/>
        <s v="B07924P3C5"/>
        <s v="B08S6RKT4L"/>
        <s v="B07DXRGWDJ"/>
        <s v="B014SZPBM4"/>
        <s v="B09XX51X2G"/>
        <s v="B09MDCZJXS"/>
        <s v="B0B61DSF17"/>
        <s v="B01KCSGBU2"/>
        <s v="B08L879JSN"/>
        <s v="B08VGM3YMF"/>
        <s v="B08CGW4GYR"/>
        <s v="B0B31FR4Y2"/>
        <s v="B093QCY6YJ"/>
        <s v="B09CTWFV5W"/>
        <s v="B08H6B3G96"/>
        <s v="B084MZXJNK"/>
        <s v="B084N133Y7"/>
        <s v="B071VMP1Z4"/>
        <s v="B09Z6WH2N1"/>
        <s v="B0B8ZWNR5T"/>
        <s v="B09CMM3VGK"/>
        <s v="B07LFQLKFZ"/>
        <s v="B0B2931FCV"/>
        <s v="B00OFM6PEO"/>
        <s v="B07D2NMTTV"/>
        <s v="B00KRCBA6E"/>
        <s v="B0762HXMTF"/>
        <s v="B09NNHFSSF"/>
        <s v="B076VQS87V"/>
        <s v="B07TTSS5MP"/>
        <s v="B08TTRVWKY"/>
        <s v="B08S7V8YTN"/>
        <s v="B0B1NX6JTN"/>
        <s v="B07VVXJ2P5"/>
        <s v="B09ZPL5VYM"/>
        <s v="B09RWZRCP1"/>
        <s v="B09RX1FK54"/>
        <s v="B09GFN8WZL"/>
        <s v="B0B12K5BPM"/>
        <s v="B08RZ5K9YH"/>
        <s v="B07B5XJ572"/>
        <s v="B097R4D42G"/>
        <s v="B08GM5S4CQ"/>
        <s v="B082KVTRW8"/>
        <s v="B0BM4KTNL1"/>
        <s v="B08J7VCT12"/>
        <s v="B09KH58JZR"/>
        <s v="B009P2LITG"/>
        <s v="B08XXF5V6G"/>
        <s v="B08YD264ZS"/>
        <s v="B09FFK1PQG"/>
        <s v="B09KPXTZXN"/>
        <s v="B086PXQ2R4"/>
        <s v="B08LVVTGZK"/>
        <s v="B08WKCTFF3"/>
        <s v="B09163Q5CD"/>
        <s v="B082ZQ4479"/>
        <s v="B07MP21WJD"/>
        <s v="B0B21XL94T"/>
        <s v="B09CKSYBLR"/>
        <s v="B07Q4NJQC5"/>
        <s v="B0B7DHSKS7"/>
        <s v="B0B9959XF3"/>
        <s v="B0B997FBZT"/>
        <s v="B0B296NTFV"/>
        <s v="B07DL1KC3H"/>
        <s v="B09ZK6THRR"/>
        <s v="B07KKJPTWB"/>
        <s v="B00H0B29DI"/>
        <s v="B0B2C5MJN6"/>
        <s v="B07QMRHWJD"/>
        <s v="B094DQWV9B"/>
        <s v="B0B2PQL5N3"/>
        <s v="B07VZYMQNZ"/>
        <s v="B0B9BD2YL4"/>
        <s v="B09PLD9TCD"/>
        <s v="B09DSXK8JX"/>
        <s v="B09Q8WQ5QJ"/>
        <s v="B09F6KL23R"/>
        <s v="B096TWZRJC"/>
        <s v="B0814LP6S9"/>
        <s v="B08CZHGHKH"/>
        <s v="B08KS2KQTK"/>
        <s v="B09MY4W73Q"/>
        <s v="B00GGGOYEU"/>
        <s v="B08K36NZSV"/>
        <s v="B09YLXYP7Y"/>
        <s v="B09YLYB9PB"/>
        <s v="B09YLX91QR"/>
        <s v="B075S9FVRY"/>
        <s v="B099Z83VRC"/>
        <s v="B085HY1DGR"/>
        <s v="B07WVQG8WZ"/>
        <s v="B00RFWNJMC"/>
        <s v="B01MRARGBW"/>
        <s v="B0B3XY5YT4"/>
        <s v="B0B3XXSB1K"/>
        <s v="B09HSKYMB3"/>
        <s v="B07P434WJY"/>
        <s v="B07HK53XM4"/>
        <s v="B09MT94QLL"/>
        <s v="B09L835C3V"/>
        <s v="B09HK9JH4F"/>
        <s v="B09XBJ1CTN"/>
        <s v="B0994GFWBH"/>
        <s v="B0B4G2MWSB"/>
        <s v="B08RDWBYCQ"/>
        <s v="B0BNDRK886"/>
        <s v="B0B9RN5X8B"/>
        <s v="B08TM71L54"/>
        <s v="B09BVCVTBC"/>
        <s v="B09X1M3DHX"/>
        <s v="B00P93X2H6"/>
        <s v="B099K9ZX65"/>
        <s v="B091KNVNS9"/>
        <s v="B08PPHFXG3"/>
        <s v="B0758F7KK7"/>
        <s v="B08WD18LJZ"/>
        <s v="B015GX9Y0W"/>
        <s v="B0B2DJ5RVQ"/>
        <s v="B081NHWT6Z"/>
        <s v="B09FZ89DK6"/>
        <s v="B07Y1RCCW5"/>
        <s v="B091JF2TFD"/>
        <s v="B09P564ZTJ"/>
        <s v="B09LQH3SD9"/>
        <s v="B083GQGT3Z"/>
        <s v="B00GHL8VP2"/>
        <s v="B08RP2L2NL"/>
        <s v="B0912WJ87V"/>
        <s v="B089BDBDGM"/>
        <s v="B00B7GKXMG"/>
        <s v="B08LKS3LSP"/>
        <s v="B07LFWP97N"/>
        <s v="B08L7J3T31"/>
        <s v="B09Z28BQZT"/>
        <s v="B09ZDVL7L8"/>
        <s v="B093ZNQZ2Y"/>
        <s v="B0B4HJNPV4"/>
        <s v="B0B4HKH19N"/>
        <s v="B0B4T6MR8N"/>
        <s v="B0B4T8RSJ1"/>
        <s v="B096YCN3SD"/>
        <s v="B09R83SFYV"/>
        <s v="B097RN7BBK"/>
        <s v="B088WCFPQF"/>
        <s v="B08D6RCM3Q"/>
        <s v="B08CHKQ8D4"/>
        <s v="B09HV71RL1"/>
        <s v="B0B5RP43VN"/>
        <s v="B09YL9SN9B"/>
        <s v="B09NTHQRW3"/>
        <s v="B09MZ6WZ6V"/>
        <s v="B07RY2X9MP"/>
        <s v="B09939XJX8"/>
        <s v="B08SKZ2RMG"/>
        <s v="B09VKWGZD7"/>
        <s v="B01N1XVVLC"/>
        <s v="B09DSQXCM8"/>
        <s v="B09JFR8H3Q"/>
        <s v="B0B7B9V9QP"/>
        <s v="B00ZRBWPA0"/>
        <s v="B09Y5FZK9N"/>
        <s v="B08QSC1XY8"/>
        <s v="B08QSDKFGQ"/>
        <s v="B09N3BFP4M"/>
        <s v="B0BCKJJN8R"/>
        <s v="B0841KQR1Z"/>
        <s v="B08C7TYHPB"/>
        <s v="B09CMQRQM6"/>
        <s v="B0718ZN31Q"/>
        <s v="B08PFSZ7FH"/>
        <s v="B08QX1CC14"/>
        <s v="B0BK1K598K"/>
        <s v="B08WWKM5HQ"/>
        <s v="B0978V2CP6"/>
        <s v="B09C635BMM"/>
        <s v="B08NW8GHCJ"/>
        <s v="B08V9C4B1J"/>
        <s v="B09LH32678"/>
        <s v="B0B5GF6DQD"/>
        <s v="B09FPP3R1D"/>
        <s v="B09F3PDDRF"/>
        <s v="B09C6HXFC1"/>
        <s v="B08XMG618K"/>
        <s v="B009P2LK80"/>
        <s v="B07YCBSCYB"/>
        <s v="B09MFR93KS"/>
        <s v="B09WF4Q7B3"/>
        <s v="B0BNXFDTZ2"/>
        <s v="B0981XSZJ7"/>
        <s v="B0BD92GDQH"/>
        <s v="B08HDCWDXD"/>
        <s v="B07G147SZD"/>
        <s v="B0B5YBGCKD"/>
        <s v="B07SYYVP69"/>
        <s v="B08TZD7FQN"/>
        <s v="B07F1T31ZZ"/>
        <s v="B09Q3M3WLJ"/>
        <s v="B0B72BSW7K"/>
        <s v="B09SDDQQKP"/>
        <s v="B0B82YGCF6"/>
        <s v="B09X76VL5L"/>
        <s v="B0B2CPVXHX"/>
        <s v="B0B4DT8MKT"/>
        <s v="B078JBK4GX"/>
        <s v="B07Q7561HD"/>
        <s v="B09VGS66FV"/>
        <s v="B081B1JL35"/>
        <s v="B0B25DJ352"/>
        <s v="B097JVLW3L"/>
        <s v="B086GVRP63"/>
        <s v="B08YK7BBD2"/>
        <s v="B09LHXNZLR"/>
        <s v="B09PDZNSBG"/>
        <s v="B09MTLG4TP"/>
        <s v="B09NL7LBWT"/>
        <s v="B09CMP1SC8"/>
        <s v="B0B8CHJLWJ"/>
        <s v="B08X77LM8C"/>
        <s v="B0B16KD737"/>
        <s v="B095K14P86"/>
        <s v="B09DDCQFMT"/>
        <s v="B077BTLQ67"/>
        <s v="B09H3BXWTK"/>
        <s v="B084N18QZY"/>
        <s v="B09RZS1NQT"/>
        <s v="B08XMSKKMM"/>
        <s v="B09NNGHG22"/>
        <s v="B09XRBJ94N"/>
        <s v="B078JF6X9B"/>
        <s v="B09G2VTHQM"/>
        <s v="B08JV91JTK"/>
        <s v="B07J9KXQCC"/>
        <s v="B0B3G5XZN5"/>
        <s v="B08BG4M4N7"/>
        <s v="B0B2DJDCPX"/>
        <s v="B0B7FJNSZR"/>
        <s v="B0977CGNJJ"/>
        <s v="B09W9V2PXG"/>
        <s v="B09PTT8DZF"/>
        <s v="B098LCVYPW"/>
        <s v="B09TT6BFDX"/>
        <s v="B09L8DSSFH"/>
        <s v="B0B9LDCX89"/>
        <s v="B09C6FML9B"/>
        <s v="B09BL2KHQW"/>
        <s v="B08GJNM9N7"/>
        <s v="B08Y57TPDM"/>
        <s v="B08DCVRW98"/>
        <s v="B0B4KPCBSH"/>
        <s v="B084MZYBTV"/>
        <s v="B009P2LIL4"/>
        <s v="B07V5YF4ND"/>
        <s v="B0B298D54H"/>
        <s v="B09SZ5TWHW"/>
        <s v="B09C6HWG18"/>
        <s v="B09J4YQYX3"/>
        <s v="B0B9XN9S3W"/>
        <s v="B09LMMFW3S"/>
        <s v="B09Q8HMKZX"/>
        <s v="B09DL9978Y"/>
        <s v="B0B935YNR7"/>
        <s v="B0B5KZ3C53"/>
        <s v="B0BCVJ3PVP"/>
        <s v="B097ZQTDVZ"/>
        <s v="B09GBBJV72"/>
        <s v="B09VT6JKRP"/>
        <s v="B09127FZCK"/>
        <s v="B09Y358DZQ"/>
        <s v="B099S26HWG"/>
        <s v="B08S74GTBT"/>
        <s v="B09RFB2SJQ"/>
        <s v="B08498H13H"/>
        <s v="B0BCKWZ884"/>
        <s v="B0BBMPH39N"/>
        <s v="B09ZPM4C2C"/>
        <s v="B09VL9KFDB"/>
        <s v="B09HCH3JZG"/>
        <s v="B018SJJ0GE"/>
        <s v="B095X38CJS"/>
        <s v="B09C6H53KH"/>
        <s v="B09474JWN6"/>
        <s v="B0BDS8MY8J"/>
        <s v="B08Y5QJTVK"/>
        <s v="B01M265AAK"/>
        <s v="B09JSW16QD"/>
        <s v="B008FWZGSG"/>
        <s v="B09VC2D2WG"/>
        <s v="B0B466C3G4"/>
        <s v="B09JKNF147"/>
        <s v="B09MB3DKG1"/>
        <s v="B08CKW1KH9"/>
        <s v="B08VGDBF3B"/>
        <s v="B0836JGZ74"/>
        <s v="B0B1MDZV9C"/>
        <s v="B0B2RBP83P"/>
        <s v="B09B125CFJ"/>
        <s v="B08MZNT7GP"/>
        <s v="B0BFWGBX61"/>
        <s v="B07YQ5SN4H"/>
        <s v="B09KRHXTLN"/>
        <s v="B09L8DT7D6"/>
        <s v="B0B2CZTCL2"/>
        <s v="B0BBW521YC"/>
        <s v="B094G9L9LT"/>
        <s v="B09J2QCKKM"/>
        <s v="B0B8VQ7KDS"/>
        <s v="B0BBWJFK5C"/>
        <s v="B08W9BK4MD"/>
        <s v="B09BW2GP18"/>
        <s v="B09LV1CMGH"/>
        <s v="B09SFRNKSR"/>
        <s v="B09XHXXCFH"/>
        <s v="B0BJ6P3LSK"/>
        <s v="B09HS1NDRQ"/>
        <s v="B08RX8G496"/>
        <s v="B09MM6P76N"/>
        <s v="B0BMGB3CH9"/>
        <s v="B0BMGB2TPR"/>
        <s v="B0BMGG6NKT"/>
        <s v="B0B2DD8BQ8"/>
        <s v="B09LRZYBH1"/>
        <s v="B09NY6TRXG"/>
        <s v="B09SB6SJB4"/>
        <s v="B09XTQFFCG"/>
        <s v="B09KNMLH4Y"/>
        <s v="B09RF2QXGX"/>
        <s v="B08RWCZ6SY"/>
        <s v="B07H5PBN54"/>
        <s v="B0B84KSH3X"/>
        <s v="B09H39KTTB"/>
        <s v="B0B9BXKBC7"/>
        <s v="B0B5F3YZY4"/>
        <s v="B09N6TTHT6"/>
        <s v="B0BMVWKZ8G"/>
        <s v="B09CGLY5CX"/>
        <s v="B09NNZ1GF7"/>
        <s v="B0B8ZM9RVV"/>
        <s v="B09P8M18QM"/>
        <s v="B09LQQYNZQ"/>
        <s v="B0B8CB7MHW"/>
        <s v="B09MMD1FDN"/>
        <s v="B09FHHTL8L"/>
        <s v="B0B97D658R"/>
        <s v="B0BB3CBFBM"/>
        <s v="B0B5ZF3NRK"/>
        <s v="B07QZ3CZ48"/>
        <s v="B099FDW2ZF"/>
        <s v="B08YXJJW8H"/>
        <s v="B098TV3L96"/>
        <s v="B08RHPDNVV"/>
        <s v="B07K19NYZ8"/>
        <s v="B0BDG6QDYD"/>
        <s v="B09RQRZW2X"/>
        <s v="B09X5HD5T1"/>
        <s v="B09W5XR9RT"/>
        <s v="B09HN7LD5L"/>
        <s v="B09H7JDJCW"/>
        <s v="B07VJ9ZTXS"/>
        <s v="B0B2CWRDB1"/>
        <s v="B09P182Z2H"/>
        <s v="B09H34V36W"/>
        <s v="B08G43CCLC"/>
        <s v="B0BBLHTRM9"/>
        <s v="B09MQ9PDHR"/>
        <s v="B0BL11S5QK"/>
        <s v="B0BNV7JM5Y"/>
        <s v="B0BNVBJW2S"/>
        <s v="B08G1RW2Q3"/>
        <s v="B0B86CDHL1"/>
        <s v="B08QHLXWV3"/>
        <s v="B09VPH38JS"/>
        <s v="B09YHLPQYT"/>
        <s v="B0B8XNPQPN"/>
        <s v="B08PKBMJKS"/>
        <s v="B0BDZWMGZ1"/>
        <s v="B0B21C4BMX"/>
        <s v="B09XB1R2F3"/>
        <s v="B09NNJ9WYM"/>
        <s v="B0BMXMLSMM"/>
        <s v="B09NY7W8YD"/>
        <s v="B09JN37WBX"/>
        <s v="B0BJ966M5K"/>
        <s v="B08RZ12GKR"/>
        <s v="B0B2DZ5S6R"/>
        <s v="B0B54Y2SNX"/>
        <s v="B0B9JZW1SQ"/>
        <s v="B08XXVXP3J"/>
        <s v="B09ZTZ9N3Q"/>
        <s v="B0B467CCB9"/>
        <s v="B0BNDGL26T"/>
        <s v="B0B8ZKWGKD"/>
        <s v="B0B3DV7S9B"/>
        <s v="B09F6D21BY"/>
        <s v="B0B59K1C8F"/>
        <s v="B0BCYQY9X5"/>
        <s v="B0B4PPD89B"/>
        <s v="B0B9RZ4G4W"/>
        <s v="B08MVSGXMY"/>
        <s v="B09Z7YGV3R"/>
        <s v="B0B84QN4CN"/>
        <s v="B0B61GCHC1"/>
        <s v="B0BBVKRP7B"/>
        <s v="B0B61HYR92"/>
        <s v="B081RLM75M"/>
        <s v="B09X79PP8F"/>
        <s v="B0BN6M3TCM"/>
        <s v="B09M3F4HGB"/>
        <s v="B0BHVPTM2C"/>
        <s v="B0BG62HMDJ"/>
        <s v="B098T9CJVQ"/>
        <s v="B0BP18W8TM"/>
        <s v="B09TY4MSH3"/>
        <s v="B0BPBXNQQT"/>
        <s v="B0BHNHMR3H"/>
        <s v="B09ZPJT8B2"/>
        <s v="B0B694PXQJ"/>
        <s v="B08MVXPTDG"/>
        <s v="B08T8KWNQ9"/>
        <s v="B0B65MJ45G"/>
        <s v="B0B65P827P"/>
        <s v="B0B3RHX6B6"/>
        <s v="B09R1YFL6S"/>
        <s v="B0B3TBY2YX"/>
        <s v="B0BLC2BYPX"/>
        <s v="B0BNQMF152"/>
        <s v="B09VH568H7"/>
        <s v="B099PR2GQJ"/>
        <s v="B0BBMGLQDW"/>
        <s v="B0BPCJM7TB"/>
        <s v="B0941392C8"/>
        <s v="B0BJYSCWFQ"/>
        <s v="B0BMM7R92G"/>
        <s v="B0BHZCNC4P"/>
        <s v="B0BHYLCL19"/>
        <s v="B0BGSV43WY"/>
        <s v="B0BCZCQTJX"/>
        <s v="B0B9F9PT8R"/>
        <s v="B0BQ3K23Y1"/>
        <s v="B0BLV1GNLN"/>
        <s v="B016MDK4F4"/>
        <s v="B0B7NWGXS6"/>
        <s v="B07VSG5SXZ"/>
        <s v="B09NFSHCWN"/>
        <s v="B0B7L86YCB"/>
        <s v="B09ZHCJDP1"/>
        <s v="B09LV13JFB"/>
        <s v="B07H8W9PB6"/>
        <s v="B08QW937WV"/>
        <s v="B0BPBG712X"/>
        <s v="B0BMZ6SY89"/>
        <s v="B09VGKFM7Y"/>
        <s v="B0BFBNXS94"/>
        <s v="B09XJ1LM7R"/>
        <s v="B0BMFD94VD"/>
        <s v="B0BMTZ4T1D"/>
        <s v="B09P1MFKG1"/>
        <s v="B09ZVJXN5L"/>
        <s v="B0BNDD9TN6"/>
        <s v="B0B4SJKRDF"/>
        <s v="B0BN2576GQ"/>
        <s v="B0BP7XLX48"/>
        <s v="B0BGPN4GGH"/>
        <s v="B0BNLFQDG2"/>
        <s v="B0BL3R4RGS"/>
        <s v="B0B3JSWG81"/>
        <s v="B0BPJBTB3F"/>
        <m/>
        <s v="B0BQRJ3C47" u="1"/>
        <s v="B0B94JPY2N" u="1"/>
      </sharedItems>
    </cacheField>
    <cacheField name="product_name" numFmtId="0">
      <sharedItems containsBlank="1" longText="1"/>
    </cacheField>
    <cacheField name="category" numFmtId="0">
      <sharedItems containsBlank="1"/>
    </cacheField>
    <cacheField name="CategoryA" numFmtId="0">
      <sharedItems containsBlank="1" count="10">
        <s v="Electronics"/>
        <s v="Home&amp;Kitchen"/>
        <s v="Computers&amp;Accessories"/>
        <s v="MusicalInstruments"/>
        <s v="Toys&amp;Games"/>
        <s v="OfficeProducts"/>
        <s v="HomeImprovement"/>
        <s v="Health&amp;PersonalCare"/>
        <s v="Car&amp;Motorbike"/>
        <m/>
      </sharedItems>
    </cacheField>
    <cacheField name="CategoryB" numFmtId="0">
      <sharedItems containsBlank="1" count="30">
        <s v="HomeTheater,TV&amp;Video"/>
        <s v="Headphones,Earbuds&amp;Accessories"/>
        <s v="Mobiles&amp;Accessories"/>
        <s v="Kitchen&amp;Dining"/>
        <s v="ExternalDevices&amp;DataStorage"/>
        <s v="Accessories"/>
        <s v="NetworkingDevices"/>
        <s v="Accessories&amp;Peripherals"/>
        <s v="Kitchen&amp;HomeAppliances"/>
        <s v="Cameras&amp;Photography"/>
        <s v="Components"/>
        <s v="WearableTechnology"/>
        <s v="Microphones"/>
        <s v="HomeAudio"/>
        <s v="Heating,Cooling&amp;AirQuality"/>
        <s v="GeneralPurposeBatteries&amp;BatteryChargers"/>
        <s v="Printers,Inks&amp;Accessories"/>
        <s v="PowerAccessories"/>
        <s v="Arts&amp;Crafts"/>
        <s v="CraftMaterials"/>
        <s v="OfficeElectronics"/>
        <s v="HomeStorage&amp;Organization"/>
        <s v="OfficePaperProducts"/>
        <s v="Electrical"/>
        <s v="HomeMedicalSupplies&amp;Equipment"/>
        <s v="Tablets"/>
        <s v="Monitors"/>
        <s v="CarAccessories"/>
        <s v="Laptops"/>
        <m/>
      </sharedItems>
    </cacheField>
    <cacheField name="CategoryC" numFmtId="0">
      <sharedItems containsBlank="1" count="72">
        <s v="Accessories"/>
        <s v="Headphones"/>
        <s v="Smartphones&amp;BasicMobiles"/>
        <s v="KitchenTools"/>
        <s v="PenDrives"/>
        <s v="MemoryCards"/>
        <s v="NetworkAdapters"/>
        <s v="MobileAccessories"/>
        <s v="Cables&amp;Accessories"/>
        <s v="Repeaters&amp;Extenders"/>
        <s v="SmallKitchenAppliances"/>
        <s v="Routers"/>
        <s v="SecurityCameras"/>
        <s v="InternalSolidStateDrives"/>
        <s v="SmartWatches"/>
        <s v="ExternalHardDisks"/>
        <s v="Condenser"/>
        <s v="Speakers"/>
        <s v="Keyboards,Mice&amp;InputDevices"/>
        <s v="WaterHeaters&amp;Geysers"/>
        <s v="Vacuum,Cleaning&amp;Ironing"/>
        <s v="Televisions"/>
        <s v="ExternalSolidStateDrives"/>
        <s v="PCGamingPeripherals"/>
        <s v="DisposableBatteries"/>
        <s v="Fans"/>
        <s v="LaptopAccessories"/>
        <s v="RechargeableBatteries"/>
        <m/>
        <s v="Memory"/>
        <s v="TabletAccessories"/>
        <s v="Printers"/>
        <s v="HardDiskBags"/>
        <s v="SurgeProtectors"/>
        <s v="Audio&amp;VideoAccessories"/>
        <s v="RoomHeaters"/>
        <s v="WaterPurifiers&amp;Accessories"/>
        <s v="Drawing&amp;PaintingSupplies"/>
        <s v="UninterruptedPowerSupplies"/>
        <s v="Cases"/>
        <s v="Scrapbooking"/>
        <s v="USBGadgets"/>
        <s v="SewingMachines&amp;Accessories"/>
        <s v="Flashes"/>
        <s v="Calculators"/>
        <s v="DataCards&amp;Dongles"/>
        <s v="DrawingMaterials"/>
        <s v="Projectors"/>
        <s v="LaundryOrganization"/>
        <s v="PaintingMaterials"/>
        <s v="USBHubs"/>
        <s v="Paper"/>
        <s v="Inks,Toners&amp;Cartridges"/>
        <s v="ExternalMemoryCardReaders"/>
        <s v="SatelliteEquipment"/>
        <s v="HardDriveAccessories"/>
        <s v="Adapters"/>
        <s v="CordManagement"/>
        <s v="Coffee,Tea&amp;Espresso"/>
        <s v="AirPurifiers"/>
        <s v="Humidifiers"/>
        <s v="HealthMonitors"/>
        <s v="Parts&amp;Accessories"/>
        <s v="VideoCameras"/>
        <s v="AirConditioners"/>
        <s v="Adapters&amp;Multi-Outlets"/>
        <s v="InteriorAccessories"/>
        <s v="AVReceivers&amp;Amplifiers"/>
        <s v="Earpads"/>
        <s v="InternalHardDrives"/>
        <s v="TraditionalLaptops"/>
        <s v="MediaStreamingDevices"/>
      </sharedItems>
    </cacheField>
    <cacheField name="CategoryD" numFmtId="0">
      <sharedItems containsBlank="1"/>
    </cacheField>
    <cacheField name="discounted_price" numFmtId="166">
      <sharedItems containsString="0" containsBlank="1" containsNumber="1" minValue="39" maxValue="77990"/>
    </cacheField>
    <cacheField name="Price Range Bucket" numFmtId="0">
      <sharedItems containsBlank="1" count="4">
        <s v="₹200-₹500"/>
        <s v="&gt; ₹500"/>
        <s v="&lt; ₹200"/>
        <m/>
      </sharedItems>
    </cacheField>
    <cacheField name="actual_price" numFmtId="166">
      <sharedItems containsString="0" containsBlank="1" containsNumber="1" minValue="39" maxValue="139900"/>
    </cacheField>
    <cacheField name="discount_percentage" numFmtId="0">
      <sharedItems containsString="0" containsBlank="1" containsNumber="1" minValue="0" maxValue="0.94" count="93">
        <n v="0.69"/>
        <n v="0.35"/>
        <n v="0.78"/>
        <n v="0.65"/>
        <n v="0.62"/>
        <n v="0.63"/>
        <n v="0.23"/>
        <n v="0.24"/>
        <n v="0.19"/>
        <n v="0.21"/>
        <n v="0.3"/>
        <n v="0.6"/>
        <n v="0.56000000000000005"/>
        <n v="0.48"/>
        <n v="0.4"/>
        <n v="0.54"/>
        <n v="0.59"/>
        <n v="0.56999999999999995"/>
        <n v="0.44"/>
        <n v="0.5"/>
        <n v="7.0000000000000007E-2"/>
        <n v="0.41"/>
        <n v="0.71"/>
        <n v="0.68"/>
        <n v="0.67"/>
        <n v="0.22"/>
        <n v="0.32"/>
        <n v="0.28000000000000003"/>
        <n v="0.7"/>
        <n v="0.8"/>
        <n v="0.25"/>
        <n v="0.53"/>
        <n v="0.33"/>
        <n v="0.64"/>
        <n v="0.66"/>
        <n v="0.73"/>
        <n v="0.16"/>
        <n v="0.36"/>
        <n v="0.43"/>
        <n v="0.47"/>
        <n v="0.45"/>
        <n v="0.76"/>
        <n v="0.04"/>
        <n v="0.18"/>
        <n v="0.11"/>
        <n v="0.37"/>
        <n v="0.27"/>
        <n v="0.38"/>
        <n v="0.75"/>
        <n v="0"/>
        <n v="0.39"/>
        <n v="0.57999999999999996"/>
        <n v="0.08"/>
        <n v="0.61"/>
        <n v="0.52"/>
        <n v="0.46"/>
        <n v="0.26"/>
        <n v="0.31"/>
        <n v="0.77"/>
        <n v="0.05"/>
        <n v="0.06"/>
        <n v="0.55000000000000004"/>
        <n v="0.82"/>
        <n v="0.79"/>
        <n v="0.83"/>
        <n v="0.49"/>
        <n v="0.2"/>
        <n v="0.74"/>
        <n v="0.1"/>
        <n v="0.14000000000000001"/>
        <n v="0.85"/>
        <n v="0.51"/>
        <n v="0.88"/>
        <n v="0.81"/>
        <n v="0.42"/>
        <n v="0.28999999999999998"/>
        <n v="0.17"/>
        <n v="0.13"/>
        <n v="0.84"/>
        <n v="0.15"/>
        <n v="0.87"/>
        <n v="0.34"/>
        <n v="0.72"/>
        <n v="0.91"/>
        <n v="0.9"/>
        <n v="0.02"/>
        <n v="0.03"/>
        <n v="0.12"/>
        <n v="0.94"/>
        <n v="0.09"/>
        <n v="0.86"/>
        <n v="0.89"/>
        <m/>
      </sharedItems>
    </cacheField>
    <cacheField name="Discount Rate Bucket" numFmtId="0">
      <sharedItems containsBlank="1"/>
    </cacheField>
    <cacheField name="rating" numFmtId="0">
      <sharedItems containsString="0" containsBlank="1" containsNumber="1" minValue="2" maxValue="5" count="26">
        <n v="4.4000000000000004"/>
        <n v="4.0999999999999996"/>
        <n v="4.3"/>
        <n v="4.5"/>
        <n v="3.8"/>
        <n v="4.2"/>
        <n v="3.9"/>
        <n v="4"/>
        <n v="3.7"/>
        <n v="3.5"/>
        <n v="4.8"/>
        <n v="3.6"/>
        <n v="4.5999999999999996"/>
        <n v="3.4"/>
        <n v="3.3"/>
        <n v="4.7"/>
        <n v="3.1"/>
        <n v="3"/>
        <n v="3.2"/>
        <n v="2.9"/>
        <n v="2.8"/>
        <n v="2.6"/>
        <n v="5"/>
        <n v="2.2999999999999998"/>
        <n v="2"/>
        <m/>
      </sharedItems>
    </cacheField>
    <cacheField name="rating_count" numFmtId="0">
      <sharedItems containsString="0" containsBlank="1" containsNumber="1" containsInteger="1" minValue="2" maxValue="426973"/>
    </cacheField>
    <cacheField name="Total Potential Revenue" numFmtId="166">
      <sharedItems containsString="0" containsBlank="1" containsNumber="1" minValue="1673" maxValue="3451882164"/>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ohe Aideyan" refreshedDate="45839.824538541667" createdVersion="8" refreshedVersion="8" minRefreshableVersion="3" recordCount="1348" xr:uid="{B6FE5ECF-0BFB-4D93-90DC-89BF9B061A5C}">
  <cacheSource type="worksheet">
    <worksheetSource ref="A1:W1349" sheet="amazon"/>
  </cacheSource>
  <cacheFields count="23">
    <cacheField name="product_id" numFmtId="0">
      <sharedItems count="1351">
        <s v="B07KSMBL2H"/>
        <s v="B014I8SSD0"/>
        <s v="B014I8SX4Y"/>
        <s v="B07GPXXNNG"/>
        <s v="B07GQD4K6L"/>
        <s v="B071Z8M4KX"/>
        <s v="B09GFPVD9Y"/>
        <s v="B09GFLXVH9"/>
        <s v="B09GFM8CGS"/>
        <s v="B09GFPN6TP"/>
        <s v="B01MF8MB65"/>
        <s v="B01LWYDEQ7"/>
        <s v="B005FYNT3G"/>
        <s v="B09X7DY7Q4"/>
        <s v="B01DEWVZ2C"/>
        <s v="B01DF26V7A"/>
        <s v="B01N6LU1VF"/>
        <s v="B08JQN8DGZ"/>
        <s v="B002SZEOLG"/>
        <s v="B008IFXQFU"/>
        <s v="B0088TKTY2"/>
        <s v="B08HV83HL3"/>
        <s v="B08HVL8QN3"/>
        <s v="B08HVJCW95"/>
        <s v="B07DC4RZPY"/>
        <s v="B07S9S86BF"/>
        <s v="B08H9Z3XQW"/>
        <s v="B00A0VCJPI"/>
        <s v="B08TV2P1N8"/>
        <s v="B09MT84WV5"/>
        <s v="B09MT6XSFW"/>
        <s v="B09N3ZNHTY"/>
        <s v="B09V2Q4QVQ"/>
        <s v="B09V2PZDX8"/>
        <s v="B09YDFDVNS"/>
        <s v="B09YDFKJF8"/>
        <s v="B07WMS7TWB"/>
        <s v="B01HGCLUH6"/>
        <s v="B07CD2BN46"/>
        <s v="B092X94QNQ"/>
        <s v="B00NH11KIK"/>
        <s v="B07PR1CL3S"/>
        <s v="B07LG59NPV"/>
        <s v="B083T5G5PM"/>
        <s v="B01FSYQ2A4"/>
        <s v="B098K3H92Z"/>
        <s v="B08HDJ86NZ"/>
        <s v="B0789LZTCJ"/>
        <s v="B08HDH26JX"/>
        <s v="B07CRL2GY6"/>
        <s v="B07XLML2YS"/>
        <s v="B07JQKQ91F"/>
        <s v="B07G3YNLJB"/>
        <s v="B07232M876"/>
        <s v="B0711PVX6Z"/>
        <s v="B08HV25BBQ"/>
        <s v="B07YY1BY5B"/>
        <s v="B07KY3FNQP"/>
        <s v="B078W65FJ7"/>
        <s v="B08FB2LNSZ"/>
        <s v="B085W8CFLH"/>
        <s v="B01EZ0X3L8"/>
        <s v="B07TCN5VR9"/>
        <s v="B08MTLLSL8"/>
        <s v="B00NH13Q8W"/>
        <s v="B00NH11PEY"/>
        <s v="B07VTFN6HM"/>
        <s v="B07XJWTYM2"/>
        <s v="B09MQSCJQ1"/>
        <s v="B08GYG6T12"/>
        <s v="B01D5H8LDM"/>
        <s v="B076B8G5D8"/>
        <s v="B0759QMF85"/>
        <s v="B097R25DP7"/>
        <s v="B0BDYW3RN3"/>
        <s v="B08L5FM4JC"/>
        <s v="B0BDRVFDKP"/>
        <s v="B0BDYVC5TD"/>
        <s v="B08L5HMJVW"/>
        <s v="B07YNTJ8ZM"/>
        <s v="B01L8ZNWN2"/>
        <s v="B07B88KQZ8"/>
        <s v="B01MQZ7J8K"/>
        <s v="B01J0XWYKQ"/>
        <s v="B07L8KNP5F"/>
        <s v="B08444S68L"/>
        <s v="B08D77XZX5"/>
        <s v="B0BD3T6Z1D"/>
        <s v="B07JJFSG2B"/>
        <s v="B0856HY85J"/>
        <s v="B004IO5BMQ"/>
        <s v="B009VCGPSY"/>
        <s v="B01GFTEV5Y"/>
        <s v="B0BR4F878Q"/>
        <s v="B07DFYJRQV"/>
        <s v="B0819ZZK5K"/>
        <s v="B08ZJDWTJ1"/>
        <s v="B09QS8V5N8"/>
        <s v="B09QS9X9L8"/>
        <s v="B09QS9X16F"/>
        <s v="B09QS9CWLV"/>
        <s v="B094QZLJQ6"/>
        <s v="B00KXULGJQ"/>
        <s v="B096VF5YYF"/>
        <s v="B086WMSCN3"/>
        <s v="B008YW8M0G"/>
        <s v="B0746JGVDS"/>
        <s v="B09F9YQQ7B"/>
        <s v="B09RFC46VP"/>
        <s v="B08Y55LPBF"/>
        <s v="B07VQGVL68"/>
        <s v="B09CYTJV3N"/>
        <s v="B00GG59HU2"/>
        <s v="B09X5C9VLK"/>
        <s v="B098NS6PVG"/>
        <s v="B082LZGK39"/>
        <s v="B082LSVT4B"/>
        <s v="B0756K5DYZ"/>
        <s v="B0873L7J6X"/>
        <s v="B07GXHC691"/>
        <s v="B082T6GVG9"/>
        <s v="B0972BQ2RS"/>
        <s v="B08GTYFC37"/>
        <s v="B00HVXS7WC"/>
        <s v="B07NC12T2R"/>
        <s v="B00N3XLDW0"/>
        <s v="B07S851WX5"/>
        <s v="B00EDJJ7FS"/>
        <s v="B09BNXQ6BR"/>
        <s v="B094JB13XL"/>
        <s v="B06XSK3XL6"/>
        <s v="B008QTK47Q"/>
        <s v="B08G28Z33M"/>
        <s v="B008YW3CYM"/>
        <s v="B08HF4W2CT"/>
        <s v="B07X963JNS"/>
        <s v="B00ABMASXG"/>
        <s v="B075ZTJ9XR"/>
        <s v="B078V8R9BS"/>
        <s v="B07GVR9TG7"/>
        <s v="B08B42LWKN"/>
        <s v="B09Q5SWVBJ"/>
        <s v="B09Q5P2MT3"/>
        <s v="B01M72LILF"/>
        <s v="B07DWFX9YS"/>
        <s v="B077T3BG5L"/>
        <s v="B09T3H12GV"/>
        <s v="B0856HNMR7"/>
        <s v="B01J1CFO5I"/>
        <s v="B01HJI0FS2"/>
        <s v="B00V9NHDI4"/>
        <s v="B08VB34KJ1"/>
        <s v="B08VB2CMR3"/>
        <s v="B0B6F7LX4C"/>
        <s v="B0B6F98KJJ"/>
        <s v="B0B6F8HHR6"/>
        <s v="B09HQSV46W"/>
        <s v="B0B8CXTTG3"/>
        <s v="B07DJLFMPS"/>
        <s v="B09LHYZ3GJ"/>
        <s v="B09LJ116B5"/>
        <s v="B09LHZSMRR"/>
        <s v="B07VNFP3C2"/>
        <s v="B00E3DVQFS"/>
        <s v="B01F25X6RQ"/>
        <s v="B01F262EUU"/>
        <s v="B003L62T7W"/>
        <s v="B00YMJ0OI8"/>
        <s v="B09RKFBCV7"/>
        <s v="B09FKDH6FS"/>
        <s v="B07W6VWZ8C"/>
        <s v="B08DDRGWTJ"/>
        <s v="B07YTNKVJQ"/>
        <s v="B09TBCVJS3"/>
        <s v="B09NVPSCQT"/>
        <s v="B09PNKXSKF"/>
        <s v="B09NVPJ3P4"/>
        <s v="B07SLMR1K6"/>
        <s v="B005LJQMCK"/>
        <s v="B005LJQMZC"/>
        <s v="B01GGKZ0V6"/>
        <s v="B01GGKZ4NU"/>
        <s v="B09YV3K34W"/>
        <s v="B09YV4MW2T"/>
        <s v="B07Q4QV1DL"/>
        <s v="B088ZFJY82"/>
        <s v="B00ZYLMQH0"/>
        <s v="B0974H97TJ"/>
        <s v="B08NCKT9FG"/>
        <s v="B015OW3M1W"/>
        <s v="B08Y5QJXSR"/>
        <s v="B08D11DZ2W"/>
        <s v="B014SZO90Y"/>
        <s v="B08VB57558"/>
        <s v="B0B3RS9DNF"/>
        <s v="B0B3RRWSF6"/>
        <s v="B0B3RSDSZ3"/>
        <s v="B084872DQY"/>
        <s v="B082FTPRSK"/>
        <s v="B07BRKK9JQ"/>
        <s v="B003B00484"/>
        <s v="B09JPC82QC"/>
        <s v="B07N42JB4S"/>
        <s v="B0949SBKMP"/>
        <s v="B095RTJH1M"/>
        <s v="B00LVMTA2A"/>
        <s v="B01GZSQJPA"/>
        <s v="B08HQL67D6"/>
        <s v="B08C4Z69LN"/>
        <s v="B00W56GLOQ"/>
        <s v="B075DB1F13"/>
        <s v="B08CFCK6CW"/>
        <s v="B07TR5HSR9"/>
        <s v="B073BRXPZX"/>
        <s v="B09T39K9YL"/>
        <s v="B09T2WRLJJ"/>
        <s v="B09T2S8X9C"/>
        <s v="B012MQS060"/>
        <s v="B017PDR9N0"/>
        <s v="B0756CLQWL"/>
        <s v="B07DGD4Z4C"/>
        <s v="B07W7Z6DVL"/>
        <s v="B01J8S6X2I"/>
        <s v="B06XDKWLJH"/>
        <s v="B08Y1TFSP6"/>
        <s v="B08Y1SJVV5"/>
        <s v="B08Y5KXR6Z"/>
        <s v="B07XCM6T4N"/>
        <s v="B07P681N66"/>
        <s v="B0859M539M"/>
        <s v="B01IBRHE3E"/>
        <s v="B07JW9H4J1"/>
        <s v="B07JW1Y6XV"/>
        <s v="B07LGT55SJ"/>
        <s v="B07JH1C41D"/>
        <s v="B07JGDB5M1"/>
        <s v="B07JH1CBGW"/>
        <s v="B01C8P29T4"/>
        <s v="B083GKDRKR"/>
        <s v="B01C8P29N0"/>
        <s v="B01KK0HU3Y"/>
        <s v="B07M69276N"/>
        <s v="B084PJSSQ1"/>
        <s v="B00C3GBCIS"/>
        <s v="B09YV463SW"/>
        <s v="B09YV42QHZ"/>
        <s v="B09YV4RG4D"/>
        <s v="B00MUTWLW4"/>
        <s v="B00V4BGDKU"/>
        <s v="B08FYB5HHK"/>
        <s v="B0085IATT6"/>
        <s v="B09TWHTBKQ"/>
        <s v="B09TWH8YHM"/>
        <s v="B0B14MR9L1"/>
        <s v="B085CZ3SR1"/>
        <s v="B09V12K8NT"/>
        <s v="B09V17S2BG"/>
        <s v="B09V175NP7"/>
        <s v="B097R2V1W8"/>
        <s v="B07T5DKR5D"/>
        <s v="B08D9NDZ1Y"/>
        <s v="B08LPJZSSW"/>
        <s v="B07WGMMQGP"/>
        <s v="B07WHQBZLS"/>
        <s v="B07WJWRNVK"/>
        <s v="B09MJ77786"/>
        <s v="B09RWQ7YR6"/>
        <s v="B00NNQMYNE"/>
        <s v="B0B3MWYCHQ"/>
        <s v="B075JJ5NQC"/>
        <s v="B077Z65HSD"/>
        <s v="B0974G5Q2Y"/>
        <s v="B071SDRGWL"/>
        <s v="B0083T231O"/>
        <s v="B08MZQBFLN"/>
        <s v="B008QS9J6Y"/>
        <s v="B017NC2IPM"/>
        <s v="B07WDKLDRX"/>
        <s v="B07JF9B592"/>
        <s v="B01GGKYKQM"/>
        <s v="B01M0505SJ"/>
        <s v="B086JTMRYL"/>
        <s v="B0B2DD66GS"/>
        <s v="B08F47T4X5"/>
        <s v="B07WGPKMP5"/>
        <s v="B07WJV6P1R"/>
        <s v="B07WDKLRM4"/>
        <s v="B07WHQWXL7"/>
        <s v="B07WDK3ZS6"/>
        <s v="B07WGPKTS4"/>
        <s v="B0B4F2XCK3"/>
        <s v="B0B4F3QNDM"/>
        <s v="B0B4F2TTTS"/>
        <s v="B0B4F52B5X"/>
        <s v="B0B4F5L738"/>
        <s v="B0B4F2ZWL3"/>
        <s v="B0B4F1YC3J"/>
        <s v="B0B4F4QZ1H"/>
        <s v="B06XR9PR5X"/>
        <s v="B083342NKJ"/>
        <s v="B07RD611Z8"/>
        <s v="B08JD36C6H"/>
        <s v="B07GNC2592"/>
        <s v="B07VX71FZP"/>
        <s v="B07YC8JHMB"/>
        <s v="B00A7PLVU6"/>
        <s v="B08JMC1988"/>
        <s v="B08D75R3Z1"/>
        <s v="B0819HZPXL"/>
        <s v="B072J83V9W"/>
        <s v="B0B5CGTBKV"/>
        <s v="B0B5B6PQCT"/>
        <s v="B0B5DDJNH4"/>
        <s v="B0B5D39BCD"/>
        <s v="B01DJJVFPC"/>
        <s v="B07WGPBXY9"/>
        <s v="B0B3CPQ5PF"/>
        <s v="B0B3CQBRB4"/>
        <s v="B0B3D39RKV"/>
        <s v="B00CEQEGPI"/>
        <s v="B0798PJPCL"/>
        <s v="B07KR5P3YD"/>
        <s v="B01N6IJG0F"/>
        <s v="B088ZTJT2R"/>
        <s v="B0B3NDPCS9"/>
        <s v="B0B3N7LR6K"/>
        <s v="B09KGV7WSV"/>
        <s v="B08CF3B7N1"/>
        <s v="B07N8RQ6W7"/>
        <s v="B07TMCXRFV"/>
        <s v="B08K4PSZ3V"/>
        <s v="B08K4RDQ71"/>
        <s v="B09F6S8BT6"/>
        <s v="B08PV1X771"/>
        <s v="B00EYW1U68"/>
        <s v="B0883KDSXC"/>
        <s v="B0148NPH9I"/>
        <s v="B09YLWT89W"/>
        <s v="B08MC57J31"/>
        <s v="B00DJ5N9VK"/>
        <s v="B08CHZ3ZQ7"/>
        <s v="B016XVRKZM"/>
        <s v="B07H3WDC4X"/>
        <s v="B00NW4UWN6"/>
        <s v="B01EY310UM"/>
        <s v="B095PWLLY6"/>
        <s v="B087FXHB6J"/>
        <s v="B013B2WGT6"/>
        <s v="B075K76YW1"/>
        <s v="B00MFPCY5C"/>
        <s v="B08WRWPM22"/>
        <s v="B074CWD7MS"/>
        <s v="B00NM6MO26"/>
        <s v="B07DKZCZ89"/>
        <s v="B08SCCG9D4"/>
        <s v="B09NR6G588"/>
        <s v="B09WMTJPG7"/>
        <s v="B01LONQBDG"/>
        <s v="B00N1U9AJS"/>
        <s v="B01I1LDZGA"/>
        <s v="B08ZN4B121"/>
        <s v="B098R25TGC"/>
        <s v="B07QCWY5XV"/>
        <s v="B089WB69Y1"/>
        <s v="B078G6ZF5Z"/>
        <s v="B08GSQXLJ2"/>
        <s v="B09BN2NPBD"/>
        <s v="B07SRM58TP"/>
        <s v="B00YQLG7GK"/>
        <s v="B07WG8PDCW"/>
        <s v="B08H21B6V7"/>
        <s v="B079S811J3"/>
        <s v="B07PFJ5W31"/>
        <s v="B07PFJ5VQD"/>
        <s v="B07Y5FDPKV"/>
        <s v="B00O24PUO6"/>
        <s v="B08CFJBZRK"/>
        <s v="B07YR26BJ3"/>
        <s v="B00BN5SNF0"/>
        <s v="B07222HQKP"/>
        <s v="B0BF57RN3K"/>
        <s v="B0BF54972T"/>
        <s v="B0BF563HB4"/>
        <s v="B0BF4YBLPX"/>
        <s v="B0BF54LXW6"/>
        <s v="B00Y4ORQ46"/>
        <s v="B00URH5E34"/>
        <s v="B0765B3TH7"/>
        <s v="B07XLCFSSN"/>
        <s v="B0B8SRZ5SV"/>
        <s v="B0B8SSC5D9"/>
        <s v="B078HRR1XV"/>
        <s v="B00935MD1C"/>
        <s v="B08CF3D7QR"/>
        <s v="B00H47GVGY"/>
        <s v="B086X18Q71"/>
        <s v="B00H3H03Q4"/>
        <s v="B09RMQYHLH"/>
        <s v="B07T9FV9YP"/>
        <s v="B00HZIOGXW"/>
        <s v="B07RX42D3D"/>
        <s v="B07JNVF678"/>
        <s v="B07JPJJZ2H"/>
        <s v="B08FY4FG5X"/>
        <s v="B08WRBG3XW"/>
        <s v="B01MY839VW"/>
        <s v="B00O2R38C4"/>
        <s v="B09ND94ZRG"/>
        <s v="B08MCD9JFY"/>
        <s v="B078HG2ZPS"/>
        <s v="B01D5H8ZI8"/>
        <s v="B09XB8GFBQ"/>
        <s v="B09XB7DPW1"/>
        <s v="B09XB7SRQ5"/>
        <s v="B07W9KYT62"/>
        <s v="B09Y5MP7C4"/>
        <s v="B01MQ2A86A"/>
        <s v="B01EJ5MM5M"/>
        <s v="B00AXHBBXU"/>
        <s v="B01M4GGIVU"/>
        <s v="B01M5967SY"/>
        <s v="B07KRCW6LZ"/>
        <s v="B006LW0WDQ"/>
        <s v="B08DPLCM6T"/>
        <s v="B01892MIPA"/>
        <s v="B07H3N8RJH"/>
        <s v="B078JDNZJ8"/>
        <s v="B0188KPKB2"/>
        <s v="B08YDFX7Y1"/>
        <s v="B08HLZ28QC"/>
        <s v="B015ZXUDD0"/>
        <s v="B07MKMFKPG"/>
        <s v="B009DA69W6"/>
        <s v="B0116MIKKC"/>
        <s v="B07Z1YVP72"/>
        <s v="B07FL3WRX5"/>
        <s v="B08KHM9VBJ"/>
        <s v="B096NTB9XT"/>
        <s v="B09NBZ36F7"/>
        <s v="B0747VDH9L"/>
        <s v="B09MKG4ZCM"/>
        <s v="B086394NY5"/>
        <s v="B09WRMNJ9G"/>
        <s v="B09PL79D2X"/>
        <s v="B07Z53L5QL"/>
        <s v="B07TXCY3YK"/>
        <s v="B09P22HXH6"/>
        <s v="B085194JFL"/>
        <s v="B00NH12R1O"/>
        <s v="B00E9G8KOY"/>
        <s v="B08BQ947H3"/>
        <s v="B07RZZ1QSW"/>
        <s v="B00NFD0ETQ"/>
        <s v="B0814ZY6FP"/>
        <s v="B08FGNPQ9X"/>
        <s v="B07JB2Y4SR"/>
        <s v="B0B5LVS732"/>
        <s v="B07X2L5Z8C"/>
        <s v="B07GVGTSLN"/>
        <s v="B07F1P8KNV"/>
        <s v="B08LT9BMPP"/>
        <s v="B088Z1YWBC"/>
        <s v="B0BHYJ8CVF"/>
        <s v="B00JBNZPFM"/>
        <s v="B0B3X2BY3M"/>
        <s v="B07JGCGNDG"/>
        <s v="B083J64CBB"/>
        <s v="B0B2X35B1K"/>
        <s v="B01IOZUHRS"/>
        <s v="B00LY1FN1K"/>
        <s v="B0141EZMAI"/>
        <s v="B07S7DCJKS"/>
        <s v="B07Z1X6VFC"/>
        <s v="B07XJYYH7L"/>
        <s v="B0832W3B7Q"/>
        <s v="B009P2L7CO"/>
        <s v="B07P1BR7L8"/>
        <s v="B07Z1Z77ZZ"/>
        <s v="B083P71WKK"/>
        <s v="B01LYU3BZF"/>
        <s v="B07PLHTTB4"/>
        <s v="B0B31BYXQQ"/>
        <s v="B07WDK3ZS2"/>
        <s v="B07WHSJXLF"/>
        <s v="B07WFPMGQQ"/>
        <s v="B00LY12TH6"/>
        <s v="B097JQ1J5G"/>
        <s v="B09NHVCHS9"/>
        <s v="B09NJN8L25"/>
        <s v="B09NKZXMWJ"/>
        <s v="B0B3N8VG24"/>
        <s v="B0B3MQXNFB"/>
        <s v="B08P9RYPLR"/>
        <s v="B08N1WL9XW"/>
        <s v="B09JS562TP"/>
        <s v="B09JS94MBV"/>
        <s v="B09NL4DJ2Z"/>
        <s v="B07SPVMSC6"/>
        <s v="B00UGZWM2I"/>
        <s v="B07H1S7XW8"/>
        <s v="B0073QGKAS"/>
        <s v="B07JPX9CR7"/>
        <s v="B0123P3PWE"/>
        <s v="B09GFWJDY1"/>
        <s v="B09YV575RK"/>
        <s v="B09SPTNG58"/>
        <s v="B071R3LHFM"/>
        <s v="B08BJN4MP3"/>
        <s v="B00P93X0VO"/>
        <s v="B08VFF6JQ8"/>
        <s v="B09GP6FBZT"/>
        <s v="B07N2MGB3G"/>
        <s v="B097XJQZ8H"/>
        <s v="B09XJ5LD6L"/>
        <s v="B08W56G1K9"/>
        <s v="B01D5H90L4"/>
        <s v="B07ZKD8T1Q"/>
        <s v="B00LZLQ624"/>
        <s v="B07L5L4GTB"/>
        <s v="B0752LL57V"/>
        <s v="B08VS3YLRK"/>
        <s v="B0B8SSZ76F"/>
        <s v="B07GLNJC25"/>
        <s v="B08D64C9FN"/>
        <s v="B07WJXCTG9"/>
        <s v="B07GXPDLYQ"/>
        <s v="B07WHS7MZ1"/>
        <s v="B08JW1GVS7"/>
        <s v="B00GZLB57U"/>
        <s v="B07HZ2QCGR"/>
        <s v="B01JOFKL0A"/>
        <s v="B083RCTXLL"/>
        <s v="B082T6V3DT"/>
        <s v="B002PD61Y4"/>
        <s v="B07SLNG3LW"/>
        <s v="B07QDSN9V6"/>
        <s v="B01DGVKBC6"/>
        <s v="B00LHZW3XY"/>
        <s v="B00J5DYCCA"/>
        <s v="B08CNLYKW5"/>
        <s v="B097MKZHNV"/>
        <s v="B071VNHMX2"/>
        <s v="B01M5B0TPW"/>
        <s v="B07J2BQZD6"/>
        <s v="B096MSW6CT"/>
        <s v="B0BBN4DZBD"/>
        <s v="B0BBN56J5H"/>
        <s v="B0BBN3WF7V"/>
        <s v="B00KIDSU8S"/>
        <s v="B00SMFPJG0"/>
        <s v="B0B23LW7NV"/>
        <s v="B07YL54NVJ"/>
        <s v="B08R69VDHT"/>
        <s v="B08R69WBN7"/>
        <s v="B07L1N3TJX"/>
        <s v="B008LN8KDM"/>
        <s v="B07YZG8PPY"/>
        <s v="B08235JZFB"/>
        <s v="B07YWS9SP9"/>
        <s v="B09PLFJ7ZW"/>
        <s v="B09P18XVW6"/>
        <s v="B08VF8V79P"/>
        <s v="B00N1U7JXM"/>
        <s v="B09CTRPSJR"/>
        <s v="B08K9PX15C"/>
        <s v="B07W14CHV8"/>
        <s v="B084MZXJN6"/>
        <s v="B084N1BM9L"/>
        <s v="B08461VC1Z"/>
        <s v="B0B3MMYHYW"/>
        <s v="B09VCHLSJF"/>
        <s v="B01LY9W8AF"/>
        <s v="B071113J7M"/>
        <s v="B01N4EV2TL"/>
        <s v="B00P0R95EA"/>
        <s v="B009UORDX4"/>
        <s v="B0993BB11X"/>
        <s v="B09MZCQYHZ"/>
        <s v="B009LJ2BXA"/>
        <s v="B00LXTFMRS"/>
        <s v="B08CYPB15D"/>
        <s v="B0B6BLTGTT"/>
        <s v="B08ZHYNTM1"/>
        <s v="B07V82W5CN"/>
        <s v="B0B15CPR37"/>
        <s v="B092BJMT8Q"/>
        <s v="B0B15GSPQW"/>
        <s v="B092BL5DCX"/>
        <s v="B08CDKQ8T6"/>
        <s v="B01486F4G6"/>
        <s v="B0756KCV5K"/>
        <s v="B095JQVC7N"/>
        <s v="B095JPKPH3"/>
        <s v="B07L3NDN24"/>
        <s v="B0162K34H2"/>
        <s v="B08B6XWQ1C"/>
        <s v="B09MKP344P"/>
        <s v="B09T3KB6JZ"/>
        <s v="B09PNR6F8Q"/>
        <s v="B00K57MR22"/>
        <s v="B082T6GVLJ"/>
        <s v="B00LZLPYHW"/>
        <s v="B0187F2IOK"/>
        <s v="B08KDBLMQP"/>
        <s v="B08BCKN299"/>
        <s v="B07MSLTW8Z"/>
        <s v="B07LDN9Q2P"/>
        <s v="B097R45BH8"/>
        <s v="B07QHHCB27"/>
        <s v="B08PZ6HZLT"/>
        <s v="B07J2NGB69"/>
        <s v="B081FG1QYX"/>
        <s v="B081FJWN52"/>
        <s v="B08KRMK9LZ"/>
        <s v="B00S2SEV7K"/>
        <s v="B088GXTJM3"/>
        <s v="B0B244R4KB"/>
        <s v="B08CS3BT4L"/>
        <s v="B0085W2MUQ"/>
        <s v="B07CVR2L5K"/>
        <s v="B08MTCKDYN"/>
        <s v="B07R99NBVB"/>
        <s v="B00935MGHS"/>
        <s v="B08TDJNM3G"/>
        <s v="B09WN3SRC7"/>
        <s v="B095XCRDQW"/>
        <s v="B07ZJND9B9"/>
        <s v="B07FJNNZCJ"/>
        <s v="B00KIE28X0"/>
        <s v="B07NPBG1B4"/>
        <s v="B08WRKSF9D"/>
        <s v="B09NC2TY11"/>
        <s v="B07KCMR8D6"/>
        <s v="B0846D5CBP"/>
        <s v="B08J4PL1Z3"/>
        <s v="B07Z3K96FR"/>
        <s v="B00LM4W1N2"/>
        <s v="B0994GP1CX"/>
        <s v="B0162LYSFS"/>
        <s v="B07YNHCW6N"/>
        <s v="B07YFWVRCM"/>
        <s v="B082T6GXS5"/>
        <s v="B07CWNJLPC"/>
        <s v="B07CWDX49D"/>
        <s v="B0814P4L98"/>
        <s v="B00F159RIK"/>
        <s v="B0B19VJXQZ"/>
        <s v="B07WKB69RS"/>
        <s v="B08MXJYB2V"/>
        <s v="B08SBH499M"/>
        <s v="B09ZQK9X8G"/>
        <s v="B08HLC7Z3G"/>
        <s v="B08QJJCY2Q"/>
        <s v="B07VZH6ZBB"/>
        <s v="B07Y9PY6Y1"/>
        <s v="B08MWJTST6"/>
        <s v="B07K2HVKLL"/>
        <s v="B07L9FW9GF"/>
        <s v="B00VA7YYUO"/>
        <s v="B08G8H8DPL"/>
        <s v="B09BCNQ9R2"/>
        <s v="B01F7B2JCI"/>
        <s v="B0971DWFDT"/>
        <s v="B01LYLJ99X"/>
        <s v="B086Q3QMFS"/>
        <s v="B09J2SCVQT"/>
        <s v="B07989VV5K"/>
        <s v="B00R1P3B4O"/>
        <s v="B07S9M8YTY"/>
        <s v="B01NCVJMKX"/>
        <s v="B00LY17RHI"/>
        <s v="B09KLVMZ3B"/>
        <s v="B09DG9VNWB"/>
        <s v="B00B3VFJY2"/>
        <s v="B09SJ1FTYV"/>
        <s v="B08LHTJTBB"/>
        <s v="B08498D67S"/>
        <s v="B07GWTWFS2"/>
        <s v="B0B1YVCJ2Y"/>
        <s v="B0B1YZX72F"/>
        <s v="B0B1YY6JJL"/>
        <s v="B0B1YZ9CB8"/>
        <s v="B0BC9BW512"/>
        <s v="B08M66K48D"/>
        <s v="B08H673XKN"/>
        <s v="B0117H7GZ6"/>
        <s v="B07DJ5KYDZ"/>
        <s v="B06XMZV7RH"/>
        <s v="B0883LQJ6B"/>
        <s v="B012ELCYUG"/>
        <s v="B08CYNJ5KY"/>
        <s v="B08CRRQK6Z"/>
        <s v="B00P93X6EK"/>
        <s v="B00K32PEW4"/>
        <s v="B097C564GC"/>
        <s v="B0B53QFZPY"/>
        <s v="B0B53NXFFR"/>
        <s v="B0B53QLB9H"/>
        <s v="B0763K5HLQ"/>
        <s v="B08FN6WGDQ"/>
        <s v="B09GYBZPHF"/>
        <s v="B08VJFYH6N"/>
        <s v="B07Z51CGGH"/>
        <s v="B07SBGFDX9"/>
        <s v="B06XFTHCNY"/>
        <s v="B06XPYRWV5"/>
        <s v="B00PVT30YI"/>
        <s v="B08WLY8V9S"/>
        <s v="B086199CWG"/>
        <s v="B08D9MNH4B"/>
        <s v="B07LDPLSZC"/>
        <s v="B01L6MT7E0"/>
        <s v="B08CTQP51L"/>
        <s v="B09BW334ML"/>
        <s v="B01M6453MB"/>
        <s v="B08LW31NQ6"/>
        <s v="B06Y36JKC3"/>
        <s v="B0811VCGL5"/>
        <s v="B078WB1VWJ"/>
        <s v="B09GB5B4BK"/>
        <s v="B07MKFNHKG"/>
        <s v="B07MDRGHWQ"/>
        <s v="B01M69WCZ6"/>
        <s v="B0B53DS4TF"/>
        <s v="B07GLS2563"/>
        <s v="B083RC4WFJ"/>
        <s v="B07W4HTS8Q"/>
        <s v="B08GJ57MKL"/>
        <s v="B008P7IF02"/>
        <s v="B00LHZWD0C"/>
        <s v="B00A328ENA"/>
        <s v="B08SJVD8QD"/>
        <s v="B08VGFX2B6"/>
        <s v="B00LZPQVMK"/>
        <s v="B08TGG316Z"/>
        <s v="B07BKSSDR2"/>
        <s v="B09F5Z694W"/>
        <s v="B09P858DK8"/>
        <s v="B09LD3116F"/>
        <s v="B0B9XLX8VR"/>
        <s v="B0BC8BQ432"/>
        <s v="B014HDJ7ZE"/>
        <s v="B07NCKMXVZ"/>
        <s v="B07KSB1MLX"/>
        <s v="B07RCGTZ4M"/>
        <s v="B00TDD0YM4"/>
        <s v="B08XNL93PL"/>
        <s v="B08TT63N58"/>
        <s v="B01CS4A5V4"/>
        <s v="B087JWLZ2K"/>
        <s v="B0B217Z5VK"/>
        <s v="B084DTMYWK"/>
        <s v="B099SD8PRP"/>
        <s v="B08VRMK55F"/>
        <s v="B083RD1J99"/>
        <s v="B0B1F6GQPS"/>
        <s v="B094YFFSMY"/>
        <s v="B08FTFXNNB"/>
        <s v="B08MV82R99"/>
        <s v="B08TDJ5BVF"/>
        <s v="B075TJHWVC"/>
        <s v="B08L4SBJRY"/>
        <s v="B07YSJ7FF1"/>
        <s v="B00LP9RFSU"/>
        <s v="B083M7WPZD"/>
        <s v="B092JHPL72"/>
        <s v="B097R3XH9R"/>
        <s v="B09NS5TKPN"/>
        <s v="B00RGLI0ZS"/>
        <s v="B07SY4C3TD"/>
        <s v="B09M869Z5V"/>
        <s v="B09TP5KBN7"/>
        <s v="B07TC9F7PN"/>
        <s v="B07LG96SDB"/>
        <s v="B08N6P8G5K"/>
        <s v="B00J4YG0PC"/>
        <s v="B07FXLC2G2"/>
        <s v="B07DZ986Q2"/>
        <s v="B098QXR9X2"/>
        <s v="B0B56YRBNT"/>
        <s v="B07GMFY9QM"/>
        <s v="B00LM4X0KU"/>
        <s v="B0B5V47VK4"/>
        <s v="B08CF4SCNP"/>
        <s v="B072NCN9M4"/>
        <s v="B00LM4X3XE"/>
        <s v="B08H5L8V1L"/>
        <s v="B079Y6JZC8"/>
        <s v="B00SMJPA9C"/>
        <s v="B09TMZ1MF8"/>
        <s v="B07NTKGW45"/>
        <s v="B06XGWRKYT"/>
        <s v="B097RJ867P"/>
        <s v="B01M5F614J"/>
        <s v="B01N90RZ4M"/>
        <s v="B00GE55L22"/>
        <s v="B08FD2VSD9"/>
        <s v="B08SMJT55F"/>
        <s v="B09G5TSGXV"/>
        <s v="B07WNK1FFN"/>
        <s v="B09XXZXQC1"/>
        <s v="B0989W6J2F"/>
        <s v="B08TR61BVK"/>
        <s v="B08QDPB1SL"/>
        <s v="B07GLSKXS1"/>
        <s v="B00S9BSJC8"/>
        <s v="B098JYT4SY"/>
        <s v="B09QGZFBPM"/>
        <s v="B09QGZM8QB"/>
        <s v="B08WKG2MWT"/>
        <s v="B08WKFSN84"/>
        <s v="B08HD7JQHX"/>
        <s v="B00SH18114"/>
        <s v="B094JNXNPV"/>
        <s v="B078JT7LTD"/>
        <s v="B09B9SPC7F"/>
        <s v="B07D8VBYB4"/>
        <s v="B08243SKCK"/>
        <s v="B078KRFWQB"/>
        <s v="B07966M8XH"/>
        <s v="B01L7C4IU2"/>
        <s v="B08PSQRW2T"/>
        <s v="B08PSVBB2X"/>
        <s v="B07F6GXNPB"/>
        <s v="B08CTNJ985"/>
        <s v="B08CT62BM1"/>
        <s v="B09J2MM5C6"/>
        <s v="B07ZR4S1G4"/>
        <s v="B07VV37FT4"/>
        <s v="B08J82K4GX"/>
        <s v="B00LUGTJGO"/>
        <s v="B078XFKBZL"/>
        <s v="B0BP89YBC1"/>
        <s v="B01NBX5RSB"/>
        <s v="B09F6VHQXB"/>
        <s v="B07WKBD37W"/>
        <s v="B08YRMBK9R"/>
        <s v="B092R48XXB"/>
        <s v="B07KNM95JK"/>
        <s v="B084BR3QX8"/>
        <s v="B00TI8E7BI"/>
        <s v="B0B25LQQPC"/>
        <s v="B0746N6WML"/>
        <s v="B09SGGRKV8"/>
        <s v="B091V8HK8Z"/>
        <s v="B08WJ86PV2"/>
        <s v="B09VZBGL1N"/>
        <s v="B09Y14JLP3"/>
        <s v="B00LOD70SC"/>
        <s v="B08XLR6DSB"/>
        <s v="B009P2LK08"/>
        <s v="B00GGGOYEK"/>
        <s v="B07JZSG42Y"/>
        <s v="B08Y7MXFMK"/>
        <s v="B09BF8JBWX"/>
        <s v="B0926V9CTV"/>
        <s v="B08JKPVDKL"/>
        <s v="B07F366Z51"/>
        <s v="B08497Z1MQ"/>
        <s v="B0BM9H2NY9"/>
        <s v="B08H6CZSHT"/>
        <s v="B07R679HTT"/>
        <s v="B0B5GJRTHB"/>
        <s v="B08ZXZ362Z"/>
        <s v="B01MUAUOCX"/>
        <s v="B09YLFHFDW"/>
        <s v="B085DTN6R2"/>
        <s v="B095244Q22"/>
        <s v="B07NRTCDS5"/>
        <s v="B07B275VN9"/>
        <s v="B07T4D9FNY"/>
        <s v="B0BBFJ9M3X"/>
        <s v="B0BBFJLP21"/>
        <s v="B07RX14W1Q"/>
        <s v="B0949FPSFY"/>
        <s v="B085LPT5F4"/>
        <s v="B09NL4DCXK"/>
        <s v="B09T37CKQ5"/>
        <s v="B07NKNBTT3"/>
        <s v="B09M8888DM"/>
        <s v="B07924P3C5"/>
        <s v="B08S6RKT4L"/>
        <s v="B07DXRGWDJ"/>
        <s v="B014SZPBM4"/>
        <s v="B09XX51X2G"/>
        <s v="B09MDCZJXS"/>
        <s v="B0B61DSF17"/>
        <s v="B01KCSGBU2"/>
        <s v="B08L879JSN"/>
        <s v="B08VGM3YMF"/>
        <s v="B08CGW4GYR"/>
        <s v="B0B31FR4Y2"/>
        <s v="B093QCY6YJ"/>
        <s v="B09CTWFV5W"/>
        <s v="B08H6B3G96"/>
        <s v="B084MZXJNK"/>
        <s v="B084N133Y7"/>
        <s v="B071VMP1Z4"/>
        <s v="B09Z6WH2N1"/>
        <s v="B0B8ZWNR5T"/>
        <s v="B09CMM3VGK"/>
        <s v="B07LFQLKFZ"/>
        <s v="B0B2931FCV"/>
        <s v="B00OFM6PEO"/>
        <s v="B07D2NMTTV"/>
        <s v="B00KRCBA6E"/>
        <s v="B0762HXMTF"/>
        <s v="B09NNHFSSF"/>
        <s v="B076VQS87V"/>
        <s v="B07TTSS5MP"/>
        <s v="B08TTRVWKY"/>
        <s v="B08S7V8YTN"/>
        <s v="B0B1NX6JTN"/>
        <s v="B07VVXJ2P5"/>
        <s v="B09ZPL5VYM"/>
        <s v="B09RWZRCP1"/>
        <s v="B09RX1FK54"/>
        <s v="B09GFN8WZL"/>
        <s v="B0B12K5BPM"/>
        <s v="B08RZ5K9YH"/>
        <s v="B07B5XJ572"/>
        <s v="B097R4D42G"/>
        <s v="B08GM5S4CQ"/>
        <s v="B082KVTRW8"/>
        <s v="B0BM4KTNL1"/>
        <s v="B08J7VCT12"/>
        <s v="B09KH58JZR"/>
        <s v="B009P2LITG"/>
        <s v="B08XXF5V6G"/>
        <s v="B08YD264ZS"/>
        <s v="B09FFK1PQG"/>
        <s v="B09KPXTZXN"/>
        <s v="B086PXQ2R4"/>
        <s v="B08LVVTGZK"/>
        <s v="B08WKCTFF3"/>
        <s v="B09163Q5CD"/>
        <s v="B082ZQ4479"/>
        <s v="B07MP21WJD"/>
        <s v="B0B21XL94T"/>
        <s v="B09CKSYBLR"/>
        <s v="B07Q4NJQC5"/>
        <s v="B0B7DHSKS7"/>
        <s v="B0B9959XF3"/>
        <s v="B0B997FBZT"/>
        <s v="B0B296NTFV"/>
        <s v="B07DL1KC3H"/>
        <s v="B09ZK6THRR"/>
        <s v="B07KKJPTWB"/>
        <s v="B00H0B29DI"/>
        <s v="B0B2C5MJN6"/>
        <s v="B07QMRHWJD"/>
        <s v="B094DQWV9B"/>
        <s v="B0B2PQL5N3"/>
        <s v="B07VZYMQNZ"/>
        <s v="B0B9BD2YL4"/>
        <s v="B09PLD9TCD"/>
        <s v="B09DSXK8JX"/>
        <s v="B09Q8WQ5QJ"/>
        <s v="B09F6KL23R"/>
        <s v="B096TWZRJC"/>
        <s v="B0814LP6S9"/>
        <s v="B08CZHGHKH"/>
        <s v="B08KS2KQTK"/>
        <s v="B09MY4W73Q"/>
        <s v="B00GGGOYEU"/>
        <s v="B08K36NZSV"/>
        <s v="B09YLXYP7Y"/>
        <s v="B09YLYB9PB"/>
        <s v="B09YLX91QR"/>
        <s v="B075S9FVRY"/>
        <s v="B099Z83VRC"/>
        <s v="B085HY1DGR"/>
        <s v="B07WVQG8WZ"/>
        <s v="B00RFWNJMC"/>
        <s v="B01MRARGBW"/>
        <s v="B0B3XY5YT4"/>
        <s v="B0B3XXSB1K"/>
        <s v="B09HSKYMB3"/>
        <s v="B07P434WJY"/>
        <s v="B07HK53XM4"/>
        <s v="B09MT94QLL"/>
        <s v="B09L835C3V"/>
        <s v="B09HK9JH4F"/>
        <s v="B09XBJ1CTN"/>
        <s v="B0994GFWBH"/>
        <s v="B0B4G2MWSB"/>
        <s v="B08RDWBYCQ"/>
        <s v="B0BNDRK886"/>
        <s v="B0B9RN5X8B"/>
        <s v="B08TM71L54"/>
        <s v="B09BVCVTBC"/>
        <s v="B09X1M3DHX"/>
        <s v="B00P93X2H6"/>
        <s v="B099K9ZX65"/>
        <s v="B091KNVNS9"/>
        <s v="B08PPHFXG3"/>
        <s v="B0758F7KK7"/>
        <s v="B08WD18LJZ"/>
        <s v="B015GX9Y0W"/>
        <s v="B0B2DJ5RVQ"/>
        <s v="B081NHWT6Z"/>
        <s v="B09FZ89DK6"/>
        <s v="B07Y1RCCW5"/>
        <s v="B091JF2TFD"/>
        <s v="B09P564ZTJ"/>
        <s v="B09LQH3SD9"/>
        <s v="B083GQGT3Z"/>
        <s v="B00GHL8VP2"/>
        <s v="B08RP2L2NL"/>
        <s v="B0912WJ87V"/>
        <s v="B089BDBDGM"/>
        <s v="B00B7GKXMG"/>
        <s v="B08LKS3LSP"/>
        <s v="B07LFWP97N"/>
        <s v="B08L7J3T31"/>
        <s v="B09Z28BQZT"/>
        <s v="B09ZDVL7L8"/>
        <s v="B093ZNQZ2Y"/>
        <s v="B0B4HJNPV4"/>
        <s v="B0B4HKH19N"/>
        <s v="B0B4T6MR8N"/>
        <s v="B0B4T8RSJ1"/>
        <s v="B096YCN3SD"/>
        <s v="B09R83SFYV"/>
        <s v="B097RN7BBK"/>
        <s v="B088WCFPQF"/>
        <s v="B08D6RCM3Q"/>
        <s v="B08CHKQ8D4"/>
        <s v="B09HV71RL1"/>
        <s v="B0B5RP43VN"/>
        <s v="B09YL9SN9B"/>
        <s v="B09NTHQRW3"/>
        <s v="B09MZ6WZ6V"/>
        <s v="B07RY2X9MP"/>
        <s v="B09939XJX8"/>
        <s v="B08SKZ2RMG"/>
        <s v="B09VKWGZD7"/>
        <s v="B01N1XVVLC"/>
        <s v="B09DSQXCM8"/>
        <s v="B09JFR8H3Q"/>
        <s v="B0B7B9V9QP"/>
        <s v="B00ZRBWPA0"/>
        <s v="B09Y5FZK9N"/>
        <s v="B08QSC1XY8"/>
        <s v="B08QSDKFGQ"/>
        <s v="B09N3BFP4M"/>
        <s v="B0BCKJJN8R"/>
        <s v="B0841KQR1Z"/>
        <s v="B08C7TYHPB"/>
        <s v="B09CMQRQM6"/>
        <s v="B0718ZN31Q"/>
        <s v="B08PFSZ7FH"/>
        <s v="B08QX1CC14"/>
        <s v="B0BK1K598K"/>
        <s v="B08WWKM5HQ"/>
        <s v="B0978V2CP6"/>
        <s v="B09C635BMM"/>
        <s v="B08NW8GHCJ"/>
        <s v="B08V9C4B1J"/>
        <s v="B09LH32678"/>
        <s v="B0B5GF6DQD"/>
        <s v="B09FPP3R1D"/>
        <s v="B09F3PDDRF"/>
        <s v="B09C6HXFC1"/>
        <s v="B08XMG618K"/>
        <s v="B009P2LK80"/>
        <s v="B07YCBSCYB"/>
        <s v="B09MFR93KS"/>
        <s v="B09WF4Q7B3"/>
        <s v="B0BNXFDTZ2"/>
        <s v="B0981XSZJ7"/>
        <s v="B0BD92GDQH"/>
        <s v="B08HDCWDXD"/>
        <s v="B07G147SZD"/>
        <s v="B0B5YBGCKD"/>
        <s v="B07SYYVP69"/>
        <s v="B08TZD7FQN"/>
        <s v="B07F1T31ZZ"/>
        <s v="B09Q3M3WLJ"/>
        <s v="B0B72BSW7K"/>
        <s v="B09SDDQQKP"/>
        <s v="B0B82YGCF6"/>
        <s v="B09X76VL5L"/>
        <s v="B0B2CPVXHX"/>
        <s v="B0B4DT8MKT"/>
        <s v="B078JBK4GX"/>
        <s v="B07Q7561HD"/>
        <s v="B09VGS66FV"/>
        <s v="B081B1JL35"/>
        <s v="B0B25DJ352"/>
        <s v="B097JVLW3L"/>
        <s v="B086GVRP63"/>
        <s v="B08YK7BBD2"/>
        <s v="B09LHXNZLR"/>
        <s v="B09PDZNSBG"/>
        <s v="B09MTLG4TP"/>
        <s v="B09NL7LBWT"/>
        <s v="B09CMP1SC8"/>
        <s v="B0B8CHJLWJ"/>
        <s v="B08X77LM8C"/>
        <s v="B0B16KD737"/>
        <s v="B095K14P86"/>
        <s v="B09DDCQFMT"/>
        <s v="B077BTLQ67"/>
        <s v="B09H3BXWTK"/>
        <s v="B084N18QZY"/>
        <s v="B09RZS1NQT"/>
        <s v="B08XMSKKMM"/>
        <s v="B09NNGHG22"/>
        <s v="B09XRBJ94N"/>
        <s v="B078JF6X9B"/>
        <s v="B09G2VTHQM"/>
        <s v="B08JV91JTK"/>
        <s v="B07J9KXQCC"/>
        <s v="B0B3G5XZN5"/>
        <s v="B08BG4M4N7"/>
        <s v="B0B2DJDCPX"/>
        <s v="B0B7FJNSZR"/>
        <s v="B0977CGNJJ"/>
        <s v="B09W9V2PXG"/>
        <s v="B09PTT8DZF"/>
        <s v="B098LCVYPW"/>
        <s v="B09TT6BFDX"/>
        <s v="B09L8DSSFH"/>
        <s v="B0B9LDCX89"/>
        <s v="B09C6FML9B"/>
        <s v="B09BL2KHQW"/>
        <s v="B08GJNM9N7"/>
        <s v="B08Y57TPDM"/>
        <s v="B08DCVRW98"/>
        <s v="B0B4KPCBSH"/>
        <s v="B084MZYBTV"/>
        <s v="B009P2LIL4"/>
        <s v="B07V5YF4ND"/>
        <s v="B0B298D54H"/>
        <s v="B09SZ5TWHW"/>
        <s v="B09C6HWG18"/>
        <s v="B09J4YQYX3"/>
        <s v="B0B9XN9S3W"/>
        <s v="B09LMMFW3S"/>
        <s v="B09Q8HMKZX"/>
        <s v="B09DL9978Y"/>
        <s v="B0B935YNR7"/>
        <s v="B0B5KZ3C53"/>
        <s v="B0BCVJ3PVP"/>
        <s v="B097ZQTDVZ"/>
        <s v="B09GBBJV72"/>
        <s v="B09VT6JKRP"/>
        <s v="B09127FZCK"/>
        <s v="B09Y358DZQ"/>
        <s v="B099S26HWG"/>
        <s v="B08S74GTBT"/>
        <s v="B09RFB2SJQ"/>
        <s v="B08498H13H"/>
        <s v="B0BCKWZ884"/>
        <s v="B0BBMPH39N"/>
        <s v="B09ZPM4C2C"/>
        <s v="B09VL9KFDB"/>
        <s v="B09HCH3JZG"/>
        <s v="B018SJJ0GE"/>
        <s v="B095X38CJS"/>
        <s v="B09C6H53KH"/>
        <s v="B09474JWN6"/>
        <s v="B0BDS8MY8J"/>
        <s v="B08Y5QJTVK"/>
        <s v="B01M265AAK"/>
        <s v="B09JSW16QD"/>
        <s v="B008FWZGSG"/>
        <s v="B09VC2D2WG"/>
        <s v="B0B466C3G4"/>
        <s v="B09JKNF147"/>
        <s v="B09MB3DKG1"/>
        <s v="B08CKW1KH9"/>
        <s v="B08VGDBF3B"/>
        <s v="B0836JGZ74"/>
        <s v="B0B1MDZV9C"/>
        <s v="B0B2RBP83P"/>
        <s v="B09B125CFJ"/>
        <s v="B08MZNT7GP"/>
        <s v="B0BFWGBX61"/>
        <s v="B07YQ5SN4H"/>
        <s v="B09KRHXTLN"/>
        <s v="B09L8DT7D6"/>
        <s v="B0B2CZTCL2"/>
        <s v="B0BBW521YC"/>
        <s v="B094G9L9LT"/>
        <s v="B09J2QCKKM"/>
        <s v="B0B8VQ7KDS"/>
        <s v="B0BBWJFK5C"/>
        <s v="B08W9BK4MD"/>
        <s v="B09BW2GP18"/>
        <s v="B09LV1CMGH"/>
        <s v="B09SFRNKSR"/>
        <s v="B09XHXXCFH"/>
        <s v="B0BJ6P3LSK"/>
        <s v="B09HS1NDRQ"/>
        <s v="B08RX8G496"/>
        <s v="B09MM6P76N"/>
        <s v="B0BMGB3CH9"/>
        <s v="B0BMGB2TPR"/>
        <s v="B0BMGG6NKT"/>
        <s v="B0B2DD8BQ8"/>
        <s v="B09LRZYBH1"/>
        <s v="B09NY6TRXG"/>
        <s v="B09SB6SJB4"/>
        <s v="B09XTQFFCG"/>
        <s v="B09KNMLH4Y"/>
        <s v="B09RF2QXGX"/>
        <s v="B08RWCZ6SY"/>
        <s v="B07H5PBN54"/>
        <s v="B0B84KSH3X"/>
        <s v="B09H39KTTB"/>
        <s v="B0B9BXKBC7"/>
        <s v="B0B5F3YZY4"/>
        <s v="B09N6TTHT6"/>
        <s v="B0BMVWKZ8G"/>
        <s v="B09CGLY5CX"/>
        <s v="B09NNZ1GF7"/>
        <s v="B0B8ZM9RVV"/>
        <s v="B09P8M18QM"/>
        <s v="B09LQQYNZQ"/>
        <s v="B0B8CB7MHW"/>
        <s v="B09MMD1FDN"/>
        <s v="B09FHHTL8L"/>
        <s v="B0B97D658R"/>
        <s v="B0BB3CBFBM"/>
        <s v="B0B5ZF3NRK"/>
        <s v="B07QZ3CZ48"/>
        <s v="B099FDW2ZF"/>
        <s v="B08YXJJW8H"/>
        <s v="B098TV3L96"/>
        <s v="B08RHPDNVV"/>
        <s v="B07K19NYZ8"/>
        <s v="B0BDG6QDYD"/>
        <s v="B09RQRZW2X"/>
        <s v="B09X5HD5T1"/>
        <s v="B09W5XR9RT"/>
        <s v="B09HN7LD5L"/>
        <s v="B09H7JDJCW"/>
        <s v="B07VJ9ZTXS"/>
        <s v="B0B2CWRDB1"/>
        <s v="B09P182Z2H"/>
        <s v="B09H34V36W"/>
        <s v="B08G43CCLC"/>
        <s v="B0BBLHTRM9"/>
        <s v="B09MQ9PDHR"/>
        <s v="B0BL11S5QK"/>
        <s v="B0BNV7JM5Y"/>
        <s v="B0BNVBJW2S"/>
        <s v="B08G1RW2Q3"/>
        <s v="B0B86CDHL1"/>
        <s v="B08QHLXWV3"/>
        <s v="B09VPH38JS"/>
        <s v="B09YHLPQYT"/>
        <s v="B0B8XNPQPN"/>
        <s v="B08PKBMJKS"/>
        <s v="B0BDZWMGZ1"/>
        <s v="B0B21C4BMX"/>
        <s v="B09XB1R2F3"/>
        <s v="B09NNJ9WYM"/>
        <s v="B0BMXMLSMM"/>
        <s v="B09NY7W8YD"/>
        <s v="B09JN37WBX"/>
        <s v="B0BJ966M5K"/>
        <s v="B08RZ12GKR"/>
        <s v="B0B2DZ5S6R"/>
        <s v="B0B54Y2SNX"/>
        <s v="B0B9JZW1SQ"/>
        <s v="B08XXVXP3J"/>
        <s v="B09ZTZ9N3Q"/>
        <s v="B0B467CCB9"/>
        <s v="B0BNDGL26T"/>
        <s v="B0B8ZKWGKD"/>
        <s v="B0B3DV7S9B"/>
        <s v="B09F6D21BY"/>
        <s v="B0B59K1C8F"/>
        <s v="B0BCYQY9X5"/>
        <s v="B0B4PPD89B"/>
        <s v="B0B9RZ4G4W"/>
        <s v="B08MVSGXMY"/>
        <s v="B09Z7YGV3R"/>
        <s v="B0B84QN4CN"/>
        <s v="B0B61GCHC1"/>
        <s v="B0BBVKRP7B"/>
        <s v="B0B61HYR92"/>
        <s v="B081RLM75M"/>
        <s v="B09X79PP8F"/>
        <s v="B0BN6M3TCM"/>
        <s v="B09M3F4HGB"/>
        <s v="B0BHVPTM2C"/>
        <s v="B0BG62HMDJ"/>
        <s v="B098T9CJVQ"/>
        <s v="B0BP18W8TM"/>
        <s v="B09TY4MSH3"/>
        <s v="B0BPBXNQQT"/>
        <s v="B0BHNHMR3H"/>
        <s v="B09ZPJT8B2"/>
        <s v="B0B694PXQJ"/>
        <s v="B08MVXPTDG"/>
        <s v="B08T8KWNQ9"/>
        <s v="B0B65MJ45G"/>
        <s v="B0B65P827P"/>
        <s v="B0B3RHX6B6"/>
        <s v="B09R1YFL6S"/>
        <s v="B0B3TBY2YX"/>
        <s v="B0BLC2BYPX"/>
        <s v="B0BNQMF152"/>
        <s v="B09VH568H7"/>
        <s v="B099PR2GQJ"/>
        <s v="B0BBMGLQDW"/>
        <s v="B0BPCJM7TB"/>
        <s v="B0941392C8"/>
        <s v="B0BJYSCWFQ"/>
        <s v="B0BMM7R92G"/>
        <s v="B0BHZCNC4P"/>
        <s v="B0BHYLCL19"/>
        <s v="B0BGSV43WY"/>
        <s v="B0BCZCQTJX"/>
        <s v="B0B9F9PT8R"/>
        <s v="B0BQ3K23Y1"/>
        <s v="B0BLV1GNLN"/>
        <s v="B016MDK4F4"/>
        <s v="B0B7NWGXS6"/>
        <s v="B07VSG5SXZ"/>
        <s v="B09NFSHCWN"/>
        <s v="B0B7L86YCB"/>
        <s v="B09ZHCJDP1"/>
        <s v="B09LV13JFB"/>
        <s v="B07H8W9PB6"/>
        <s v="B08QW937WV"/>
        <s v="B0BPBG712X"/>
        <s v="B0BMZ6SY89"/>
        <s v="B09VGKFM7Y"/>
        <s v="B0BFBNXS94"/>
        <s v="B09XJ1LM7R"/>
        <s v="B0BMFD94VD"/>
        <s v="B0BMTZ4T1D"/>
        <s v="B09P1MFKG1"/>
        <s v="B09ZVJXN5L"/>
        <s v="B0BNDD9TN6"/>
        <s v="B0B4SJKRDF"/>
        <s v="B0BN2576GQ"/>
        <s v="B0BP7XLX48"/>
        <s v="B0BGPN4GGH"/>
        <s v="B0BNLFQDG2"/>
        <s v="B0BL3R4RGS"/>
        <s v="B0B3JSWG81"/>
        <s v="B0BPJBTB3F"/>
        <s v="B0BQRJ3C47" u="1"/>
        <s v="B0B94JPY2N" u="1"/>
        <s v="B08L12N5H1" u="1"/>
      </sharedItems>
    </cacheField>
    <cacheField name="product_name" numFmtId="0">
      <sharedItems longText="1"/>
    </cacheField>
    <cacheField name="category" numFmtId="0">
      <sharedItems/>
    </cacheField>
    <cacheField name="CategoryA" numFmtId="0">
      <sharedItems count="9">
        <s v="Electronics"/>
        <s v="Home&amp;Kitchen"/>
        <s v="Computers&amp;Accessories"/>
        <s v="MusicalInstruments"/>
        <s v="Toys&amp;Games"/>
        <s v="OfficeProducts"/>
        <s v="HomeImprovement"/>
        <s v="Health&amp;PersonalCare"/>
        <s v="Car&amp;Motorbike"/>
      </sharedItems>
    </cacheField>
    <cacheField name="CategoryB" numFmtId="0">
      <sharedItems count="29">
        <s v="HomeTheater,TV&amp;Video"/>
        <s v="Headphones,Earbuds&amp;Accessories"/>
        <s v="Mobiles&amp;Accessories"/>
        <s v="Kitchen&amp;Dining"/>
        <s v="ExternalDevices&amp;DataStorage"/>
        <s v="Accessories"/>
        <s v="NetworkingDevices"/>
        <s v="Accessories&amp;Peripherals"/>
        <s v="Kitchen&amp;HomeAppliances"/>
        <s v="Cameras&amp;Photography"/>
        <s v="Components"/>
        <s v="WearableTechnology"/>
        <s v="Microphones"/>
        <s v="HomeAudio"/>
        <s v="Heating,Cooling&amp;AirQuality"/>
        <s v="GeneralPurposeBatteries&amp;BatteryChargers"/>
        <s v="Printers,Inks&amp;Accessories"/>
        <s v="PowerAccessories"/>
        <s v="Arts&amp;Crafts"/>
        <s v="CraftMaterials"/>
        <s v="OfficeElectronics"/>
        <s v="HomeStorage&amp;Organization"/>
        <s v="OfficePaperProducts"/>
        <s v="Electrical"/>
        <s v="HomeMedicalSupplies&amp;Equipment"/>
        <s v="Tablets"/>
        <s v="Monitors"/>
        <s v="CarAccessories"/>
        <s v="Laptops"/>
      </sharedItems>
    </cacheField>
    <cacheField name="CategoryC" numFmtId="0">
      <sharedItems containsBlank="1" count="72">
        <s v="Accessories"/>
        <s v="Headphones"/>
        <s v="Smartphones&amp;BasicMobiles"/>
        <s v="KitchenTools"/>
        <s v="PenDrives"/>
        <s v="MemoryCards"/>
        <s v="NetworkAdapters"/>
        <s v="MobileAccessories"/>
        <s v="Cables&amp;Accessories"/>
        <s v="Repeaters&amp;Extenders"/>
        <s v="SmallKitchenAppliances"/>
        <s v="Routers"/>
        <s v="SecurityCameras"/>
        <s v="InternalSolidStateDrives"/>
        <s v="SmartWatches"/>
        <s v="ExternalHardDisks"/>
        <s v="Condenser"/>
        <s v="Speakers"/>
        <s v="Keyboards,Mice&amp;InputDevices"/>
        <s v="WaterHeaters&amp;Geysers"/>
        <s v="Vacuum,Cleaning&amp;Ironing"/>
        <s v="Televisions"/>
        <s v="ExternalSolidStateDrives"/>
        <s v="PCGamingPeripherals"/>
        <s v="DisposableBatteries"/>
        <s v="Fans"/>
        <s v="LaptopAccessories"/>
        <s v="RechargeableBatteries"/>
        <m/>
        <s v="Memory"/>
        <s v="TabletAccessories"/>
        <s v="Printers"/>
        <s v="HardDiskBags"/>
        <s v="SurgeProtectors"/>
        <s v="Audio&amp;VideoAccessories"/>
        <s v="RoomHeaters"/>
        <s v="WaterPurifiers&amp;Accessories"/>
        <s v="Drawing&amp;PaintingSupplies"/>
        <s v="UninterruptedPowerSupplies"/>
        <s v="Cases"/>
        <s v="Scrapbooking"/>
        <s v="USBGadgets"/>
        <s v="SewingMachines&amp;Accessories"/>
        <s v="Flashes"/>
        <s v="Calculators"/>
        <s v="DataCards&amp;Dongles"/>
        <s v="DrawingMaterials"/>
        <s v="Projectors"/>
        <s v="LaundryOrganization"/>
        <s v="PaintingMaterials"/>
        <s v="USBHubs"/>
        <s v="Paper"/>
        <s v="Inks,Toners&amp;Cartridges"/>
        <s v="ExternalMemoryCardReaders"/>
        <s v="SatelliteEquipment"/>
        <s v="HardDriveAccessories"/>
        <s v="Adapters"/>
        <s v="CordManagement"/>
        <s v="Coffee,Tea&amp;Espresso"/>
        <s v="AirPurifiers"/>
        <s v="Humidifiers"/>
        <s v="HealthMonitors"/>
        <s v="Parts&amp;Accessories"/>
        <s v="VideoCameras"/>
        <s v="AirConditioners"/>
        <s v="Adapters&amp;Multi-Outlets"/>
        <s v="InteriorAccessories"/>
        <s v="AVReceivers&amp;Amplifiers"/>
        <s v="Earpads"/>
        <s v="InternalHardDrives"/>
        <s v="TraditionalLaptops"/>
        <s v="MediaStreamingDevices"/>
      </sharedItems>
    </cacheField>
    <cacheField name="CategoryD" numFmtId="0">
      <sharedItems containsBlank="1"/>
    </cacheField>
    <cacheField name="discounted_price" numFmtId="166">
      <sharedItems containsSemiMixedTypes="0" containsString="0" containsNumber="1" minValue="39" maxValue="77990"/>
    </cacheField>
    <cacheField name="Price Range Bucket" numFmtId="0">
      <sharedItems/>
    </cacheField>
    <cacheField name="actual_price" numFmtId="166">
      <sharedItems containsSemiMixedTypes="0" containsString="0" containsNumber="1" minValue="39" maxValue="139900"/>
    </cacheField>
    <cacheField name="discount_percentage" numFmtId="9">
      <sharedItems containsSemiMixedTypes="0" containsString="0" containsNumber="1" minValue="0" maxValue="0.94" count="92">
        <n v="0.69"/>
        <n v="0.35"/>
        <n v="0.78"/>
        <n v="0.65"/>
        <n v="0.62"/>
        <n v="0.63"/>
        <n v="0.23"/>
        <n v="0.24"/>
        <n v="0.19"/>
        <n v="0.21"/>
        <n v="0.3"/>
        <n v="0.6"/>
        <n v="0.56000000000000005"/>
        <n v="0.48"/>
        <n v="0.4"/>
        <n v="0.54"/>
        <n v="0.59"/>
        <n v="0.56999999999999995"/>
        <n v="0.44"/>
        <n v="0.5"/>
        <n v="7.0000000000000007E-2"/>
        <n v="0.41"/>
        <n v="0.71"/>
        <n v="0.68"/>
        <n v="0.67"/>
        <n v="0.22"/>
        <n v="0.32"/>
        <n v="0.28000000000000003"/>
        <n v="0.7"/>
        <n v="0.8"/>
        <n v="0.25"/>
        <n v="0.53"/>
        <n v="0.33"/>
        <n v="0.64"/>
        <n v="0.66"/>
        <n v="0.73"/>
        <n v="0.16"/>
        <n v="0.36"/>
        <n v="0.43"/>
        <n v="0.47"/>
        <n v="0.45"/>
        <n v="0.76"/>
        <n v="0.04"/>
        <n v="0.18"/>
        <n v="0.11"/>
        <n v="0.37"/>
        <n v="0.27"/>
        <n v="0.38"/>
        <n v="0.75"/>
        <n v="0"/>
        <n v="0.39"/>
        <n v="0.57999999999999996"/>
        <n v="0.08"/>
        <n v="0.61"/>
        <n v="0.52"/>
        <n v="0.46"/>
        <n v="0.26"/>
        <n v="0.31"/>
        <n v="0.77"/>
        <n v="0.05"/>
        <n v="0.06"/>
        <n v="0.55000000000000004"/>
        <n v="0.82"/>
        <n v="0.79"/>
        <n v="0.83"/>
        <n v="0.49"/>
        <n v="0.2"/>
        <n v="0.74"/>
        <n v="0.1"/>
        <n v="0.14000000000000001"/>
        <n v="0.85"/>
        <n v="0.51"/>
        <n v="0.88"/>
        <n v="0.81"/>
        <n v="0.42"/>
        <n v="0.28999999999999998"/>
        <n v="0.17"/>
        <n v="0.13"/>
        <n v="0.84"/>
        <n v="0.15"/>
        <n v="0.87"/>
        <n v="0.34"/>
        <n v="0.72"/>
        <n v="0.91"/>
        <n v="0.9"/>
        <n v="0.02"/>
        <n v="0.03"/>
        <n v="0.12"/>
        <n v="0.94"/>
        <n v="0.09"/>
        <n v="0.86"/>
        <n v="0.89"/>
      </sharedItems>
    </cacheField>
    <cacheField name="Discount Rate Bucket" numFmtId="9">
      <sharedItems/>
    </cacheField>
    <cacheField name="rating" numFmtId="0">
      <sharedItems containsSemiMixedTypes="0" containsString="0" containsNumber="1" minValue="2" maxValue="5"/>
    </cacheField>
    <cacheField name="rating_count" numFmtId="165">
      <sharedItems containsSemiMixedTypes="0" containsString="0" containsNumber="1" containsInteger="1" minValue="2" maxValue="426973"/>
    </cacheField>
    <cacheField name="Total Potential Revenue" numFmtId="166">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4673664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ohe Aideyan" refreshedDate="45839.826860069443" createdVersion="8" refreshedVersion="8" minRefreshableVersion="3" recordCount="1348" xr:uid="{BD6008D3-C6C3-4468-A65B-250C88F55107}">
  <cacheSource type="worksheet">
    <worksheetSource ref="A1:Z1349" sheet="amazon"/>
  </cacheSource>
  <cacheFields count="26">
    <cacheField name="product_id" numFmtId="0">
      <sharedItems count="1348">
        <s v="B07KSMBL2H"/>
        <s v="B014I8SSD0"/>
        <s v="B014I8SX4Y"/>
        <s v="B07GPXXNNG"/>
        <s v="B07GQD4K6L"/>
        <s v="B071Z8M4KX"/>
        <s v="B09GFPVD9Y"/>
        <s v="B09GFLXVH9"/>
        <s v="B09GFM8CGS"/>
        <s v="B09GFPN6TP"/>
        <s v="B01MF8MB65"/>
        <s v="B01LWYDEQ7"/>
        <s v="B005FYNT3G"/>
        <s v="B09X7DY7Q4"/>
        <s v="B01DEWVZ2C"/>
        <s v="B01DF26V7A"/>
        <s v="B01N6LU1VF"/>
        <s v="B08JQN8DGZ"/>
        <s v="B002SZEOLG"/>
        <s v="B008IFXQFU"/>
        <s v="B0088TKTY2"/>
        <s v="B08HV83HL3"/>
        <s v="B08HVL8QN3"/>
        <s v="B08HVJCW95"/>
        <s v="B07DC4RZPY"/>
        <s v="B07S9S86BF"/>
        <s v="B08H9Z3XQW"/>
        <s v="B00A0VCJPI"/>
        <s v="B08TV2P1N8"/>
        <s v="B09MT84WV5"/>
        <s v="B09MT6XSFW"/>
        <s v="B09N3ZNHTY"/>
        <s v="B09V2Q4QVQ"/>
        <s v="B09V2PZDX8"/>
        <s v="B09YDFDVNS"/>
        <s v="B09YDFKJF8"/>
        <s v="B07WMS7TWB"/>
        <s v="B01HGCLUH6"/>
        <s v="B07CD2BN46"/>
        <s v="B092X94QNQ"/>
        <s v="B00NH11KIK"/>
        <s v="B07PR1CL3S"/>
        <s v="B07LG59NPV"/>
        <s v="B083T5G5PM"/>
        <s v="B01FSYQ2A4"/>
        <s v="B098K3H92Z"/>
        <s v="B08HDJ86NZ"/>
        <s v="B0789LZTCJ"/>
        <s v="B08HDH26JX"/>
        <s v="B07CRL2GY6"/>
        <s v="B07XLML2YS"/>
        <s v="B07JQKQ91F"/>
        <s v="B07G3YNLJB"/>
        <s v="B07232M876"/>
        <s v="B0711PVX6Z"/>
        <s v="B08HV25BBQ"/>
        <s v="B07YY1BY5B"/>
        <s v="B07KY3FNQP"/>
        <s v="B078W65FJ7"/>
        <s v="B08FB2LNSZ"/>
        <s v="B085W8CFLH"/>
        <s v="B01EZ0X3L8"/>
        <s v="B07TCN5VR9"/>
        <s v="B08MTLLSL8"/>
        <s v="B00NH13Q8W"/>
        <s v="B00NH11PEY"/>
        <s v="B07VTFN6HM"/>
        <s v="B07XJWTYM2"/>
        <s v="B09MQSCJQ1"/>
        <s v="B08GYG6T12"/>
        <s v="B01D5H8LDM"/>
        <s v="B076B8G5D8"/>
        <s v="B0759QMF85"/>
        <s v="B097R25DP7"/>
        <s v="B0BDYW3RN3"/>
        <s v="B08L5FM4JC"/>
        <s v="B0BDRVFDKP"/>
        <s v="B0BDYVC5TD"/>
        <s v="B08L5HMJVW"/>
        <s v="B07YNTJ8ZM"/>
        <s v="B01L8ZNWN2"/>
        <s v="B07B88KQZ8"/>
        <s v="B01MQZ7J8K"/>
        <s v="B01J0XWYKQ"/>
        <s v="B07L8KNP5F"/>
        <s v="B08444S68L"/>
        <s v="B08D77XZX5"/>
        <s v="B0BD3T6Z1D"/>
        <s v="B07JJFSG2B"/>
        <s v="B0856HY85J"/>
        <s v="B004IO5BMQ"/>
        <s v="B009VCGPSY"/>
        <s v="B01GFTEV5Y"/>
        <s v="B0BR4F878Q"/>
        <s v="B07DFYJRQV"/>
        <s v="B0819ZZK5K"/>
        <s v="B08ZJDWTJ1"/>
        <s v="B09QS8V5N8"/>
        <s v="B09QS9X9L8"/>
        <s v="B09QS9X16F"/>
        <s v="B09QS9CWLV"/>
        <s v="B094QZLJQ6"/>
        <s v="B00KXULGJQ"/>
        <s v="B096VF5YYF"/>
        <s v="B086WMSCN3"/>
        <s v="B008YW8M0G"/>
        <s v="B0746JGVDS"/>
        <s v="B09F9YQQ7B"/>
        <s v="B09RFC46VP"/>
        <s v="B08Y55LPBF"/>
        <s v="B07VQGVL68"/>
        <s v="B09CYTJV3N"/>
        <s v="B00GG59HU2"/>
        <s v="B09X5C9VLK"/>
        <s v="B098NS6PVG"/>
        <s v="B082LZGK39"/>
        <s v="B082LSVT4B"/>
        <s v="B0756K5DYZ"/>
        <s v="B0873L7J6X"/>
        <s v="B07GXHC691"/>
        <s v="B082T6GVG9"/>
        <s v="B0972BQ2RS"/>
        <s v="B08GTYFC37"/>
        <s v="B00HVXS7WC"/>
        <s v="B07NC12T2R"/>
        <s v="B00N3XLDW0"/>
        <s v="B07S851WX5"/>
        <s v="B00EDJJ7FS"/>
        <s v="B09BNXQ6BR"/>
        <s v="B094JB13XL"/>
        <s v="B06XSK3XL6"/>
        <s v="B008QTK47Q"/>
        <s v="B08G28Z33M"/>
        <s v="B008YW3CYM"/>
        <s v="B08HF4W2CT"/>
        <s v="B07X963JNS"/>
        <s v="B00ABMASXG"/>
        <s v="B075ZTJ9XR"/>
        <s v="B078V8R9BS"/>
        <s v="B07GVR9TG7"/>
        <s v="B08B42LWKN"/>
        <s v="B09Q5SWVBJ"/>
        <s v="B09Q5P2MT3"/>
        <s v="B01M72LILF"/>
        <s v="B07DWFX9YS"/>
        <s v="B077T3BG5L"/>
        <s v="B09T3H12GV"/>
        <s v="B0856HNMR7"/>
        <s v="B01J1CFO5I"/>
        <s v="B01HJI0FS2"/>
        <s v="B00V9NHDI4"/>
        <s v="B08VB34KJ1"/>
        <s v="B08VB2CMR3"/>
        <s v="B0B6F7LX4C"/>
        <s v="B0B6F98KJJ"/>
        <s v="B0B6F8HHR6"/>
        <s v="B09HQSV46W"/>
        <s v="B0B8CXTTG3"/>
        <s v="B07DJLFMPS"/>
        <s v="B09LHYZ3GJ"/>
        <s v="B09LJ116B5"/>
        <s v="B09LHZSMRR"/>
        <s v="B07VNFP3C2"/>
        <s v="B00E3DVQFS"/>
        <s v="B01F25X6RQ"/>
        <s v="B01F262EUU"/>
        <s v="B003L62T7W"/>
        <s v="B00YMJ0OI8"/>
        <s v="B09RKFBCV7"/>
        <s v="B09FKDH6FS"/>
        <s v="B07W6VWZ8C"/>
        <s v="B08DDRGWTJ"/>
        <s v="B07YTNKVJQ"/>
        <s v="B09TBCVJS3"/>
        <s v="B09NVPSCQT"/>
        <s v="B09PNKXSKF"/>
        <s v="B09NVPJ3P4"/>
        <s v="B07SLMR1K6"/>
        <s v="B005LJQMCK"/>
        <s v="B005LJQMZC"/>
        <s v="B01GGKZ0V6"/>
        <s v="B01GGKZ4NU"/>
        <s v="B09YV3K34W"/>
        <s v="B09YV4MW2T"/>
        <s v="B07Q4QV1DL"/>
        <s v="B088ZFJY82"/>
        <s v="B00ZYLMQH0"/>
        <s v="B0974H97TJ"/>
        <s v="B08NCKT9FG"/>
        <s v="B015OW3M1W"/>
        <s v="B08Y5QJXSR"/>
        <s v="B08D11DZ2W"/>
        <s v="B014SZO90Y"/>
        <s v="B08VB57558"/>
        <s v="B0B3RS9DNF"/>
        <s v="B0B3RRWSF6"/>
        <s v="B0B3RSDSZ3"/>
        <s v="B084872DQY"/>
        <s v="B082FTPRSK"/>
        <s v="B07BRKK9JQ"/>
        <s v="B003B00484"/>
        <s v="B09JPC82QC"/>
        <s v="B07N42JB4S"/>
        <s v="B0949SBKMP"/>
        <s v="B095RTJH1M"/>
        <s v="B00LVMTA2A"/>
        <s v="B01GZSQJPA"/>
        <s v="B08HQL67D6"/>
        <s v="B08C4Z69LN"/>
        <s v="B00W56GLOQ"/>
        <s v="B075DB1F13"/>
        <s v="B08CFCK6CW"/>
        <s v="B07TR5HSR9"/>
        <s v="B073BRXPZX"/>
        <s v="B09T39K9YL"/>
        <s v="B09T2WRLJJ"/>
        <s v="B09T2S8X9C"/>
        <s v="B012MQS060"/>
        <s v="B017PDR9N0"/>
        <s v="B0756CLQWL"/>
        <s v="B07DGD4Z4C"/>
        <s v="B07W7Z6DVL"/>
        <s v="B01J8S6X2I"/>
        <s v="B06XDKWLJH"/>
        <s v="B08Y1TFSP6"/>
        <s v="B08Y1SJVV5"/>
        <s v="B08Y5KXR6Z"/>
        <s v="B07XCM6T4N"/>
        <s v="B07P681N66"/>
        <s v="B0859M539M"/>
        <s v="B01IBRHE3E"/>
        <s v="B07JW9H4J1"/>
        <s v="B07JW1Y6XV"/>
        <s v="B07LGT55SJ"/>
        <s v="B07JH1C41D"/>
        <s v="B07JGDB5M1"/>
        <s v="B07JH1CBGW"/>
        <s v="B01C8P29T4"/>
        <s v="B083GKDRKR"/>
        <s v="B01C8P29N0"/>
        <s v="B01KK0HU3Y"/>
        <s v="B07M69276N"/>
        <s v="B084PJSSQ1"/>
        <s v="B00C3GBCIS"/>
        <s v="B09YV463SW"/>
        <s v="B09YV42QHZ"/>
        <s v="B09YV4RG4D"/>
        <s v="B00MUTWLW4"/>
        <s v="B00V4BGDKU"/>
        <s v="B08FYB5HHK"/>
        <s v="B0085IATT6"/>
        <s v="B09TWHTBKQ"/>
        <s v="B09TWH8YHM"/>
        <s v="B0B14MR9L1"/>
        <s v="B085CZ3SR1"/>
        <s v="B09V12K8NT"/>
        <s v="B09V17S2BG"/>
        <s v="B09V175NP7"/>
        <s v="B097R2V1W8"/>
        <s v="B07T5DKR5D"/>
        <s v="B08D9NDZ1Y"/>
        <s v="B08LPJZSSW"/>
        <s v="B07WGMMQGP"/>
        <s v="B07WHQBZLS"/>
        <s v="B07WJWRNVK"/>
        <s v="B09MJ77786"/>
        <s v="B09RWQ7YR6"/>
        <s v="B00NNQMYNE"/>
        <s v="B0B3MWYCHQ"/>
        <s v="B075JJ5NQC"/>
        <s v="B077Z65HSD"/>
        <s v="B0974G5Q2Y"/>
        <s v="B071SDRGWL"/>
        <s v="B0083T231O"/>
        <s v="B08MZQBFLN"/>
        <s v="B008QS9J6Y"/>
        <s v="B017NC2IPM"/>
        <s v="B07WDKLDRX"/>
        <s v="B07JF9B592"/>
        <s v="B01GGKYKQM"/>
        <s v="B01M0505SJ"/>
        <s v="B086JTMRYL"/>
        <s v="B0B2DD66GS"/>
        <s v="B08F47T4X5"/>
        <s v="B07WGPKMP5"/>
        <s v="B07WJV6P1R"/>
        <s v="B07WDKLRM4"/>
        <s v="B07WHQWXL7"/>
        <s v="B07WDK3ZS6"/>
        <s v="B07WGPKTS4"/>
        <s v="B0B4F2XCK3"/>
        <s v="B0B4F3QNDM"/>
        <s v="B0B4F2TTTS"/>
        <s v="B0B4F52B5X"/>
        <s v="B0B4F5L738"/>
        <s v="B0B4F2ZWL3"/>
        <s v="B0B4F1YC3J"/>
        <s v="B0B4F4QZ1H"/>
        <s v="B06XR9PR5X"/>
        <s v="B083342NKJ"/>
        <s v="B07RD611Z8"/>
        <s v="B08JD36C6H"/>
        <s v="B07GNC2592"/>
        <s v="B07VX71FZP"/>
        <s v="B07YC8JHMB"/>
        <s v="B00A7PLVU6"/>
        <s v="B08JMC1988"/>
        <s v="B08D75R3Z1"/>
        <s v="B0819HZPXL"/>
        <s v="B072J83V9W"/>
        <s v="B0B5CGTBKV"/>
        <s v="B0B5B6PQCT"/>
        <s v="B0B5DDJNH4"/>
        <s v="B0B5D39BCD"/>
        <s v="B01DJJVFPC"/>
        <s v="B07WGPBXY9"/>
        <s v="B0B3CPQ5PF"/>
        <s v="B0B3CQBRB4"/>
        <s v="B0B3D39RKV"/>
        <s v="B00CEQEGPI"/>
        <s v="B0798PJPCL"/>
        <s v="B07KR5P3YD"/>
        <s v="B01N6IJG0F"/>
        <s v="B088ZTJT2R"/>
        <s v="B0B3NDPCS9"/>
        <s v="B0B3N7LR6K"/>
        <s v="B09KGV7WSV"/>
        <s v="B08CF3B7N1"/>
        <s v="B07N8RQ6W7"/>
        <s v="B07TMCXRFV"/>
        <s v="B08K4PSZ3V"/>
        <s v="B08K4RDQ71"/>
        <s v="B09F6S8BT6"/>
        <s v="B08PV1X771"/>
        <s v="B00EYW1U68"/>
        <s v="B0883KDSXC"/>
        <s v="B0148NPH9I"/>
        <s v="B09YLWT89W"/>
        <s v="B08MC57J31"/>
        <s v="B00DJ5N9VK"/>
        <s v="B08CHZ3ZQ7"/>
        <s v="B016XVRKZM"/>
        <s v="B07H3WDC4X"/>
        <s v="B00NW4UWN6"/>
        <s v="B01EY310UM"/>
        <s v="B095PWLLY6"/>
        <s v="B087FXHB6J"/>
        <s v="B013B2WGT6"/>
        <s v="B075K76YW1"/>
        <s v="B00MFPCY5C"/>
        <s v="B08WRWPM22"/>
        <s v="B074CWD7MS"/>
        <s v="B00NM6MO26"/>
        <s v="B07DKZCZ89"/>
        <s v="B08SCCG9D4"/>
        <s v="B09NR6G588"/>
        <s v="B09WMTJPG7"/>
        <s v="B01LONQBDG"/>
        <s v="B00N1U9AJS"/>
        <s v="B01I1LDZGA"/>
        <s v="B08ZN4B121"/>
        <s v="B098R25TGC"/>
        <s v="B07QCWY5XV"/>
        <s v="B089WB69Y1"/>
        <s v="B078G6ZF5Z"/>
        <s v="B08GSQXLJ2"/>
        <s v="B09BN2NPBD"/>
        <s v="B07SRM58TP"/>
        <s v="B00YQLG7GK"/>
        <s v="B07WG8PDCW"/>
        <s v="B08H21B6V7"/>
        <s v="B079S811J3"/>
        <s v="B07PFJ5W31"/>
        <s v="B07PFJ5VQD"/>
        <s v="B07Y5FDPKV"/>
        <s v="B00O24PUO6"/>
        <s v="B08CFJBZRK"/>
        <s v="B07YR26BJ3"/>
        <s v="B00BN5SNF0"/>
        <s v="B07222HQKP"/>
        <s v="B0BF57RN3K"/>
        <s v="B0BF54972T"/>
        <s v="B0BF563HB4"/>
        <s v="B0BF4YBLPX"/>
        <s v="B0BF54LXW6"/>
        <s v="B00Y4ORQ46"/>
        <s v="B00URH5E34"/>
        <s v="B0765B3TH7"/>
        <s v="B07XLCFSSN"/>
        <s v="B0B8SRZ5SV"/>
        <s v="B0B8SSC5D9"/>
        <s v="B078HRR1XV"/>
        <s v="B00935MD1C"/>
        <s v="B08CF3D7QR"/>
        <s v="B00H47GVGY"/>
        <s v="B086X18Q71"/>
        <s v="B00H3H03Q4"/>
        <s v="B09RMQYHLH"/>
        <s v="B07T9FV9YP"/>
        <s v="B00HZIOGXW"/>
        <s v="B07RX42D3D"/>
        <s v="B07JNVF678"/>
        <s v="B07JPJJZ2H"/>
        <s v="B08FY4FG5X"/>
        <s v="B08WRBG3XW"/>
        <s v="B01MY839VW"/>
        <s v="B00O2R38C4"/>
        <s v="B09ND94ZRG"/>
        <s v="B08MCD9JFY"/>
        <s v="B078HG2ZPS"/>
        <s v="B01D5H8ZI8"/>
        <s v="B09XB8GFBQ"/>
        <s v="B09XB7DPW1"/>
        <s v="B09XB7SRQ5"/>
        <s v="B07W9KYT62"/>
        <s v="B09Y5MP7C4"/>
        <s v="B01MQ2A86A"/>
        <s v="B01EJ5MM5M"/>
        <s v="B00AXHBBXU"/>
        <s v="B01M4GGIVU"/>
        <s v="B01M5967SY"/>
        <s v="B07KRCW6LZ"/>
        <s v="B006LW0WDQ"/>
        <s v="B08DPLCM6T"/>
        <s v="B01892MIPA"/>
        <s v="B07H3N8RJH"/>
        <s v="B078JDNZJ8"/>
        <s v="B0188KPKB2"/>
        <s v="B08YDFX7Y1"/>
        <s v="B08HLZ28QC"/>
        <s v="B015ZXUDD0"/>
        <s v="B07MKMFKPG"/>
        <s v="B009DA69W6"/>
        <s v="B0116MIKKC"/>
        <s v="B07Z1YVP72"/>
        <s v="B07FL3WRX5"/>
        <s v="B08KHM9VBJ"/>
        <s v="B096NTB9XT"/>
        <s v="B09NBZ36F7"/>
        <s v="B0747VDH9L"/>
        <s v="B09MKG4ZCM"/>
        <s v="B086394NY5"/>
        <s v="B09WRMNJ9G"/>
        <s v="B09PL79D2X"/>
        <s v="B07Z53L5QL"/>
        <s v="B07TXCY3YK"/>
        <s v="B09P22HXH6"/>
        <s v="B085194JFL"/>
        <s v="B00NH12R1O"/>
        <s v="B00E9G8KOY"/>
        <s v="B08BQ947H3"/>
        <s v="B07RZZ1QSW"/>
        <s v="B00NFD0ETQ"/>
        <s v="B0814ZY6FP"/>
        <s v="B08FGNPQ9X"/>
        <s v="B07JB2Y4SR"/>
        <s v="B0B5LVS732"/>
        <s v="B07X2L5Z8C"/>
        <s v="B07GVGTSLN"/>
        <s v="B07F1P8KNV"/>
        <s v="B08LT9BMPP"/>
        <s v="B088Z1YWBC"/>
        <s v="B0BHYJ8CVF"/>
        <s v="B00JBNZPFM"/>
        <s v="B0B3X2BY3M"/>
        <s v="B07JGCGNDG"/>
        <s v="B083J64CBB"/>
        <s v="B0B2X35B1K"/>
        <s v="B01IOZUHRS"/>
        <s v="B00LY1FN1K"/>
        <s v="B0141EZMAI"/>
        <s v="B07S7DCJKS"/>
        <s v="B07Z1X6VFC"/>
        <s v="B07XJYYH7L"/>
        <s v="B0832W3B7Q"/>
        <s v="B009P2L7CO"/>
        <s v="B07P1BR7L8"/>
        <s v="B07Z1Z77ZZ"/>
        <s v="B083P71WKK"/>
        <s v="B01LYU3BZF"/>
        <s v="B07PLHTTB4"/>
        <s v="B0B31BYXQQ"/>
        <s v="B07WDK3ZS2"/>
        <s v="B07WHSJXLF"/>
        <s v="B07WFPMGQQ"/>
        <s v="B00LY12TH6"/>
        <s v="B097JQ1J5G"/>
        <s v="B09NHVCHS9"/>
        <s v="B09NJN8L25"/>
        <s v="B09NKZXMWJ"/>
        <s v="B0B3N8VG24"/>
        <s v="B0B3MQXNFB"/>
        <s v="B08P9RYPLR"/>
        <s v="B08N1WL9XW"/>
        <s v="B09JS562TP"/>
        <s v="B09JS94MBV"/>
        <s v="B09NL4DJ2Z"/>
        <s v="B07SPVMSC6"/>
        <s v="B00UGZWM2I"/>
        <s v="B07H1S7XW8"/>
        <s v="B0073QGKAS"/>
        <s v="B07JPX9CR7"/>
        <s v="B0123P3PWE"/>
        <s v="B09GFWJDY1"/>
        <s v="B09YV575RK"/>
        <s v="B09SPTNG58"/>
        <s v="B071R3LHFM"/>
        <s v="B08BJN4MP3"/>
        <s v="B00P93X0VO"/>
        <s v="B08VFF6JQ8"/>
        <s v="B09GP6FBZT"/>
        <s v="B07N2MGB3G"/>
        <s v="B097XJQZ8H"/>
        <s v="B09XJ5LD6L"/>
        <s v="B08W56G1K9"/>
        <s v="B01D5H90L4"/>
        <s v="B07ZKD8T1Q"/>
        <s v="B00LZLQ624"/>
        <s v="B07L5L4GTB"/>
        <s v="B0752LL57V"/>
        <s v="B08VS3YLRK"/>
        <s v="B0B8SSZ76F"/>
        <s v="B07GLNJC25"/>
        <s v="B08D64C9FN"/>
        <s v="B07WJXCTG9"/>
        <s v="B07GXPDLYQ"/>
        <s v="B07WHS7MZ1"/>
        <s v="B08JW1GVS7"/>
        <s v="B00GZLB57U"/>
        <s v="B07HZ2QCGR"/>
        <s v="B01JOFKL0A"/>
        <s v="B083RCTXLL"/>
        <s v="B082T6V3DT"/>
        <s v="B002PD61Y4"/>
        <s v="B07SLNG3LW"/>
        <s v="B07QDSN9V6"/>
        <s v="B01DGVKBC6"/>
        <s v="B00LHZW3XY"/>
        <s v="B00J5DYCCA"/>
        <s v="B08CNLYKW5"/>
        <s v="B097MKZHNV"/>
        <s v="B071VNHMX2"/>
        <s v="B01M5B0TPW"/>
        <s v="B07J2BQZD6"/>
        <s v="B096MSW6CT"/>
        <s v="B0BBN4DZBD"/>
        <s v="B0BBN56J5H"/>
        <s v="B0BBN3WF7V"/>
        <s v="B00KIDSU8S"/>
        <s v="B00SMFPJG0"/>
        <s v="B0B23LW7NV"/>
        <s v="B07YL54NVJ"/>
        <s v="B08R69VDHT"/>
        <s v="B08R69WBN7"/>
        <s v="B07L1N3TJX"/>
        <s v="B008LN8KDM"/>
        <s v="B07YZG8PPY"/>
        <s v="B08235JZFB"/>
        <s v="B07YWS9SP9"/>
        <s v="B09PLFJ7ZW"/>
        <s v="B09P18XVW6"/>
        <s v="B08VF8V79P"/>
        <s v="B00N1U7JXM"/>
        <s v="B09CTRPSJR"/>
        <s v="B08K9PX15C"/>
        <s v="B07W14CHV8"/>
        <s v="B084MZXJN6"/>
        <s v="B084N1BM9L"/>
        <s v="B08461VC1Z"/>
        <s v="B0B3MMYHYW"/>
        <s v="B09VCHLSJF"/>
        <s v="B01LY9W8AF"/>
        <s v="B071113J7M"/>
        <s v="B01N4EV2TL"/>
        <s v="B00P0R95EA"/>
        <s v="B009UORDX4"/>
        <s v="B0993BB11X"/>
        <s v="B09MZCQYHZ"/>
        <s v="B009LJ2BXA"/>
        <s v="B00LXTFMRS"/>
        <s v="B08CYPB15D"/>
        <s v="B0B6BLTGTT"/>
        <s v="B08ZHYNTM1"/>
        <s v="B07V82W5CN"/>
        <s v="B0B15CPR37"/>
        <s v="B092BJMT8Q"/>
        <s v="B0B15GSPQW"/>
        <s v="B092BL5DCX"/>
        <s v="B08CDKQ8T6"/>
        <s v="B01486F4G6"/>
        <s v="B0756KCV5K"/>
        <s v="B095JQVC7N"/>
        <s v="B095JPKPH3"/>
        <s v="B07L3NDN24"/>
        <s v="B0162K34H2"/>
        <s v="B08B6XWQ1C"/>
        <s v="B09MKP344P"/>
        <s v="B09T3KB6JZ"/>
        <s v="B09PNR6F8Q"/>
        <s v="B00K57MR22"/>
        <s v="B082T6GVLJ"/>
        <s v="B00LZLPYHW"/>
        <s v="B0187F2IOK"/>
        <s v="B08KDBLMQP"/>
        <s v="B08BCKN299"/>
        <s v="B07MSLTW8Z"/>
        <s v="B07LDN9Q2P"/>
        <s v="B097R45BH8"/>
        <s v="B07QHHCB27"/>
        <s v="B08PZ6HZLT"/>
        <s v="B07J2NGB69"/>
        <s v="B081FG1QYX"/>
        <s v="B081FJWN52"/>
        <s v="B08KRMK9LZ"/>
        <s v="B00S2SEV7K"/>
        <s v="B088GXTJM3"/>
        <s v="B0B244R4KB"/>
        <s v="B08CS3BT4L"/>
        <s v="B0085W2MUQ"/>
        <s v="B07CVR2L5K"/>
        <s v="B08MTCKDYN"/>
        <s v="B07R99NBVB"/>
        <s v="B00935MGHS"/>
        <s v="B08TDJNM3G"/>
        <s v="B09WN3SRC7"/>
        <s v="B095XCRDQW"/>
        <s v="B07ZJND9B9"/>
        <s v="B07FJNNZCJ"/>
        <s v="B00KIE28X0"/>
        <s v="B07NPBG1B4"/>
        <s v="B08WRKSF9D"/>
        <s v="B09NC2TY11"/>
        <s v="B07KCMR8D6"/>
        <s v="B0846D5CBP"/>
        <s v="B08J4PL1Z3"/>
        <s v="B07Z3K96FR"/>
        <s v="B00LM4W1N2"/>
        <s v="B0994GP1CX"/>
        <s v="B0162LYSFS"/>
        <s v="B07YNHCW6N"/>
        <s v="B07YFWVRCM"/>
        <s v="B082T6GXS5"/>
        <s v="B07CWNJLPC"/>
        <s v="B07CWDX49D"/>
        <s v="B0814P4L98"/>
        <s v="B00F159RIK"/>
        <s v="B0B19VJXQZ"/>
        <s v="B07WKB69RS"/>
        <s v="B08MXJYB2V"/>
        <s v="B08SBH499M"/>
        <s v="B09ZQK9X8G"/>
        <s v="B08HLC7Z3G"/>
        <s v="B08QJJCY2Q"/>
        <s v="B07VZH6ZBB"/>
        <s v="B07Y9PY6Y1"/>
        <s v="B08MWJTST6"/>
        <s v="B07K2HVKLL"/>
        <s v="B07L9FW9GF"/>
        <s v="B00VA7YYUO"/>
        <s v="B08G8H8DPL"/>
        <s v="B09BCNQ9R2"/>
        <s v="B01F7B2JCI"/>
        <s v="B0971DWFDT"/>
        <s v="B01LYLJ99X"/>
        <s v="B086Q3QMFS"/>
        <s v="B09J2SCVQT"/>
        <s v="B07989VV5K"/>
        <s v="B00R1P3B4O"/>
        <s v="B07S9M8YTY"/>
        <s v="B01NCVJMKX"/>
        <s v="B00LY17RHI"/>
        <s v="B09KLVMZ3B"/>
        <s v="B09DG9VNWB"/>
        <s v="B00B3VFJY2"/>
        <s v="B09SJ1FTYV"/>
        <s v="B08LHTJTBB"/>
        <s v="B08498D67S"/>
        <s v="B07GWTWFS2"/>
        <s v="B0B1YVCJ2Y"/>
        <s v="B0B1YZX72F"/>
        <s v="B0B1YY6JJL"/>
        <s v="B0B1YZ9CB8"/>
        <s v="B0BC9BW512"/>
        <s v="B08M66K48D"/>
        <s v="B08H673XKN"/>
        <s v="B0117H7GZ6"/>
        <s v="B07DJ5KYDZ"/>
        <s v="B06XMZV7RH"/>
        <s v="B0883LQJ6B"/>
        <s v="B012ELCYUG"/>
        <s v="B08CYNJ5KY"/>
        <s v="B08CRRQK6Z"/>
        <s v="B00P93X6EK"/>
        <s v="B00K32PEW4"/>
        <s v="B097C564GC"/>
        <s v="B0B53QFZPY"/>
        <s v="B0B53NXFFR"/>
        <s v="B0B53QLB9H"/>
        <s v="B0763K5HLQ"/>
        <s v="B08FN6WGDQ"/>
        <s v="B09GYBZPHF"/>
        <s v="B08VJFYH6N"/>
        <s v="B07Z51CGGH"/>
        <s v="B07SBGFDX9"/>
        <s v="B06XFTHCNY"/>
        <s v="B06XPYRWV5"/>
        <s v="B00PVT30YI"/>
        <s v="B08WLY8V9S"/>
        <s v="B086199CWG"/>
        <s v="B08D9MNH4B"/>
        <s v="B07LDPLSZC"/>
        <s v="B01L6MT7E0"/>
        <s v="B08CTQP51L"/>
        <s v="B09BW334ML"/>
        <s v="B01M6453MB"/>
        <s v="B08LW31NQ6"/>
        <s v="B06Y36JKC3"/>
        <s v="B0811VCGL5"/>
        <s v="B078WB1VWJ"/>
        <s v="B09GB5B4BK"/>
        <s v="B07MKFNHKG"/>
        <s v="B07MDRGHWQ"/>
        <s v="B01M69WCZ6"/>
        <s v="B0B53DS4TF"/>
        <s v="B07GLS2563"/>
        <s v="B083RC4WFJ"/>
        <s v="B07W4HTS8Q"/>
        <s v="B08GJ57MKL"/>
        <s v="B008P7IF02"/>
        <s v="B00LHZWD0C"/>
        <s v="B00A328ENA"/>
        <s v="B08SJVD8QD"/>
        <s v="B08VGFX2B6"/>
        <s v="B00LZPQVMK"/>
        <s v="B08TGG316Z"/>
        <s v="B07BKSSDR2"/>
        <s v="B09F5Z694W"/>
        <s v="B09P858DK8"/>
        <s v="B09LD3116F"/>
        <s v="B0B9XLX8VR"/>
        <s v="B0BC8BQ432"/>
        <s v="B014HDJ7ZE"/>
        <s v="B07NCKMXVZ"/>
        <s v="B07KSB1MLX"/>
        <s v="B07RCGTZ4M"/>
        <s v="B00TDD0YM4"/>
        <s v="B08XNL93PL"/>
        <s v="B08TT63N58"/>
        <s v="B01CS4A5V4"/>
        <s v="B087JWLZ2K"/>
        <s v="B0B217Z5VK"/>
        <s v="B084DTMYWK"/>
        <s v="B099SD8PRP"/>
        <s v="B08VRMK55F"/>
        <s v="B083RD1J99"/>
        <s v="B0B1F6GQPS"/>
        <s v="B094YFFSMY"/>
        <s v="B08FTFXNNB"/>
        <s v="B08MV82R99"/>
        <s v="B08TDJ5BVF"/>
        <s v="B075TJHWVC"/>
        <s v="B08L4SBJRY"/>
        <s v="B07YSJ7FF1"/>
        <s v="B00LP9RFSU"/>
        <s v="B083M7WPZD"/>
        <s v="B092JHPL72"/>
        <s v="B097R3XH9R"/>
        <s v="B09NS5TKPN"/>
        <s v="B00RGLI0ZS"/>
        <s v="B07SY4C3TD"/>
        <s v="B09M869Z5V"/>
        <s v="B09TP5KBN7"/>
        <s v="B07TC9F7PN"/>
        <s v="B07LG96SDB"/>
        <s v="B08N6P8G5K"/>
        <s v="B00J4YG0PC"/>
        <s v="B07FXLC2G2"/>
        <s v="B07DZ986Q2"/>
        <s v="B098QXR9X2"/>
        <s v="B0B56YRBNT"/>
        <s v="B07GMFY9QM"/>
        <s v="B00LM4X0KU"/>
        <s v="B0B5V47VK4"/>
        <s v="B08CF4SCNP"/>
        <s v="B072NCN9M4"/>
        <s v="B00LM4X3XE"/>
        <s v="B08H5L8V1L"/>
        <s v="B079Y6JZC8"/>
        <s v="B00SMJPA9C"/>
        <s v="B09TMZ1MF8"/>
        <s v="B07NTKGW45"/>
        <s v="B06XGWRKYT"/>
        <s v="B097RJ867P"/>
        <s v="B01M5F614J"/>
        <s v="B01N90RZ4M"/>
        <s v="B00GE55L22"/>
        <s v="B08FD2VSD9"/>
        <s v="B08SMJT55F"/>
        <s v="B09G5TSGXV"/>
        <s v="B07WNK1FFN"/>
        <s v="B09XXZXQC1"/>
        <s v="B0989W6J2F"/>
        <s v="B08TR61BVK"/>
        <s v="B08QDPB1SL"/>
        <s v="B07GLSKXS1"/>
        <s v="B00S9BSJC8"/>
        <s v="B098JYT4SY"/>
        <s v="B09QGZFBPM"/>
        <s v="B09QGZM8QB"/>
        <s v="B08WKG2MWT"/>
        <s v="B08WKFSN84"/>
        <s v="B08HD7JQHX"/>
        <s v="B00SH18114"/>
        <s v="B094JNXNPV"/>
        <s v="B078JT7LTD"/>
        <s v="B09B9SPC7F"/>
        <s v="B07D8VBYB4"/>
        <s v="B08243SKCK"/>
        <s v="B078KRFWQB"/>
        <s v="B07966M8XH"/>
        <s v="B01L7C4IU2"/>
        <s v="B08PSQRW2T"/>
        <s v="B08PSVBB2X"/>
        <s v="B07F6GXNPB"/>
        <s v="B08CTNJ985"/>
        <s v="B08CT62BM1"/>
        <s v="B09J2MM5C6"/>
        <s v="B07ZR4S1G4"/>
        <s v="B07VV37FT4"/>
        <s v="B08J82K4GX"/>
        <s v="B00LUGTJGO"/>
        <s v="B078XFKBZL"/>
        <s v="B0BP89YBC1"/>
        <s v="B01NBX5RSB"/>
        <s v="B09F6VHQXB"/>
        <s v="B07WKBD37W"/>
        <s v="B08YRMBK9R"/>
        <s v="B092R48XXB"/>
        <s v="B07KNM95JK"/>
        <s v="B084BR3QX8"/>
        <s v="B00TI8E7BI"/>
        <s v="B0B25LQQPC"/>
        <s v="B0746N6WML"/>
        <s v="B09SGGRKV8"/>
        <s v="B091V8HK8Z"/>
        <s v="B08WJ86PV2"/>
        <s v="B09VZBGL1N"/>
        <s v="B09Y14JLP3"/>
        <s v="B00LOD70SC"/>
        <s v="B08XLR6DSB"/>
        <s v="B009P2LK08"/>
        <s v="B00GGGOYEK"/>
        <s v="B07JZSG42Y"/>
        <s v="B08Y7MXFMK"/>
        <s v="B09BF8JBWX"/>
        <s v="B0926V9CTV"/>
        <s v="B08JKPVDKL"/>
        <s v="B07F366Z51"/>
        <s v="B08497Z1MQ"/>
        <s v="B0BM9H2NY9"/>
        <s v="B08H6CZSHT"/>
        <s v="B07R679HTT"/>
        <s v="B0B5GJRTHB"/>
        <s v="B08ZXZ362Z"/>
        <s v="B01MUAUOCX"/>
        <s v="B09YLFHFDW"/>
        <s v="B085DTN6R2"/>
        <s v="B095244Q22"/>
        <s v="B07NRTCDS5"/>
        <s v="B07B275VN9"/>
        <s v="B07T4D9FNY"/>
        <s v="B0BBFJ9M3X"/>
        <s v="B0BBFJLP21"/>
        <s v="B07RX14W1Q"/>
        <s v="B0949FPSFY"/>
        <s v="B085LPT5F4"/>
        <s v="B09NL4DCXK"/>
        <s v="B09T37CKQ5"/>
        <s v="B07NKNBTT3"/>
        <s v="B09M8888DM"/>
        <s v="B07924P3C5"/>
        <s v="B08S6RKT4L"/>
        <s v="B07DXRGWDJ"/>
        <s v="B014SZPBM4"/>
        <s v="B09XX51X2G"/>
        <s v="B09MDCZJXS"/>
        <s v="B0B61DSF17"/>
        <s v="B01KCSGBU2"/>
        <s v="B08L879JSN"/>
        <s v="B08VGM3YMF"/>
        <s v="B08CGW4GYR"/>
        <s v="B0B31FR4Y2"/>
        <s v="B093QCY6YJ"/>
        <s v="B09CTWFV5W"/>
        <s v="B08H6B3G96"/>
        <s v="B084MZXJNK"/>
        <s v="B084N133Y7"/>
        <s v="B071VMP1Z4"/>
        <s v="B09Z6WH2N1"/>
        <s v="B0B8ZWNR5T"/>
        <s v="B09CMM3VGK"/>
        <s v="B07LFQLKFZ"/>
        <s v="B0B2931FCV"/>
        <s v="B00OFM6PEO"/>
        <s v="B07D2NMTTV"/>
        <s v="B00KRCBA6E"/>
        <s v="B0762HXMTF"/>
        <s v="B09NNHFSSF"/>
        <s v="B076VQS87V"/>
        <s v="B07TTSS5MP"/>
        <s v="B08TTRVWKY"/>
        <s v="B08S7V8YTN"/>
        <s v="B0B1NX6JTN"/>
        <s v="B07VVXJ2P5"/>
        <s v="B09ZPL5VYM"/>
        <s v="B09RWZRCP1"/>
        <s v="B09RX1FK54"/>
        <s v="B09GFN8WZL"/>
        <s v="B0B12K5BPM"/>
        <s v="B08RZ5K9YH"/>
        <s v="B07B5XJ572"/>
        <s v="B097R4D42G"/>
        <s v="B08GM5S4CQ"/>
        <s v="B082KVTRW8"/>
        <s v="B0BM4KTNL1"/>
        <s v="B08J7VCT12"/>
        <s v="B09KH58JZR"/>
        <s v="B009P2LITG"/>
        <s v="B08XXF5V6G"/>
        <s v="B08YD264ZS"/>
        <s v="B09FFK1PQG"/>
        <s v="B09KPXTZXN"/>
        <s v="B086PXQ2R4"/>
        <s v="B08LVVTGZK"/>
        <s v="B08WKCTFF3"/>
        <s v="B09163Q5CD"/>
        <s v="B082ZQ4479"/>
        <s v="B07MP21WJD"/>
        <s v="B0B21XL94T"/>
        <s v="B09CKSYBLR"/>
        <s v="B07Q4NJQC5"/>
        <s v="B0B7DHSKS7"/>
        <s v="B0B9959XF3"/>
        <s v="B0B997FBZT"/>
        <s v="B0B296NTFV"/>
        <s v="B07DL1KC3H"/>
        <s v="B09ZK6THRR"/>
        <s v="B07KKJPTWB"/>
        <s v="B00H0B29DI"/>
        <s v="B0B2C5MJN6"/>
        <s v="B07QMRHWJD"/>
        <s v="B094DQWV9B"/>
        <s v="B0B2PQL5N3"/>
        <s v="B07VZYMQNZ"/>
        <s v="B0B9BD2YL4"/>
        <s v="B09PLD9TCD"/>
        <s v="B09DSXK8JX"/>
        <s v="B09Q8WQ5QJ"/>
        <s v="B09F6KL23R"/>
        <s v="B096TWZRJC"/>
        <s v="B0814LP6S9"/>
        <s v="B08CZHGHKH"/>
        <s v="B08KS2KQTK"/>
        <s v="B09MY4W73Q"/>
        <s v="B00GGGOYEU"/>
        <s v="B08K36NZSV"/>
        <s v="B09YLXYP7Y"/>
        <s v="B09YLYB9PB"/>
        <s v="B09YLX91QR"/>
        <s v="B075S9FVRY"/>
        <s v="B099Z83VRC"/>
        <s v="B085HY1DGR"/>
        <s v="B07WVQG8WZ"/>
        <s v="B00RFWNJMC"/>
        <s v="B01MRARGBW"/>
        <s v="B0B3XY5YT4"/>
        <s v="B0B3XXSB1K"/>
        <s v="B09HSKYMB3"/>
        <s v="B07P434WJY"/>
        <s v="B07HK53XM4"/>
        <s v="B09MT94QLL"/>
        <s v="B09L835C3V"/>
        <s v="B09HK9JH4F"/>
        <s v="B09XBJ1CTN"/>
        <s v="B0994GFWBH"/>
        <s v="B0B4G2MWSB"/>
        <s v="B08RDWBYCQ"/>
        <s v="B0BNDRK886"/>
        <s v="B0B9RN5X8B"/>
        <s v="B08TM71L54"/>
        <s v="B09BVCVTBC"/>
        <s v="B09X1M3DHX"/>
        <s v="B00P93X2H6"/>
        <s v="B099K9ZX65"/>
        <s v="B091KNVNS9"/>
        <s v="B08PPHFXG3"/>
        <s v="B0758F7KK7"/>
        <s v="B08WD18LJZ"/>
        <s v="B015GX9Y0W"/>
        <s v="B0B2DJ5RVQ"/>
        <s v="B081NHWT6Z"/>
        <s v="B09FZ89DK6"/>
        <s v="B07Y1RCCW5"/>
        <s v="B091JF2TFD"/>
        <s v="B09P564ZTJ"/>
        <s v="B09LQH3SD9"/>
        <s v="B083GQGT3Z"/>
        <s v="B00GHL8VP2"/>
        <s v="B08RP2L2NL"/>
        <s v="B0912WJ87V"/>
        <s v="B089BDBDGM"/>
        <s v="B00B7GKXMG"/>
        <s v="B08LKS3LSP"/>
        <s v="B07LFWP97N"/>
        <s v="B08L7J3T31"/>
        <s v="B09Z28BQZT"/>
        <s v="B09ZDVL7L8"/>
        <s v="B093ZNQZ2Y"/>
        <s v="B0B4HJNPV4"/>
        <s v="B0B4HKH19N"/>
        <s v="B0B4T6MR8N"/>
        <s v="B0B4T8RSJ1"/>
        <s v="B096YCN3SD"/>
        <s v="B09R83SFYV"/>
        <s v="B097RN7BBK"/>
        <s v="B088WCFPQF"/>
        <s v="B08D6RCM3Q"/>
        <s v="B08CHKQ8D4"/>
        <s v="B09HV71RL1"/>
        <s v="B0B5RP43VN"/>
        <s v="B09YL9SN9B"/>
        <s v="B09NTHQRW3"/>
        <s v="B09MZ6WZ6V"/>
        <s v="B07RY2X9MP"/>
        <s v="B09939XJX8"/>
        <s v="B08SKZ2RMG"/>
        <s v="B09VKWGZD7"/>
        <s v="B01N1XVVLC"/>
        <s v="B09DSQXCM8"/>
        <s v="B09JFR8H3Q"/>
        <s v="B0B7B9V9QP"/>
        <s v="B00ZRBWPA0"/>
        <s v="B09Y5FZK9N"/>
        <s v="B08QSC1XY8"/>
        <s v="B08QSDKFGQ"/>
        <s v="B09N3BFP4M"/>
        <s v="B0BCKJJN8R"/>
        <s v="B0841KQR1Z"/>
        <s v="B08C7TYHPB"/>
        <s v="B09CMQRQM6"/>
        <s v="B0718ZN31Q"/>
        <s v="B08PFSZ7FH"/>
        <s v="B08QX1CC14"/>
        <s v="B0BK1K598K"/>
        <s v="B08WWKM5HQ"/>
        <s v="B0978V2CP6"/>
        <s v="B09C635BMM"/>
        <s v="B08NW8GHCJ"/>
        <s v="B08V9C4B1J"/>
        <s v="B09LH32678"/>
        <s v="B0B5GF6DQD"/>
        <s v="B09FPP3R1D"/>
        <s v="B09F3PDDRF"/>
        <s v="B09C6HXFC1"/>
        <s v="B08XMG618K"/>
        <s v="B009P2LK80"/>
        <s v="B07YCBSCYB"/>
        <s v="B09MFR93KS"/>
        <s v="B09WF4Q7B3"/>
        <s v="B0BNXFDTZ2"/>
        <s v="B0981XSZJ7"/>
        <s v="B0BD92GDQH"/>
        <s v="B08HDCWDXD"/>
        <s v="B07G147SZD"/>
        <s v="B0B5YBGCKD"/>
        <s v="B07SYYVP69"/>
        <s v="B08TZD7FQN"/>
        <s v="B07F1T31ZZ"/>
        <s v="B09Q3M3WLJ"/>
        <s v="B0B72BSW7K"/>
        <s v="B09SDDQQKP"/>
        <s v="B0B82YGCF6"/>
        <s v="B09X76VL5L"/>
        <s v="B0B2CPVXHX"/>
        <s v="B0B4DT8MKT"/>
        <s v="B078JBK4GX"/>
        <s v="B07Q7561HD"/>
        <s v="B09VGS66FV"/>
        <s v="B081B1JL35"/>
        <s v="B0B25DJ352"/>
        <s v="B097JVLW3L"/>
        <s v="B086GVRP63"/>
        <s v="B08YK7BBD2"/>
        <s v="B09LHXNZLR"/>
        <s v="B09PDZNSBG"/>
        <s v="B09MTLG4TP"/>
        <s v="B09NL7LBWT"/>
        <s v="B09CMP1SC8"/>
        <s v="B0B8CHJLWJ"/>
        <s v="B08X77LM8C"/>
        <s v="B0B16KD737"/>
        <s v="B095K14P86"/>
        <s v="B09DDCQFMT"/>
        <s v="B077BTLQ67"/>
        <s v="B09H3BXWTK"/>
        <s v="B084N18QZY"/>
        <s v="B09RZS1NQT"/>
        <s v="B08XMSKKMM"/>
        <s v="B09NNGHG22"/>
        <s v="B09XRBJ94N"/>
        <s v="B078JF6X9B"/>
        <s v="B09G2VTHQM"/>
        <s v="B08JV91JTK"/>
        <s v="B07J9KXQCC"/>
        <s v="B0B3G5XZN5"/>
        <s v="B08BG4M4N7"/>
        <s v="B0B2DJDCPX"/>
        <s v="B0B7FJNSZR"/>
        <s v="B0977CGNJJ"/>
        <s v="B09W9V2PXG"/>
        <s v="B09PTT8DZF"/>
        <s v="B098LCVYPW"/>
        <s v="B09TT6BFDX"/>
        <s v="B09L8DSSFH"/>
        <s v="B0B9LDCX89"/>
        <s v="B09C6FML9B"/>
        <s v="B09BL2KHQW"/>
        <s v="B08GJNM9N7"/>
        <s v="B08Y57TPDM"/>
        <s v="B08DCVRW98"/>
        <s v="B0B4KPCBSH"/>
        <s v="B084MZYBTV"/>
        <s v="B009P2LIL4"/>
        <s v="B07V5YF4ND"/>
        <s v="B0B298D54H"/>
        <s v="B09SZ5TWHW"/>
        <s v="B09C6HWG18"/>
        <s v="B09J4YQYX3"/>
        <s v="B0B9XN9S3W"/>
        <s v="B09LMMFW3S"/>
        <s v="B09Q8HMKZX"/>
        <s v="B09DL9978Y"/>
        <s v="B0B935YNR7"/>
        <s v="B0B5KZ3C53"/>
        <s v="B0BCVJ3PVP"/>
        <s v="B097ZQTDVZ"/>
        <s v="B09GBBJV72"/>
        <s v="B09VT6JKRP"/>
        <s v="B09127FZCK"/>
        <s v="B09Y358DZQ"/>
        <s v="B099S26HWG"/>
        <s v="B08S74GTBT"/>
        <s v="B09RFB2SJQ"/>
        <s v="B08498H13H"/>
        <s v="B0BCKWZ884"/>
        <s v="B0BBMPH39N"/>
        <s v="B09ZPM4C2C"/>
        <s v="B09VL9KFDB"/>
        <s v="B09HCH3JZG"/>
        <s v="B018SJJ0GE"/>
        <s v="B095X38CJS"/>
        <s v="B09C6H53KH"/>
        <s v="B09474JWN6"/>
        <s v="B0BDS8MY8J"/>
        <s v="B08Y5QJTVK"/>
        <s v="B01M265AAK"/>
        <s v="B09JSW16QD"/>
        <s v="B008FWZGSG"/>
        <s v="B09VC2D2WG"/>
        <s v="B0B466C3G4"/>
        <s v="B09JKNF147"/>
        <s v="B09MB3DKG1"/>
        <s v="B08CKW1KH9"/>
        <s v="B08VGDBF3B"/>
        <s v="B0836JGZ74"/>
        <s v="B0B1MDZV9C"/>
        <s v="B0B2RBP83P"/>
        <s v="B09B125CFJ"/>
        <s v="B08MZNT7GP"/>
        <s v="B0BFWGBX61"/>
        <s v="B07YQ5SN4H"/>
        <s v="B09KRHXTLN"/>
        <s v="B09L8DT7D6"/>
        <s v="B0B2CZTCL2"/>
        <s v="B0BBW521YC"/>
        <s v="B094G9L9LT"/>
        <s v="B09J2QCKKM"/>
        <s v="B0B8VQ7KDS"/>
        <s v="B0BBWJFK5C"/>
        <s v="B08W9BK4MD"/>
        <s v="B09BW2GP18"/>
        <s v="B09LV1CMGH"/>
        <s v="B09SFRNKSR"/>
        <s v="B09XHXXCFH"/>
        <s v="B0BJ6P3LSK"/>
        <s v="B09HS1NDRQ"/>
        <s v="B08RX8G496"/>
        <s v="B09MM6P76N"/>
        <s v="B0BMGB3CH9"/>
        <s v="B0BMGB2TPR"/>
        <s v="B0BMGG6NKT"/>
        <s v="B0B2DD8BQ8"/>
        <s v="B09LRZYBH1"/>
        <s v="B09NY6TRXG"/>
        <s v="B09SB6SJB4"/>
        <s v="B09XTQFFCG"/>
        <s v="B09KNMLH4Y"/>
        <s v="B09RF2QXGX"/>
        <s v="B08RWCZ6SY"/>
        <s v="B07H5PBN54"/>
        <s v="B0B84KSH3X"/>
        <s v="B09H39KTTB"/>
        <s v="B0B9BXKBC7"/>
        <s v="B0B5F3YZY4"/>
        <s v="B09N6TTHT6"/>
        <s v="B0BMVWKZ8G"/>
        <s v="B09CGLY5CX"/>
        <s v="B09NNZ1GF7"/>
        <s v="B0B8ZM9RVV"/>
        <s v="B09P8M18QM"/>
        <s v="B09LQQYNZQ"/>
        <s v="B0B8CB7MHW"/>
        <s v="B09MMD1FDN"/>
        <s v="B09FHHTL8L"/>
        <s v="B0B97D658R"/>
        <s v="B0BB3CBFBM"/>
        <s v="B0B5ZF3NRK"/>
        <s v="B07QZ3CZ48"/>
        <s v="B099FDW2ZF"/>
        <s v="B08YXJJW8H"/>
        <s v="B098TV3L96"/>
        <s v="B08RHPDNVV"/>
        <s v="B07K19NYZ8"/>
        <s v="B0BDG6QDYD"/>
        <s v="B09RQRZW2X"/>
        <s v="B09X5HD5T1"/>
        <s v="B09W5XR9RT"/>
        <s v="B09HN7LD5L"/>
        <s v="B09H7JDJCW"/>
        <s v="B07VJ9ZTXS"/>
        <s v="B0B2CWRDB1"/>
        <s v="B09P182Z2H"/>
        <s v="B09H34V36W"/>
        <s v="B08G43CCLC"/>
        <s v="B0BBLHTRM9"/>
        <s v="B09MQ9PDHR"/>
        <s v="B0BL11S5QK"/>
        <s v="B0BNV7JM5Y"/>
        <s v="B0BNVBJW2S"/>
        <s v="B08G1RW2Q3"/>
        <s v="B0B86CDHL1"/>
        <s v="B08QHLXWV3"/>
        <s v="B09VPH38JS"/>
        <s v="B09YHLPQYT"/>
        <s v="B0B8XNPQPN"/>
        <s v="B08PKBMJKS"/>
        <s v="B0BDZWMGZ1"/>
        <s v="B0B21C4BMX"/>
        <s v="B09XB1R2F3"/>
        <s v="B09NNJ9WYM"/>
        <s v="B0BMXMLSMM"/>
        <s v="B09NY7W8YD"/>
        <s v="B09JN37WBX"/>
        <s v="B0BJ966M5K"/>
        <s v="B08RZ12GKR"/>
        <s v="B0B2DZ5S6R"/>
        <s v="B0B54Y2SNX"/>
        <s v="B0B9JZW1SQ"/>
        <s v="B08XXVXP3J"/>
        <s v="B09ZTZ9N3Q"/>
        <s v="B0B467CCB9"/>
        <s v="B0BNDGL26T"/>
        <s v="B0B8ZKWGKD"/>
        <s v="B0B3DV7S9B"/>
        <s v="B09F6D21BY"/>
        <s v="B0B59K1C8F"/>
        <s v="B0BCYQY9X5"/>
        <s v="B0B4PPD89B"/>
        <s v="B0B9RZ4G4W"/>
        <s v="B08MVSGXMY"/>
        <s v="B09Z7YGV3R"/>
        <s v="B0B84QN4CN"/>
        <s v="B0B61GCHC1"/>
        <s v="B0BBVKRP7B"/>
        <s v="B0B61HYR92"/>
        <s v="B081RLM75M"/>
        <s v="B09X79PP8F"/>
        <s v="B0BN6M3TCM"/>
        <s v="B09M3F4HGB"/>
        <s v="B0BHVPTM2C"/>
        <s v="B0BG62HMDJ"/>
        <s v="B098T9CJVQ"/>
        <s v="B0BP18W8TM"/>
        <s v="B09TY4MSH3"/>
        <s v="B0BPBXNQQT"/>
        <s v="B0BHNHMR3H"/>
        <s v="B09ZPJT8B2"/>
        <s v="B0B694PXQJ"/>
        <s v="B08MVXPTDG"/>
        <s v="B08T8KWNQ9"/>
        <s v="B0B65MJ45G"/>
        <s v="B0B65P827P"/>
        <s v="B0B3RHX6B6"/>
        <s v="B09R1YFL6S"/>
        <s v="B0B3TBY2YX"/>
        <s v="B0BLC2BYPX"/>
        <s v="B0BNQMF152"/>
        <s v="B09VH568H7"/>
        <s v="B099PR2GQJ"/>
        <s v="B0BBMGLQDW"/>
        <s v="B0BPCJM7TB"/>
        <s v="B0941392C8"/>
        <s v="B0BJYSCWFQ"/>
        <s v="B0BMM7R92G"/>
        <s v="B0BHZCNC4P"/>
        <s v="B0BHYLCL19"/>
        <s v="B0BGSV43WY"/>
        <s v="B0BCZCQTJX"/>
        <s v="B0B9F9PT8R"/>
        <s v="B0BQ3K23Y1"/>
        <s v="B0BLV1GNLN"/>
        <s v="B016MDK4F4"/>
        <s v="B0B7NWGXS6"/>
        <s v="B07VSG5SXZ"/>
        <s v="B09NFSHCWN"/>
        <s v="B0B7L86YCB"/>
        <s v="B09ZHCJDP1"/>
        <s v="B09LV13JFB"/>
        <s v="B07H8W9PB6"/>
        <s v="B08QW937WV"/>
        <s v="B0BPBG712X"/>
        <s v="B0BMZ6SY89"/>
        <s v="B09VGKFM7Y"/>
        <s v="B0BFBNXS94"/>
        <s v="B09XJ1LM7R"/>
        <s v="B0BMFD94VD"/>
        <s v="B0BMTZ4T1D"/>
        <s v="B09P1MFKG1"/>
        <s v="B09ZVJXN5L"/>
        <s v="B0BNDD9TN6"/>
        <s v="B0B4SJKRDF"/>
        <s v="B0BN2576GQ"/>
        <s v="B0BP7XLX48"/>
        <s v="B0BGPN4GGH"/>
        <s v="B0BNLFQDG2"/>
        <s v="B0BL3R4RGS"/>
        <s v="B0B3JSWG81"/>
        <s v="B0BPJBTB3F"/>
      </sharedItems>
    </cacheField>
    <cacheField name="product_name" numFmtId="0">
      <sharedItems longText="1"/>
    </cacheField>
    <cacheField name="category" numFmtId="0">
      <sharedItems/>
    </cacheField>
    <cacheField name="CategoryA" numFmtId="0">
      <sharedItems/>
    </cacheField>
    <cacheField name="CategoryB" numFmtId="0">
      <sharedItems/>
    </cacheField>
    <cacheField name="CategoryC" numFmtId="0">
      <sharedItems containsBlank="1"/>
    </cacheField>
    <cacheField name="CategoryD" numFmtId="0">
      <sharedItems containsBlank="1"/>
    </cacheField>
    <cacheField name="discounted_price" numFmtId="166">
      <sharedItems containsSemiMixedTypes="0" containsString="0" containsNumber="1" minValue="39" maxValue="77990"/>
    </cacheField>
    <cacheField name="Price Range Bucket" numFmtId="0">
      <sharedItems/>
    </cacheField>
    <cacheField name="actual_price" numFmtId="166">
      <sharedItems containsSemiMixedTypes="0" containsString="0" containsNumber="1" minValue="39" maxValue="139900"/>
    </cacheField>
    <cacheField name="discount_percentage" numFmtId="9">
      <sharedItems containsSemiMixedTypes="0" containsString="0" containsNumber="1" minValue="0" maxValue="0.94"/>
    </cacheField>
    <cacheField name="Discount Rate Bucket" numFmtId="9">
      <sharedItems/>
    </cacheField>
    <cacheField name="rating" numFmtId="0">
      <sharedItems containsSemiMixedTypes="0" containsString="0" containsNumber="1" minValue="2" maxValue="5"/>
    </cacheField>
    <cacheField name="rating_count" numFmtId="165">
      <sharedItems containsSemiMixedTypes="0" containsString="0" containsNumber="1" containsInteger="1" minValue="2" maxValue="426973"/>
    </cacheField>
    <cacheField name="Total Potential Revenue" numFmtId="166">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Normalized Ratings" numFmtId="0">
      <sharedItems containsSemiMixedTypes="0" containsString="0" containsNumber="1" minValue="0" maxValue="1"/>
    </cacheField>
    <cacheField name="Normalized Rating_count" numFmtId="0">
      <sharedItems containsSemiMixedTypes="0" containsString="0" containsNumber="1" minValue="0" maxValue="1"/>
    </cacheField>
    <cacheField name="Combined Score" numFmtId="0">
      <sharedItems containsSemiMixedTypes="0" containsString="0" containsNumber="1" minValue="0" maxValue="0.9000000000000001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3">
  <r>
    <x v="0"/>
    <s v="AmazonBasics Flexible Premium HDMI Cable (Black, 4K@60Hz, 18Gbps), 3-Foot"/>
    <s v="Electronics|HomeTheater,TV&amp;Video|Accessories|Cables|HDMICables"/>
    <x v="0"/>
    <x v="0"/>
    <x v="0"/>
    <s v="Cables"/>
    <n v="219"/>
    <x v="0"/>
    <n v="700"/>
    <x v="0"/>
    <s v="50% or more"/>
    <x v="0"/>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
    <s v="Amazon Basics High-Speed HDMI Cable, 6 Feet - Supports Ethernet, 3D, 4K video,Black"/>
    <s v="Electronics|HomeTheater,TV&amp;Video|Accessories|Cables|HDMICables"/>
    <x v="0"/>
    <x v="0"/>
    <x v="0"/>
    <s v="Cables"/>
    <n v="309"/>
    <x v="0"/>
    <n v="475"/>
    <x v="1"/>
    <s v="50% or more"/>
    <x v="0"/>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2"/>
    <s v="Amazon Basics High-Speed HDMI Cable, 6 Feet (2-Pack),Black"/>
    <s v="Electronics|HomeTheater,TV&amp;Video|Accessories|Cables|HDMICables"/>
    <x v="0"/>
    <x v="0"/>
    <x v="0"/>
    <s v="Cables"/>
    <n v="309"/>
    <x v="0"/>
    <n v="1400"/>
    <x v="2"/>
    <s v="less than 50%"/>
    <x v="0"/>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3"/>
    <s v="boAt Bassheads 100 in Ear Wired Earphones with Mic(Taffy Pink)"/>
    <s v="Electronics|Headphones,Earbuds&amp;Accessories|Headphones|In-Ear"/>
    <x v="0"/>
    <x v="1"/>
    <x v="1"/>
    <s v="In-Ear"/>
    <n v="349"/>
    <x v="0"/>
    <n v="999"/>
    <x v="3"/>
    <s v="50% or more"/>
    <x v="1"/>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4"/>
    <s v="boAt Bassheads 100 in Ear Wired Earphones with Mic(Furious Red)"/>
    <s v="Electronics|Headphones,Earbuds&amp;Accessories|Headphones|In-Ear"/>
    <x v="0"/>
    <x v="1"/>
    <x v="1"/>
    <s v="In-Ear"/>
    <n v="379"/>
    <x v="0"/>
    <n v="999"/>
    <x v="4"/>
    <s v="50% or more"/>
    <x v="1"/>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5"/>
    <s v="boAt BassHeads 100 in-Ear Wired Headphones with Mic (Black)"/>
    <s v="Electronics|Headphones,Earbuds&amp;Accessories|Headphones|In-Ear"/>
    <x v="0"/>
    <x v="1"/>
    <x v="1"/>
    <s v="In-Ear"/>
    <n v="365"/>
    <x v="0"/>
    <n v="999"/>
    <x v="5"/>
    <s v="50% or more"/>
    <x v="1"/>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6"/>
    <s v="Redmi 9 Activ (Carbon Black, 4GB RAM, 64GB Storage) | Octa-core Helio G35 | 5000 mAh Battery"/>
    <s v="Electronics|Mobiles&amp;Accessories|Smartphones&amp;BasicMobiles|Smartphones"/>
    <x v="0"/>
    <x v="2"/>
    <x v="2"/>
    <s v="Smartphones"/>
    <n v="8499"/>
    <x v="1"/>
    <n v="10999"/>
    <x v="6"/>
    <s v="50% or more"/>
    <x v="1"/>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7"/>
    <s v="Redmi 9A Sport (Coral Green, 2GB RAM, 32GB Storage) | 2GHz Octa-core Helio G25 Processor | 5000 mAh Battery"/>
    <s v="Electronics|Mobiles&amp;Accessories|Smartphones&amp;BasicMobiles|Smartphones"/>
    <x v="0"/>
    <x v="2"/>
    <x v="2"/>
    <s v="Smartphones"/>
    <n v="6499"/>
    <x v="1"/>
    <n v="8499"/>
    <x v="7"/>
    <s v="less than 50%"/>
    <x v="1"/>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8"/>
    <s v="Redmi 9A Sport (Carbon Black, 2GB RAM, 32GB Storage) | 2GHz Octa-core Helio G25 Processor | 5000 mAh Battery"/>
    <s v="Electronics|Mobiles&amp;Accessories|Smartphones&amp;BasicMobiles|Smartphones"/>
    <x v="0"/>
    <x v="2"/>
    <x v="2"/>
    <s v="Smartphones"/>
    <n v="6499"/>
    <x v="1"/>
    <n v="7999"/>
    <x v="8"/>
    <s v="less than 50%"/>
    <x v="1"/>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9"/>
    <s v="Redmi 9A Sport (Coral Green, 3GB RAM, 32GB Storage) | 2GHz Octa-core Helio G25 Processor | 5000 mAh Battery"/>
    <s v="Electronics|Mobiles&amp;Accessories|Smartphones&amp;BasicMobiles|Smartphones"/>
    <x v="0"/>
    <x v="2"/>
    <x v="2"/>
    <s v="Smartphones"/>
    <n v="7499"/>
    <x v="1"/>
    <n v="9499"/>
    <x v="9"/>
    <s v="less than 50%"/>
    <x v="1"/>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10"/>
    <s v="boAt Bassheads 225 in Ear Wired Earphones with Mic(Blue)"/>
    <s v="Electronics|Headphones,Earbuds&amp;Accessories|Headphones|In-Ear"/>
    <x v="0"/>
    <x v="1"/>
    <x v="1"/>
    <s v="In-Ear"/>
    <n v="699"/>
    <x v="1"/>
    <n v="999"/>
    <x v="10"/>
    <s v="less than 50%"/>
    <x v="1"/>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11"/>
    <s v="Pigeon Polypropylene Mini Handy and Compact Chopper with 3 Blades for Effortlessly Chopping Vegetables and Fruits for Your Kitchen (12420, Green, 400 ml)"/>
    <s v="Home&amp;Kitchen|Kitchen&amp;Dining|KitchenTools|ManualChoppers&amp;Chippers|Choppers"/>
    <x v="1"/>
    <x v="3"/>
    <x v="3"/>
    <s v="ManualChoppers&amp;Chippers"/>
    <n v="199"/>
    <x v="2"/>
    <n v="495"/>
    <x v="11"/>
    <s v="less than 50%"/>
    <x v="1"/>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12"/>
    <s v="SanDisk Cruzer Blade 32GB USB Flash Drive"/>
    <s v="Computers&amp;Accessories|ExternalDevices&amp;DataStorage|PenDrives"/>
    <x v="2"/>
    <x v="4"/>
    <x v="4"/>
    <m/>
    <n v="289"/>
    <x v="0"/>
    <n v="650"/>
    <x v="12"/>
    <s v="50% or more"/>
    <x v="2"/>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13"/>
    <s v="SanDisk Extreme SD UHS I 64GB Card for 4K Video for DSLR and Mirrorless Cameras 170MB/s Read &amp; 80MB/s Write"/>
    <s v="Electronics|Accessories|MemoryCards|MicroSD"/>
    <x v="0"/>
    <x v="5"/>
    <x v="5"/>
    <s v="MicroSD"/>
    <n v="939"/>
    <x v="1"/>
    <n v="1800"/>
    <x v="13"/>
    <s v="50% or more"/>
    <x v="3"/>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14"/>
    <s v="JBL C100SI Wired In Ear Headphones with Mic, JBL Pure Bass Sound, One Button Multi-function Remote, Angled Buds for Comfort fit (Black)"/>
    <s v="Electronics|Headphones,Earbuds&amp;Accessories|Headphones|In-Ear"/>
    <x v="0"/>
    <x v="1"/>
    <x v="1"/>
    <s v="In-Ear"/>
    <n v="599"/>
    <x v="1"/>
    <n v="999"/>
    <x v="14"/>
    <s v="less than 50%"/>
    <x v="1"/>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15"/>
    <s v="JBL C100SI Wired In Ear Headphones with Mic, JBL Pure Bass Sound, One Button Multi-function Remote, Premium Metallic Finish, Angled Buds for Comfort fit (Red)"/>
    <s v="Electronics|Headphones,Earbuds&amp;Accessories|Headphones|In-Ear"/>
    <x v="0"/>
    <x v="1"/>
    <x v="1"/>
    <s v="In-Ear"/>
    <n v="599"/>
    <x v="1"/>
    <n v="1299"/>
    <x v="15"/>
    <s v="less than 50%"/>
    <x v="1"/>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16"/>
    <s v="SanDisk Ultra Dual 64 GB USB 3.0 OTG Pen Drive (Black)"/>
    <s v="Computers&amp;Accessories|ExternalDevices&amp;DataStorage|PenDrives"/>
    <x v="2"/>
    <x v="4"/>
    <x v="4"/>
    <m/>
    <n v="579"/>
    <x v="1"/>
    <n v="1400"/>
    <x v="16"/>
    <s v="50% or more"/>
    <x v="2"/>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17"/>
    <s v="boAt Airdopes 121v2 in-Ear True Wireless Earbuds with Upto 14 Hours Playback, 8MM Drivers, Battery Indicators, Lightweight Earbuds &amp; Multifunction Controls (Active Black, with Mic)"/>
    <s v="Electronics|Headphones,Earbuds&amp;Accessories|Headphones|In-Ear"/>
    <x v="0"/>
    <x v="1"/>
    <x v="1"/>
    <s v="In-Ear"/>
    <n v="1299"/>
    <x v="1"/>
    <n v="2990"/>
    <x v="17"/>
    <s v="50% or more"/>
    <x v="4"/>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18"/>
    <s v="TP-Link Nano USB WiFi Dongle 150Mbps High Gain Wireless Network Wi-Fi Adapter for PC Desktop and Laptops, Supports Windows 10/8.1/8/7/XP, Linux, Mac OS X (TL-WN722N)"/>
    <s v="Computers&amp;Accessories|NetworkingDevices|NetworkAdapters|WirelessUSBAdapters"/>
    <x v="2"/>
    <x v="6"/>
    <x v="6"/>
    <s v="WirelessUSBAdapters"/>
    <n v="749"/>
    <x v="1"/>
    <n v="1339"/>
    <x v="18"/>
    <s v="50% or more"/>
    <x v="5"/>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9"/>
    <s v="TP-Link USB WiFi Adapter for PC(TL-WN725N), N150 Wireless Network Adapter for Desktop - Nano Size WiFi Dongle Compatible with Windows 11/10/7/8/8.1/XP/ Mac OS 10.9-10.15 Linux Kernel 2.6.18-4.4.3"/>
    <s v="Computers&amp;Accessories|NetworkingDevices|NetworkAdapters|WirelessUSBAdapters"/>
    <x v="2"/>
    <x v="6"/>
    <x v="6"/>
    <s v="WirelessUSBAdapters"/>
    <n v="499"/>
    <x v="0"/>
    <n v="999"/>
    <x v="19"/>
    <s v="less than 50%"/>
    <x v="5"/>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20"/>
    <s v="TP-LINK WiFi Dongle 300 Mbps Mini Wireless Network USB Wi-Fi Adapter for PC Desktop Laptop(Supports Windows 11/10/8.1/8/7/XP, Mac OS 10.9-10.15 and Linux, WPS, Soft AP Mode, USB 2.0) (TL-WN823N),Black"/>
    <s v="Computers&amp;Accessories|NetworkingDevices|NetworkAdapters|WirelessUSBAdapters"/>
    <x v="2"/>
    <x v="6"/>
    <x v="6"/>
    <s v="WirelessUSBAdapters"/>
    <n v="649"/>
    <x v="1"/>
    <n v="1399"/>
    <x v="15"/>
    <s v="50% or more"/>
    <x v="5"/>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21"/>
    <s v="MI Power Bank 3i 20000mAh Lithium Polymer 18W Fast Power Delivery Charging | Input- Type C | Micro USB| Triple Output | Sandstone Black"/>
    <s v="Electronics|Mobiles&amp;Accessories|MobileAccessories|Chargers|PowerBanks"/>
    <x v="0"/>
    <x v="2"/>
    <x v="7"/>
    <s v="Chargers"/>
    <n v="2049"/>
    <x v="1"/>
    <n v="2199"/>
    <x v="20"/>
    <s v="50% or more"/>
    <x v="2"/>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22"/>
    <s v="Mi 10000mAH Li-Polymer, Micro-USB and Type C Input Port, Power Bank 3i with 18W Fast Charging (Midnight Black)"/>
    <s v="Electronics|Mobiles&amp;Accessories|MobileAccessories|Chargers|PowerBanks"/>
    <x v="0"/>
    <x v="2"/>
    <x v="7"/>
    <s v="Chargers"/>
    <n v="1149"/>
    <x v="1"/>
    <n v="2199"/>
    <x v="13"/>
    <s v="less than 50%"/>
    <x v="2"/>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23"/>
    <s v="MI 10000mAh 3i Lithium Polymer Power Bank Dual Input(Micro-USB and Type C) and Output Ports 18W Fast Charging (Metallic Blue)"/>
    <s v="Electronics|Mobiles&amp;Accessories|MobileAccessories|Chargers|PowerBanks"/>
    <x v="0"/>
    <x v="2"/>
    <x v="7"/>
    <s v="Chargers"/>
    <n v="1149"/>
    <x v="1"/>
    <n v="2199"/>
    <x v="13"/>
    <s v="less than 50%"/>
    <x v="2"/>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24"/>
    <s v="Amazon Basics USB A to Lightning MFi Certified Charging Cable (White, 1.2 meter)"/>
    <s v="Computers&amp;Accessories|Accessories&amp;Peripherals|Cables&amp;Accessories|Cables|USBCables"/>
    <x v="2"/>
    <x v="7"/>
    <x v="8"/>
    <s v="Cables"/>
    <n v="709"/>
    <x v="1"/>
    <n v="1999"/>
    <x v="3"/>
    <s v="less than 50%"/>
    <x v="1"/>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25"/>
    <s v="boAt Bassheads 242 in Ear Wired Earphones with Mic(Active Black)"/>
    <s v="Electronics|Headphones,Earbuds&amp;Accessories|Headphones|In-Ear"/>
    <x v="0"/>
    <x v="1"/>
    <x v="1"/>
    <s v="In-Ear"/>
    <n v="599"/>
    <x v="1"/>
    <n v="1490"/>
    <x v="11"/>
    <s v="50% or more"/>
    <x v="1"/>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26"/>
    <s v="boAt Bassheads 242 in Ear Wired Earphones with Mic(Blue)"/>
    <s v="Electronics|Headphones,Earbuds&amp;Accessories|Headphones|In-Ear"/>
    <x v="0"/>
    <x v="1"/>
    <x v="1"/>
    <s v="In-Ear"/>
    <n v="455"/>
    <x v="0"/>
    <n v="1490"/>
    <x v="0"/>
    <s v="50% or more"/>
    <x v="1"/>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27"/>
    <s v="TP-Link TL-WA850RE Single_Band 300Mbps RJ45 Wireless Range Extender, Broadband/Wi-Fi Extender, Wi-Fi Booster/Hotspot with 1 Ethernet Port, Plug and Play, Built-in Access Point Mode, White"/>
    <s v="Computers&amp;Accessories|NetworkingDevices|Repeaters&amp;Extenders"/>
    <x v="2"/>
    <x v="6"/>
    <x v="9"/>
    <m/>
    <n v="1469"/>
    <x v="1"/>
    <n v="2499"/>
    <x v="21"/>
    <s v="50% or more"/>
    <x v="5"/>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28"/>
    <s v="boAt Rockerz 255 Pro+ in-Ear Bluetooth Neckband with Upto 40 Hours Playback, ASAP  Charge, IPX7, Dual Pairing, BT v5.0, with Mic (Active Black)"/>
    <s v="Electronics|Headphones,Earbuds&amp;Accessories|Headphones|In-Ear"/>
    <x v="0"/>
    <x v="1"/>
    <x v="1"/>
    <s v="In-Ear"/>
    <n v="1399"/>
    <x v="1"/>
    <n v="3990"/>
    <x v="3"/>
    <s v="less than 50%"/>
    <x v="1"/>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29"/>
    <s v="Samsung EVO Plus 128GB microSDXC UHS-I U3 130MB/s Full HD &amp; 4K UHD Memory Card with Adapter (MB-MC128KA), Blue"/>
    <s v="Electronics|Accessories|MemoryCards|MicroSD"/>
    <x v="0"/>
    <x v="5"/>
    <x v="5"/>
    <s v="MicroSD"/>
    <n v="1149"/>
    <x v="1"/>
    <n v="3999"/>
    <x v="22"/>
    <s v="50% or more"/>
    <x v="2"/>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0"/>
    <s v="Samsung EVO Plus 64GB microSDXC UHS-I U1 130MB/s Full HD &amp; 4K UHD Memory Card with Adapter (MB-MC64KA), Blue"/>
    <s v="Electronics|Accessories|MemoryCards|MicroSD"/>
    <x v="0"/>
    <x v="5"/>
    <x v="5"/>
    <s v="MicroSD"/>
    <n v="599"/>
    <x v="1"/>
    <n v="1899"/>
    <x v="23"/>
    <s v="50% or more"/>
    <x v="2"/>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31"/>
    <s v="boAt Airdopes 141 Bluetooth Truly Wireless in Ear Earbuds with mic, 42H Playtime, Beast Mode(Low Latency Upto 80ms) for Gaming, ENx Tech, ASAP Charge, IWP, IPX4 Water Resistance (Bold Black)"/>
    <s v="Electronics|Headphones,Earbuds&amp;Accessories|Headphones|In-Ear"/>
    <x v="0"/>
    <x v="1"/>
    <x v="1"/>
    <s v="In-Ear"/>
    <n v="1499"/>
    <x v="1"/>
    <n v="4490"/>
    <x v="24"/>
    <s v="50% or more"/>
    <x v="6"/>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2"/>
    <s v="Nokia 105 Single SIM, Keypad Mobile Phone with Wireless FM Radio | Charcoal"/>
    <s v="Electronics|Mobiles&amp;Accessories|Smartphones&amp;BasicMobiles|BasicMobiles"/>
    <x v="0"/>
    <x v="2"/>
    <x v="2"/>
    <s v="BasicMobiles"/>
    <n v="1299"/>
    <x v="1"/>
    <n v="1599"/>
    <x v="8"/>
    <s v="50% or more"/>
    <x v="7"/>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3"/>
    <s v="Nokia 105 Single SIM, Keypad Mobile Phone with Wireless FM Radio | Blue"/>
    <s v="Electronics|Mobiles&amp;Accessories|Smartphones&amp;BasicMobiles|BasicMobiles"/>
    <x v="0"/>
    <x v="2"/>
    <x v="2"/>
    <s v="BasicMobiles"/>
    <n v="1299"/>
    <x v="1"/>
    <n v="1599"/>
    <x v="8"/>
    <s v="less than 50%"/>
    <x v="7"/>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34"/>
    <s v="Nokia 105 Plus Single SIM, Keypad Mobile Phone with Wireless FM Radio, Memory Card Slot and MP3 Player | Red"/>
    <s v="Electronics|Mobiles&amp;Accessories|Smartphones&amp;BasicMobiles|BasicMobiles"/>
    <x v="0"/>
    <x v="2"/>
    <x v="2"/>
    <s v="BasicMobiles"/>
    <n v="1324"/>
    <x v="1"/>
    <n v="1699"/>
    <x v="25"/>
    <s v="less than 50%"/>
    <x v="7"/>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35"/>
    <s v="Nokia 105 Plus Single SIM, Keypad Mobile Phone with Wireless FM Radio, Memory Card Slot and MP3 Player | Charcoal"/>
    <s v="Electronics|Mobiles&amp;Accessories|Smartphones&amp;BasicMobiles|BasicMobiles"/>
    <x v="0"/>
    <x v="2"/>
    <x v="2"/>
    <s v="BasicMobiles"/>
    <n v="1324"/>
    <x v="1"/>
    <n v="1699"/>
    <x v="25"/>
    <s v="less than 50%"/>
    <x v="7"/>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36"/>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x v="1"/>
    <x v="8"/>
    <x v="10"/>
    <s v="Kettles&amp;HotWaterDispensers"/>
    <n v="649"/>
    <x v="1"/>
    <n v="1245"/>
    <x v="13"/>
    <s v="less than 50%"/>
    <x v="6"/>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37"/>
    <s v="TP-link N300 WiFi Wireless Router TL-WR845N | 300Mbps Wi-Fi Speed | Three 5dBi high gain Antennas | IPv6 Compatible | AP/RE/WISP Mode | Parental Control | Guest Network"/>
    <s v="Computers&amp;Accessories|NetworkingDevices|Routers"/>
    <x v="2"/>
    <x v="6"/>
    <x v="11"/>
    <m/>
    <n v="1149"/>
    <x v="1"/>
    <n v="1699"/>
    <x v="26"/>
    <s v="less than 50%"/>
    <x v="5"/>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38"/>
    <s v="Xiaomi Mi Wired in Ear Earphones with Mic Basic with Ultra Deep Bass &amp; Aluminum Alloy Sound Chamber (Black)"/>
    <s v="Electronics|Headphones,Earbuds&amp;Accessories|Headphones|In-Ear"/>
    <x v="0"/>
    <x v="1"/>
    <x v="1"/>
    <s v="In-Ear"/>
    <n v="429"/>
    <x v="0"/>
    <n v="599"/>
    <x v="27"/>
    <s v="less than 50%"/>
    <x v="1"/>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39"/>
    <s v="boAt Rockerz 330 in-Ear Bluetooth Neckband with Upto 30 Hours Playtime, ASAP  Charge, Signature Sound, Dual Pairing &amp; IPX5 with Mic (Active Black)"/>
    <s v="Electronics|Headphones,Earbuds&amp;Accessories|Headphones|In-Ear"/>
    <x v="0"/>
    <x v="1"/>
    <x v="1"/>
    <s v="In-Ear"/>
    <n v="1499"/>
    <x v="1"/>
    <n v="3990"/>
    <x v="4"/>
    <s v="less than 50%"/>
    <x v="1"/>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40"/>
    <s v="AmazonBasics USB 2.0 Cable - A-Male to B-Male - for Personal Computer, Printer- 6 Feet (1.8 Meters), Black"/>
    <s v="Computers&amp;Accessories|Accessories&amp;Peripherals|Cables&amp;Accessories|Cables|USBCables"/>
    <x v="2"/>
    <x v="7"/>
    <x v="8"/>
    <s v="Cables"/>
    <n v="209"/>
    <x v="0"/>
    <n v="695"/>
    <x v="28"/>
    <s v="50% or more"/>
    <x v="3"/>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s v="boAt Rockerz 450 Bluetooth On Ear Headphones with Mic, Upto 15 Hours Playback, 40MM Drivers, Padded Ear Cushions, Integrated Controls and Dual Modes(Luscious Black)"/>
    <s v="Electronics|Headphones,Earbuds&amp;Accessories|Headphones|On-Ear"/>
    <x v="0"/>
    <x v="1"/>
    <x v="1"/>
    <s v="On-Ear"/>
    <n v="1220"/>
    <x v="1"/>
    <n v="3990"/>
    <x v="0"/>
    <s v="50% or more"/>
    <x v="1"/>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42"/>
    <s v="Boult Audio Probass Curve Bluetooth Wireless in Ear Earphones with Mic with Ipx5 Water Resistant, 12H Battery Life &amp; Extra Bass (Black)"/>
    <s v="Electronics|Headphones,Earbuds&amp;Accessories|Headphones|In-Ear"/>
    <x v="0"/>
    <x v="1"/>
    <x v="1"/>
    <s v="In-Ear"/>
    <n v="899"/>
    <x v="1"/>
    <n v="4499"/>
    <x v="29"/>
    <s v="50% or more"/>
    <x v="4"/>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3"/>
    <s v="Sennheiser CX 80S in-Ear Wired Headphones with in-line One-Button Smart Remote with Microphone Black"/>
    <s v="Electronics|Headphones,Earbuds&amp;Accessories|Headphones|In-Ear"/>
    <x v="0"/>
    <x v="1"/>
    <x v="1"/>
    <s v="In-Ear"/>
    <n v="1490"/>
    <x v="1"/>
    <n v="1990"/>
    <x v="30"/>
    <s v="50% or more"/>
    <x v="1"/>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44"/>
    <s v="boAt Rockerz 400 Bluetooth On Ear Headphones With Mic With Upto 8 Hours Playback &amp; Soft Padded Ear Cushions(Grey/Green)"/>
    <s v="Electronics|Headphones,Earbuds&amp;Accessories|Headphones|On-Ear"/>
    <x v="0"/>
    <x v="1"/>
    <x v="1"/>
    <s v="On-Ear"/>
    <n v="1399"/>
    <x v="1"/>
    <n v="2990"/>
    <x v="31"/>
    <s v="less than 50%"/>
    <x v="1"/>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45"/>
    <s v="TP-Link USB Bluetooth Adapter for PC, 5.0 Bluetooth Dongle Receiver (UB500) Supports Windows 11/10/8.1/7 for Desktop, Laptop, Mouse, Keyboard, Printers, Headsets, Speakers, PS4/ Xbox Controllers"/>
    <s v="Computers&amp;Accessories|NetworkingDevices|NetworkAdapters|BluetoothAdapters"/>
    <x v="2"/>
    <x v="6"/>
    <x v="6"/>
    <s v="BluetoothAdapters"/>
    <n v="599"/>
    <x v="1"/>
    <n v="899"/>
    <x v="32"/>
    <s v="50% or more"/>
    <x v="2"/>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46"/>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2"/>
    <x v="7"/>
    <x v="8"/>
    <s v="Cables"/>
    <n v="329"/>
    <x v="0"/>
    <n v="699"/>
    <x v="31"/>
    <s v="less than 50%"/>
    <x v="5"/>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7"/>
    <s v="boAt Rugged v3 Extra Tough Unbreakable Braided Micro USB Cable 1.5 Meter (Black)"/>
    <s v="Computers&amp;Accessories|Accessories&amp;Peripherals|Cables&amp;Accessories|Cables|USBCables"/>
    <x v="2"/>
    <x v="7"/>
    <x v="8"/>
    <s v="Cables"/>
    <n v="299"/>
    <x v="0"/>
    <n v="799"/>
    <x v="5"/>
    <s v="50% or more"/>
    <x v="5"/>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48"/>
    <s v="boAt Deuce USB 300 2 in 1 Type-C &amp; Micro USB Stress Resistant, Sturdy Cable with 3A Fast Charging &amp; 480mbps Data Transmission, 10000+ Bends Lifespan and Extended 1.5m Length(Mercurial Black)"/>
    <s v="Computers&amp;Accessories|Accessories&amp;Peripherals|Cables&amp;Accessories|Cables|USBCables"/>
    <x v="2"/>
    <x v="7"/>
    <x v="8"/>
    <s v="Cables"/>
    <n v="299"/>
    <x v="0"/>
    <n v="699"/>
    <x v="17"/>
    <s v="50% or more"/>
    <x v="5"/>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49"/>
    <s v="boAt Rugged V3 Braided Micro USB Cable (Pearl White)"/>
    <s v="Computers&amp;Accessories|Accessories&amp;Peripherals|Cables&amp;Accessories|Cables|USBCables"/>
    <x v="2"/>
    <x v="7"/>
    <x v="8"/>
    <s v="Cables"/>
    <n v="299"/>
    <x v="0"/>
    <n v="799"/>
    <x v="5"/>
    <s v="50% or more"/>
    <x v="5"/>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50"/>
    <s v="TP-Link Tapo 360¬∞ 2MP 1080p Full HD Pan/Tilt Home Security Wi-Fi Smart Camera| Alexa Enabled| 2-Way Audio| Night Vision| Motion Detection| Sound and Light Alarm| Indoor CCTV (Tapo C200) White"/>
    <s v="Electronics|Cameras&amp;Photography|SecurityCameras|DomeCameras"/>
    <x v="0"/>
    <x v="9"/>
    <x v="12"/>
    <s v="DomeCameras"/>
    <n v="2499"/>
    <x v="1"/>
    <n v="3299"/>
    <x v="7"/>
    <s v="50% or more"/>
    <x v="5"/>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51"/>
    <s v="JBL C50HI, Wired in Ear Headphones with Mic, One Button Multi-Function Remote, Lightweight &amp; Comfortable fit (Black)"/>
    <s v="Electronics|Headphones,Earbuds&amp;Accessories|Headphones|In-Ear"/>
    <x v="0"/>
    <x v="1"/>
    <x v="1"/>
    <s v="In-Ear"/>
    <n v="499"/>
    <x v="0"/>
    <n v="999"/>
    <x v="19"/>
    <s v="less than 50%"/>
    <x v="6"/>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2"/>
    <s v="Crucial BX500 240GB 3D NAND SATA 6.35 cm (2.5-inch) SSD (CT240BX500SSD1)"/>
    <s v="Computers&amp;Accessories|Components|InternalSolidStateDrives"/>
    <x v="2"/>
    <x v="10"/>
    <x v="13"/>
    <m/>
    <n v="1815"/>
    <x v="1"/>
    <n v="3100"/>
    <x v="21"/>
    <s v="50% or more"/>
    <x v="3"/>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53"/>
    <s v="Amazonbasics Micro Usb Fast Charging Cable For Android Smartphone,Personal Computer,Printer With Gold Plated Connectors (6 Feet, Black)"/>
    <s v="Computers&amp;Accessories|Accessories&amp;Peripherals|Cables&amp;Accessories|Cables|USBCables"/>
    <x v="2"/>
    <x v="7"/>
    <x v="8"/>
    <s v="Cables"/>
    <n v="199"/>
    <x v="2"/>
    <n v="395"/>
    <x v="19"/>
    <s v="less than 50%"/>
    <x v="5"/>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4"/>
    <s v="AmazonBasics Micro USB Fast Charging Cable for Android Phones with Gold Plated Connectors (3 Feet, Black)"/>
    <s v="Computers&amp;Accessories|Accessories&amp;Peripherals|Cables&amp;Accessories|Cables|USBCables"/>
    <x v="2"/>
    <x v="7"/>
    <x v="8"/>
    <s v="Cables"/>
    <n v="179"/>
    <x v="2"/>
    <n v="500"/>
    <x v="33"/>
    <s v="50% or more"/>
    <x v="5"/>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5"/>
    <s v="Noise ColorFit Pro 2 Full Touch Control Smart Watch with 35g Weight &amp; Upgraded LCD Display (Deep Wine)"/>
    <s v="Electronics|WearableTechnology|SmartWatches"/>
    <x v="0"/>
    <x v="11"/>
    <x v="14"/>
    <m/>
    <n v="1499"/>
    <x v="1"/>
    <n v="4999"/>
    <x v="28"/>
    <s v="50% or more"/>
    <x v="7"/>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56"/>
    <s v="Noise ColorFit Pro 2 Full Touch Control Smart Watch with 35g Weight &amp; Upgraded LCD Display,IP68 Waterproof,Heart Rate Monitor,Sleep &amp; Step Tracker,Call &amp; Message Alerts &amp; Long Battery Life (Jet Black)"/>
    <s v="Electronics|WearableTechnology|SmartWatches"/>
    <x v="0"/>
    <x v="11"/>
    <x v="14"/>
    <m/>
    <n v="1499"/>
    <x v="1"/>
    <n v="4999"/>
    <x v="28"/>
    <s v="50% or more"/>
    <x v="7"/>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57"/>
    <s v="boAt Bassheads 152 in Ear Wired Earphones with Mic(Active Black)"/>
    <s v="Electronics|Headphones,Earbuds&amp;Accessories|Headphones|In-Ear"/>
    <x v="0"/>
    <x v="1"/>
    <x v="1"/>
    <s v="In-Ear"/>
    <n v="449"/>
    <x v="0"/>
    <n v="1290"/>
    <x v="3"/>
    <s v="50% or more"/>
    <x v="1"/>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58"/>
    <s v="boAt BassHeads 900 On-Ear Wired Headphones with Mic (White)"/>
    <s v="Electronics|Headphones,Earbuds&amp;Accessories|Headphones|On-Ear"/>
    <x v="0"/>
    <x v="1"/>
    <x v="1"/>
    <s v="On-Ear"/>
    <n v="849"/>
    <x v="1"/>
    <n v="2490"/>
    <x v="34"/>
    <s v="50% or more"/>
    <x v="5"/>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59"/>
    <s v="JBL Tune 215BT, 16 Hrs Playtime with Quick Charge, in Ear Bluetooth Wireless Earphones with Mic, 12.5mm Premium Earbuds with Pure Bass, BT 5.0, Dual Pairing, Type C &amp; Voice Assistant Support (Black)"/>
    <s v="Electronics|Headphones,Earbuds&amp;Accessories|Headphones|In-Ear"/>
    <x v="0"/>
    <x v="1"/>
    <x v="1"/>
    <s v="In-Ear"/>
    <n v="1499"/>
    <x v="1"/>
    <n v="2999"/>
    <x v="19"/>
    <s v="50% or more"/>
    <x v="8"/>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0"/>
    <s v="PTron Tangent Lite Bluetooth 5.0 Earphones with Mic, Hi-Fi Stereo Sound Neckband, 8Hrs Playtime, Lightweight Snug-fit in-Ear Headphones, IPX4 Water Resistant, Fast Charge &amp; Voice Assistant (Black)"/>
    <s v="Electronics|Headphones,Earbuds&amp;Accessories|Headphones|In-Ear"/>
    <x v="0"/>
    <x v="1"/>
    <x v="1"/>
    <s v="In-Ear"/>
    <n v="599"/>
    <x v="1"/>
    <n v="1800"/>
    <x v="24"/>
    <s v="50% or more"/>
    <x v="9"/>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61"/>
    <s v="SanDisk Ultra 64 GB USB Pen Drives (SDDDC2-064G-I35, Black, Silver)"/>
    <s v="Computers&amp;Accessories|ExternalDevices&amp;DataStorage|PenDrives"/>
    <x v="2"/>
    <x v="4"/>
    <x v="4"/>
    <m/>
    <n v="729"/>
    <x v="1"/>
    <n v="1650"/>
    <x v="12"/>
    <s v="50% or more"/>
    <x v="2"/>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2"/>
    <s v="Boult Audio BassBuds X1 in-Ear Wired Earphones with 10mm Extra Bass Driver and HD Sound with mic(Black)"/>
    <s v="Electronics|Headphones,Earbuds&amp;Accessories|Headphones|In-Ear"/>
    <x v="0"/>
    <x v="1"/>
    <x v="1"/>
    <s v="In-Ear"/>
    <n v="329"/>
    <x v="0"/>
    <n v="999"/>
    <x v="24"/>
    <s v="50% or more"/>
    <x v="6"/>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63"/>
    <s v="boAt Bassheads 102 Wired in Ear Earphones with Mic (Mint Green)"/>
    <s v="Electronics|Headphones,Earbuds&amp;Accessories|Headphones|In-Ear"/>
    <x v="0"/>
    <x v="1"/>
    <x v="1"/>
    <s v="In-Ear"/>
    <n v="399"/>
    <x v="0"/>
    <n v="1290"/>
    <x v="0"/>
    <s v="50% or more"/>
    <x v="5"/>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64"/>
    <s v="AmazonBasics USB 2.0 Extension Cable for Personal Computer, Printer, 2-Pack - A-Male to A-Female - 3.3 Feet (1 Meter, Black)"/>
    <s v="Computers&amp;Accessories|Accessories&amp;Peripherals|Cables&amp;Accessories|Cables|USBCables"/>
    <x v="2"/>
    <x v="7"/>
    <x v="8"/>
    <s v="Cables"/>
    <n v="299"/>
    <x v="0"/>
    <n v="800"/>
    <x v="5"/>
    <s v="50% or more"/>
    <x v="3"/>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65"/>
    <s v="AmazonBasics USB 2.0 - A-Male to A-Female Extension Cable for Personal Computer, Printer (Black, 9.8 Feet/3 Meters)"/>
    <s v="Computers&amp;Accessories|Accessories&amp;Peripherals|Cables&amp;Accessories|Cables|USBCables"/>
    <x v="2"/>
    <x v="7"/>
    <x v="8"/>
    <s v="Cables"/>
    <n v="199"/>
    <x v="2"/>
    <n v="750"/>
    <x v="35"/>
    <s v="50% or more"/>
    <x v="3"/>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66"/>
    <s v="Western Digital WD 2TB My Passport Portable Hard Disk Drive, USB 3.0 with¬† Automatic Backup, 256 Bit AES Hardware Encryption,Password Protection,Compatible with Windows and Mac, External HDD-Black"/>
    <s v="Computers&amp;Accessories|ExternalDevices&amp;DataStorage|ExternalHardDisks"/>
    <x v="2"/>
    <x v="4"/>
    <x v="15"/>
    <m/>
    <n v="5599"/>
    <x v="1"/>
    <n v="7350"/>
    <x v="7"/>
    <s v="50% or more"/>
    <x v="0"/>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67"/>
    <s v="realme Buds Wireless in Ear Bluetooth Earphones with mic, 11.2mm Bass Boost Driver, Magnetic Fast Pair, Fast Charging and 12 Hrs Playtime (Yellow)"/>
    <s v="Electronics|Headphones,Earbuds&amp;Accessories|Headphones|In-Ear"/>
    <x v="0"/>
    <x v="1"/>
    <x v="1"/>
    <s v="In-Ear"/>
    <n v="1679"/>
    <x v="1"/>
    <n v="1999"/>
    <x v="36"/>
    <s v="less than 50%"/>
    <x v="1"/>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68"/>
    <s v="boAt Xtend Smartwatch with Alexa Built-in, 1.69‚Äù HD Display, Multiple Watch Faces, Stress Monitor, Heart &amp; SpO2 Monitoring, 14 Sports Modes, Sleep Monitor, 5 ATM &amp; 7 Days Battery(Charcoal Black)"/>
    <s v="Electronics|WearableTechnology|SmartWatches"/>
    <x v="0"/>
    <x v="11"/>
    <x v="14"/>
    <m/>
    <n v="2299"/>
    <x v="1"/>
    <n v="7990"/>
    <x v="22"/>
    <s v="less than 50%"/>
    <x v="5"/>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69"/>
    <s v="SanDisk Ultra SDHC UHS-I Card 32GB 120MB/s R for DSLR Cameras, for Full HD Recording, 10Y Warranty"/>
    <s v="Electronics|Accessories|MemoryCards|SecureDigitalCards"/>
    <x v="0"/>
    <x v="5"/>
    <x v="5"/>
    <s v="SecureDigitalCards"/>
    <n v="449"/>
    <x v="0"/>
    <n v="800"/>
    <x v="18"/>
    <s v="50% or more"/>
    <x v="0"/>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0"/>
    <s v="AmazonBasics 3.5mm to 2-Male RCA Adapter Cable For Tablet, Smartphone (Black, 15 feet)"/>
    <s v="Electronics|HomeTheater,TV&amp;Video|Accessories|Cables|RCACables"/>
    <x v="0"/>
    <x v="0"/>
    <x v="0"/>
    <s v="Cables"/>
    <n v="489"/>
    <x v="0"/>
    <n v="1200"/>
    <x v="16"/>
    <s v="less than 50%"/>
    <x v="0"/>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71"/>
    <s v="Boya ByM1 Auxiliary Omnidirectional Lavalier Condenser Microphone with 20ft Audio Cable (Black)"/>
    <s v="MusicalInstruments|Microphones|Condenser"/>
    <x v="3"/>
    <x v="12"/>
    <x v="16"/>
    <m/>
    <n v="798"/>
    <x v="1"/>
    <n v="1995"/>
    <x v="11"/>
    <s v="50% or more"/>
    <x v="7"/>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72"/>
    <s v="TP-Link AC750 Dual Band Wireless Cable Router, 4 10/100 LAN + 10/100 WAN Ports, Support Guest Network and Parental Control, 750Mbps Speed Wi-Fi, 3 Antennas (Archer C20) Blue, 2.4 GHz"/>
    <s v="Computers&amp;Accessories|NetworkingDevices|Routers"/>
    <x v="2"/>
    <x v="6"/>
    <x v="11"/>
    <m/>
    <n v="1529"/>
    <x v="1"/>
    <n v="2399"/>
    <x v="37"/>
    <s v="50% or more"/>
    <x v="2"/>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73"/>
    <s v="Noise ColorFit Pulse Smartwatch with 3.56 cm (1.4&quot;) Full Touch HD Display, SpO2, Heart Rate, Sleep Monitors &amp; 10-Day Battery - Jet Black"/>
    <s v="Electronics|WearableTechnology|SmartWatches"/>
    <x v="0"/>
    <x v="11"/>
    <x v="14"/>
    <m/>
    <n v="1599"/>
    <x v="1"/>
    <n v="4999"/>
    <x v="23"/>
    <s v="less than 50%"/>
    <x v="7"/>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74"/>
    <s v="SanDisk Ultra¬Æ microSDXC‚Ñ¢ UHS-I Card, 256GB, 150MB/s R, 10 Y Warranty, for Smartphones"/>
    <s v="Electronics|Accessories|MemoryCards|MicroSD"/>
    <x v="0"/>
    <x v="5"/>
    <x v="5"/>
    <s v="MicroSD"/>
    <n v="1989"/>
    <x v="1"/>
    <n v="3500"/>
    <x v="38"/>
    <s v="50% or more"/>
    <x v="0"/>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75"/>
    <s v="SanDisk Ultra microSD UHS-I Card 64GB, 120MB/s R"/>
    <s v="Electronics|Accessories|MemoryCards|MicroSD"/>
    <x v="0"/>
    <x v="5"/>
    <x v="5"/>
    <s v="MicroSD"/>
    <n v="649"/>
    <x v="1"/>
    <n v="2400"/>
    <x v="35"/>
    <s v="less than 50%"/>
    <x v="0"/>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76"/>
    <s v="SanDisk Ultra¬Æ microSDXC‚Ñ¢ UHS-I Card, 64GB, 140MB/s R, 10 Y Warranty, for Smartphones"/>
    <s v="Electronics|Accessories|MemoryCards|MicroSD"/>
    <x v="0"/>
    <x v="5"/>
    <x v="5"/>
    <s v="MicroSD"/>
    <n v="569"/>
    <x v="1"/>
    <n v="1000"/>
    <x v="38"/>
    <s v="50% or more"/>
    <x v="0"/>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77"/>
    <s v="SanDisk Ultra¬Æ microSDXC‚Ñ¢ UHS-I Card, 128GB, 140MB/s R, 10 Y Warranty, for Smartphones"/>
    <s v="Electronics|Accessories|MemoryCards|MicroSD"/>
    <x v="0"/>
    <x v="5"/>
    <x v="5"/>
    <s v="MicroSD"/>
    <n v="959"/>
    <x v="1"/>
    <n v="1800"/>
    <x v="39"/>
    <s v="less than 50%"/>
    <x v="0"/>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78"/>
    <s v="SanDisk Ultra microSD UHS-I Card 32GB, 120MB/s R"/>
    <s v="Electronics|Accessories|MemoryCards|MicroSD"/>
    <x v="0"/>
    <x v="5"/>
    <x v="5"/>
    <s v="MicroSD"/>
    <n v="369"/>
    <x v="0"/>
    <n v="700"/>
    <x v="39"/>
    <s v="less than 50%"/>
    <x v="0"/>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79"/>
    <s v="Zebronics ZEB-COUNTY 3W Wireless Bluetooth Portable Speaker With Supporting Carry Handle, USB, SD Card, AUX, FM &amp; Call Function. (Green)"/>
    <s v="Electronics|HomeAudio|Speakers|BluetoothSpeakers"/>
    <x v="0"/>
    <x v="13"/>
    <x v="17"/>
    <s v="BluetoothSpeakers"/>
    <n v="549"/>
    <x v="1"/>
    <n v="999"/>
    <x v="40"/>
    <s v="less than 50%"/>
    <x v="6"/>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80"/>
    <s v="HP v236w USB 2.0 64GB Pen Drive, Metal"/>
    <s v="Computers&amp;Accessories|ExternalDevices&amp;DataStorage|PenDrives"/>
    <x v="2"/>
    <x v="4"/>
    <x v="4"/>
    <m/>
    <n v="475"/>
    <x v="0"/>
    <n v="1500"/>
    <x v="23"/>
    <s v="less than 50%"/>
    <x v="5"/>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81"/>
    <s v="JBL Go 2, Wireless Portable Bluetooth Speaker with Mic, JBL Signature Sound, Vibrant Color Options with IPX7 Waterproof &amp; AUX (Blue)"/>
    <s v="Electronics|HomeAudio|Speakers|BluetoothSpeakers"/>
    <x v="0"/>
    <x v="13"/>
    <x v="17"/>
    <s v="BluetoothSpeakers"/>
    <n v="1999"/>
    <x v="1"/>
    <n v="2999"/>
    <x v="32"/>
    <s v="50% or more"/>
    <x v="2"/>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82"/>
    <s v="Prestige Electric Kettle PKOSS - 1500watts, Steel (1.5Ltr), Black"/>
    <s v="Home&amp;Kitchen|Kitchen&amp;HomeAppliances|SmallKitchenAppliances|Kettles&amp;HotWaterDispensers|ElectricKettles"/>
    <x v="1"/>
    <x v="8"/>
    <x v="10"/>
    <s v="Kettles&amp;HotWaterDispensers"/>
    <n v="749"/>
    <x v="1"/>
    <n v="1445"/>
    <x v="13"/>
    <s v="less than 50%"/>
    <x v="6"/>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83"/>
    <s v="Logitech B170 Wireless Mouse, 2.4 GHz with USB Nano Receiver, Optical Tracking, 12-Months Battery Life, Ambidextrous, PC/Mac/Laptop - Black"/>
    <s v="Computers&amp;Accessories|Accessories&amp;Peripherals|Keyboards,Mice&amp;InputDevices|Mice"/>
    <x v="2"/>
    <x v="7"/>
    <x v="18"/>
    <s v="Mice"/>
    <n v="599"/>
    <x v="1"/>
    <n v="895"/>
    <x v="32"/>
    <s v="less than 50%"/>
    <x v="0"/>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84"/>
    <s v="ZEBRONICS Zeb-Thunder Bluetooth Wireless Over Ear Headphone FM, mSD, 9 hrs Playback with Mic (Black)"/>
    <s v="Electronics|Headphones,Earbuds&amp;Accessories|Headphones|On-Ear"/>
    <x v="0"/>
    <x v="1"/>
    <x v="1"/>
    <s v="On-Ear"/>
    <n v="599"/>
    <x v="1"/>
    <n v="1399"/>
    <x v="17"/>
    <s v="less than 50%"/>
    <x v="4"/>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85"/>
    <s v="OPPO A31 (Mystery Black, 6GB RAM, 128GB Storage) with No Cost EMI/Additional Exchange Offers"/>
    <s v="Electronics|Mobiles&amp;Accessories|Smartphones&amp;BasicMobiles|Smartphones"/>
    <x v="0"/>
    <x v="2"/>
    <x v="2"/>
    <s v="Smartphones"/>
    <n v="12490"/>
    <x v="1"/>
    <n v="15990"/>
    <x v="25"/>
    <s v="50% or more"/>
    <x v="5"/>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86"/>
    <s v="PTron Tangentbeat in-Ear Bluetooth 5.0 Wireless Headphones with Mic, Enhanced Bass, 10mm Drivers, Clear Calls, Snug-Fit, Fast Charging, Magnetic Buds, Voice Assistant &amp; IPX4 Wireless Neckband (Black)"/>
    <s v="Electronics|Headphones,Earbuds&amp;Accessories|Headphones|In-Ear"/>
    <x v="0"/>
    <x v="1"/>
    <x v="1"/>
    <s v="In-Ear"/>
    <n v="599"/>
    <x v="1"/>
    <n v="2499"/>
    <x v="41"/>
    <s v="less than 50%"/>
    <x v="6"/>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87"/>
    <s v="Samsung Galaxy M32 Prime Edition (Light Blue, 4GB RAM, 64GB)"/>
    <s v="Electronics|Mobiles&amp;Accessories|Smartphones&amp;BasicMobiles|Smartphones"/>
    <x v="0"/>
    <x v="2"/>
    <x v="2"/>
    <s v="Smartphones"/>
    <n v="12999"/>
    <x v="1"/>
    <n v="13499"/>
    <x v="42"/>
    <s v="50% or more"/>
    <x v="1"/>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88"/>
    <s v="SanDisk Ultra 128 GB USB 3.0 Pen Drive (Black)"/>
    <s v="Computers&amp;Accessories|ExternalDevices&amp;DataStorage|PenDrives"/>
    <x v="2"/>
    <x v="4"/>
    <x v="4"/>
    <m/>
    <n v="889"/>
    <x v="1"/>
    <n v="2500"/>
    <x v="33"/>
    <s v="less than 50%"/>
    <x v="2"/>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89"/>
    <s v="boAt Rockerz 550 Over Ear Bluetooth Headphones with Upto 20 Hours Playback, 50MM Drivers, Soft Padded Ear Cushions and Physical Noise Isolation, Without Mic (Black)"/>
    <s v="Electronics|Headphones,Earbuds&amp;Accessories|Headphones|Over-Ear"/>
    <x v="0"/>
    <x v="1"/>
    <x v="1"/>
    <s v="Over-Ear"/>
    <n v="1799"/>
    <x v="1"/>
    <n v="4999"/>
    <x v="33"/>
    <s v="50% or more"/>
    <x v="1"/>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90"/>
    <s v="Logitech M235 Wireless Mouse, 1000 DPI Optical Tracking, 12 Month Life Battery, Compatible with Windows, Mac, Chromebook/PC/Laptop"/>
    <s v="Computers&amp;Accessories|Accessories&amp;Peripherals|Keyboards,Mice&amp;InputDevices|Mice"/>
    <x v="2"/>
    <x v="7"/>
    <x v="18"/>
    <s v="Mice"/>
    <n v="699"/>
    <x v="1"/>
    <n v="995"/>
    <x v="10"/>
    <s v="50% or more"/>
    <x v="3"/>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91"/>
    <s v="HP X1000 Wired USB Mouse with 3 Handy Buttons, Fast-Moving Scroll Wheel and Optical Sensor works on most Surfaces (H2C21AA, Black/Grey)"/>
    <s v="Computers&amp;Accessories|Accessories&amp;Peripherals|Keyboards,Mice&amp;InputDevices|Mice"/>
    <x v="2"/>
    <x v="7"/>
    <x v="18"/>
    <s v="Mice"/>
    <n v="269"/>
    <x v="0"/>
    <n v="649"/>
    <x v="16"/>
    <s v="less than 50%"/>
    <x v="2"/>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92"/>
    <s v="Pigeon by Stovekraft Cruise 1800 watt Induction Cooktop (Black)"/>
    <s v="Home&amp;Kitchen|Kitchen&amp;HomeAppliances|SmallKitchenAppliances|InductionCooktop"/>
    <x v="1"/>
    <x v="8"/>
    <x v="10"/>
    <s v="InductionCooktop"/>
    <n v="1699"/>
    <x v="1"/>
    <n v="3193"/>
    <x v="39"/>
    <s v="50% or more"/>
    <x v="4"/>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3"/>
    <s v="Swiffer Instant Electric Water Heater Faucet Tap Home-Kitchen Instantaneous Water Heater Tank less for Tap, LED Electric Head Water Heaters Tail Gallon Comfort(3000W) ((Pack of 1))"/>
    <s v="Home&amp;Kitchen|Heating,Cooling&amp;AirQuality|WaterHeaters&amp;Geysers|InstantWaterHeaters"/>
    <x v="1"/>
    <x v="14"/>
    <x v="19"/>
    <s v="InstantWaterHeaters"/>
    <n v="1439"/>
    <x v="1"/>
    <n v="1999"/>
    <x v="27"/>
    <s v="less than 50%"/>
    <x v="1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94"/>
    <s v="JBL C200SI, Premium in Ear Wired Earphones with Mic, Signature Sound, One Button Multi-Function Remote, Angled Earbuds for Comfort fit (Blue)"/>
    <s v="Electronics|Headphones,Earbuds&amp;Accessories|Headphones|In-Ear"/>
    <x v="0"/>
    <x v="1"/>
    <x v="1"/>
    <s v="In-Ear"/>
    <n v="799"/>
    <x v="1"/>
    <n v="1499"/>
    <x v="39"/>
    <s v="less than 50%"/>
    <x v="1"/>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95"/>
    <s v="SanDisk Ultra Dual Drive Go USB Type C Pendrive for Mobile (Black, 128 GB, 5Y - SDDDC3-128G-I35)"/>
    <s v="Computers&amp;Accessories|ExternalDevices&amp;DataStorage|PenDrives"/>
    <x v="2"/>
    <x v="4"/>
    <x v="4"/>
    <m/>
    <n v="1109"/>
    <x v="1"/>
    <n v="2800"/>
    <x v="11"/>
    <s v="less than 50%"/>
    <x v="2"/>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96"/>
    <s v="Seagate Expansion 1TB External HDD - USB 3.0 for Windows and Mac with 3 yr Data Recovery Services, Portable Hard Drive (STKM1000400)"/>
    <s v="Computers&amp;Accessories|ExternalDevices&amp;DataStorage|ExternalHardDisks"/>
    <x v="2"/>
    <x v="4"/>
    <x v="15"/>
    <m/>
    <n v="4098"/>
    <x v="1"/>
    <n v="4999"/>
    <x v="43"/>
    <s v="50% or more"/>
    <x v="3"/>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97"/>
    <s v="Redmi Note 11 (Space Black, 4GB RAM, 64GB Storage)|90Hz FHD+ AMOLED Display | Qualcomm¬Æ Snapdragon‚Ñ¢ 680-6nm | 33W Charger Included"/>
    <s v="Electronics|Mobiles&amp;Accessories|Smartphones&amp;BasicMobiles|Smartphones"/>
    <x v="0"/>
    <x v="2"/>
    <x v="2"/>
    <s v="Smartphones"/>
    <n v="12999"/>
    <x v="1"/>
    <n v="17999"/>
    <x v="27"/>
    <s v="less than 50%"/>
    <x v="1"/>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98"/>
    <s v="Redmi Note 11 (Horizon Blue, 6GB RAM, 64GB Storage)|90Hz FHD+ AMOLED Display | Qualcomm¬Æ Snapdragon‚Ñ¢ 680-6nm | 33W Charger Included"/>
    <s v="Electronics|Mobiles&amp;Accessories|Smartphones&amp;BasicMobiles|Smartphones"/>
    <x v="0"/>
    <x v="2"/>
    <x v="2"/>
    <s v="Smartphones"/>
    <n v="12999"/>
    <x v="1"/>
    <n v="18999"/>
    <x v="26"/>
    <s v="less than 50%"/>
    <x v="1"/>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99"/>
    <s v="Redmi Note 11 (Space Black, 6GB RAM, 64GB Storage) | 90Hz FHD+ AMOLED Display | Qualcomm¬Æ Snapdragon‚Ñ¢ 680-6nm | 33W Charger Included"/>
    <s v="Electronics|Mobiles&amp;Accessories|Smartphones&amp;BasicMobiles|Smartphones"/>
    <x v="0"/>
    <x v="2"/>
    <x v="2"/>
    <s v="Smartphones"/>
    <n v="12999"/>
    <x v="1"/>
    <n v="18999"/>
    <x v="26"/>
    <s v="less than 50%"/>
    <x v="1"/>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100"/>
    <s v="Redmi Note 11 (Horizon Blue, 6GB RAM, 64GB Storage)|90Hz FHD+ AMOLED Display | Qualcomm¬Æ Snapdragon‚Ñ¢ 680-6nm | 33W Charger Included"/>
    <s v="Electronics|Mobiles&amp;Accessories|Smartphones&amp;BasicMobiles|Smartphones"/>
    <x v="0"/>
    <x v="2"/>
    <x v="2"/>
    <s v="Smartphones"/>
    <n v="12999"/>
    <x v="1"/>
    <n v="18999"/>
    <x v="26"/>
    <s v="less than 50%"/>
    <x v="1"/>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101"/>
    <s v="Seagate One Touch 2TB External HDD with Password Protection ‚Äì Black, for Windows and Mac, with 3 yr Data Recovery Services, and 4 Months Adobe CC Photography (STKY2000400)"/>
    <s v="Computers&amp;Accessories|ExternalDevices&amp;DataStorage|ExternalHardDisks"/>
    <x v="2"/>
    <x v="4"/>
    <x v="15"/>
    <m/>
    <n v="5799"/>
    <x v="1"/>
    <n v="7999"/>
    <x v="27"/>
    <s v="less than 50%"/>
    <x v="3"/>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102"/>
    <s v="TP-Link AC750 Wifi Range Extender | Up to 750Mbps | Dual Band WiFi Extender, Repeater, Wifi Signal Booster, Access Point| Easy Set-Up | Extends Wifi to Smart Home &amp; Alexa Devices (RE200)"/>
    <s v="Computers&amp;Accessories|NetworkingDevices|Repeaters&amp;Extenders"/>
    <x v="2"/>
    <x v="6"/>
    <x v="9"/>
    <m/>
    <n v="1889"/>
    <x v="1"/>
    <n v="5499"/>
    <x v="34"/>
    <s v="less than 50%"/>
    <x v="5"/>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103"/>
    <s v="boAt Xtend Smartwatch with Alexa Built-in, 1.69‚Äù HD Display, Multiple Watch Faces, Stress Monitor, Heart &amp; SpO2 Monitoring, 14 Sports Modes, Sleep Monitor, 5 ATM &amp; 7 Days Battery(Pitch Black)"/>
    <s v="Electronics|WearableTechnology|SmartWatches"/>
    <x v="0"/>
    <x v="11"/>
    <x v="14"/>
    <m/>
    <n v="2999"/>
    <x v="1"/>
    <n v="7990"/>
    <x v="4"/>
    <s v="50% or more"/>
    <x v="1"/>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104"/>
    <s v="boAt Airdopes 171 in Ear Bluetooth True Wireless Earbuds with Upto 13 Hours Battery, IPX4, Bluetooth v5.0, Dual Tone Finish with Mic (Mysterious Blue)"/>
    <s v="Electronics|Headphones,Earbuds&amp;Accessories|Headphones|In-Ear"/>
    <x v="0"/>
    <x v="1"/>
    <x v="1"/>
    <s v="In-Ear"/>
    <n v="1199"/>
    <x v="1"/>
    <n v="5999"/>
    <x v="29"/>
    <s v="50% or more"/>
    <x v="6"/>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105"/>
    <s v="Bajaj DX-7 1000W Dry Iron with Advance Soleplate and Anti-bacterial German Coating Technology, White"/>
    <s v="Home&amp;Kitchen|Kitchen&amp;HomeAppliances|Vacuum,Cleaning&amp;Ironing|Irons,Steamers&amp;Accessories|Irons|DryIrons"/>
    <x v="1"/>
    <x v="8"/>
    <x v="20"/>
    <s v="Irons,Steamers&amp;Accessories"/>
    <n v="775"/>
    <x v="1"/>
    <n v="875"/>
    <x v="44"/>
    <s v="50% or more"/>
    <x v="5"/>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106"/>
    <s v="ELV Car Mount Adjustable Car Phone Holder Universal Long Arm, Windshield for Smartphones - Black"/>
    <s v="Electronics|Mobiles&amp;Accessories|MobileAccessories|AutomobileAccessories|Cradles"/>
    <x v="0"/>
    <x v="2"/>
    <x v="7"/>
    <s v="AutomobileAccessories"/>
    <n v="349"/>
    <x v="0"/>
    <n v="999"/>
    <x v="3"/>
    <s v="less than 50%"/>
    <x v="6"/>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107"/>
    <s v="Redmi 80 cm (32 inches) Android 11 Series HD Ready Smart LED TV | L32M6-RA/L32M7-RA (Black)"/>
    <s v="Electronics|HomeTheater,TV&amp;Video|Televisions|SmartTelevisions"/>
    <x v="0"/>
    <x v="0"/>
    <x v="21"/>
    <s v="SmartTelevisions"/>
    <n v="13999"/>
    <x v="1"/>
    <n v="24999"/>
    <x v="18"/>
    <s v="50% or more"/>
    <x v="5"/>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108"/>
    <s v="Redmi 108 cm (43 inches) 4K Ultra HD Android Smart LED TV X43 | L43R7-7AIN (Black)"/>
    <s v="Electronics|HomeTheater,TV&amp;Video|Televisions|SmartTelevisions"/>
    <x v="0"/>
    <x v="0"/>
    <x v="21"/>
    <s v="SmartTelevisions"/>
    <n v="26999"/>
    <x v="1"/>
    <n v="42999"/>
    <x v="45"/>
    <s v="less than 50%"/>
    <x v="5"/>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109"/>
    <s v="Redmi 126 cm (50 inches) 4K Ultra HD Android Smart LED TV X50 | L50M6-RA (Black)"/>
    <s v="Electronics|HomeTheater,TV&amp;Video|Televisions|SmartTelevisions"/>
    <x v="0"/>
    <x v="0"/>
    <x v="21"/>
    <s v="SmartTelevisions"/>
    <n v="32999"/>
    <x v="1"/>
    <n v="44999"/>
    <x v="46"/>
    <s v="less than 50%"/>
    <x v="5"/>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10"/>
    <s v="Glun Multipurpose Portable Electronic Digital Weighing Scale Weight Machine (10 Kg - with Back Light)"/>
    <s v="Home&amp;Kitchen|Kitchen&amp;HomeAppliances|SmallKitchenAppliances|DigitalKitchenScales"/>
    <x v="1"/>
    <x v="8"/>
    <x v="10"/>
    <s v="DigitalKitchenScales"/>
    <n v="293"/>
    <x v="0"/>
    <n v="499"/>
    <x v="21"/>
    <s v="less than 50%"/>
    <x v="6"/>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111"/>
    <s v="MI 360¬∞ Home Security Wireless Camera 2K Pro with Bluetooth Gateway BLE 4.2 l Dual Band Wi-fi Connection l 3 Million 1296p| Full Color in Low-Light | AI Human Detection, White"/>
    <s v="Electronics|Cameras&amp;Photography|SecurityCameras|DomeCameras"/>
    <x v="0"/>
    <x v="9"/>
    <x v="12"/>
    <s v="DomeCameras"/>
    <n v="4499"/>
    <x v="1"/>
    <n v="5999"/>
    <x v="30"/>
    <s v="less than 50%"/>
    <x v="2"/>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112"/>
    <s v="BlueRigger High Speed HDMI Cable with Ethernet - Supports 3D, 4K 60Hz and Audio Return - Latest Version (3 Feet / 0.9 Meter)"/>
    <s v="Electronics|HomeTheater,TV&amp;Video|Accessories|Cables|HDMICables"/>
    <x v="0"/>
    <x v="0"/>
    <x v="0"/>
    <s v="Cables"/>
    <n v="467"/>
    <x v="0"/>
    <n v="599"/>
    <x v="25"/>
    <s v="less than 50%"/>
    <x v="0"/>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113"/>
    <s v="Lifelong LLMG23 Power Pro 500-Watt Mixer Grinder with 3 Jars (Liquidizing, Wet Grinding and Chutney Jar), Stainless Steel blades, 1 Year Warranty (Black)"/>
    <s v="Home&amp;Kitchen|Kitchen&amp;HomeAppliances|SmallKitchenAppliances|MixerGrinders"/>
    <x v="1"/>
    <x v="8"/>
    <x v="10"/>
    <s v="MixerGrinders"/>
    <n v="1299"/>
    <x v="1"/>
    <n v="3500"/>
    <x v="5"/>
    <s v="less than 50%"/>
    <x v="4"/>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114"/>
    <s v="Ambrane Unbreakable 60W / 3A Fast Charging 1.5m Braided Type C Cable for Smartphones, Tablets, Laptops &amp; other Type C devices, PD Technology, 480Mbps Data Sync, Quick Charge 3.0 (RCT15A, Black)"/>
    <s v="Computers&amp;Accessories|Accessories&amp;Peripherals|Cables&amp;Accessories|Cables|USBCables"/>
    <x v="2"/>
    <x v="7"/>
    <x v="8"/>
    <s v="Cables"/>
    <n v="199"/>
    <x v="2"/>
    <n v="349"/>
    <x v="38"/>
    <s v="50% or more"/>
    <x v="7"/>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115"/>
    <s v="Ambrane Unbreakable 60W / 3A Fast Charging 1.5m Braided Micro USB Cable for Smartphones, Tablets, Laptops &amp; Other Micro USB Devices, 480Mbps Data Sync, Quick Charge 3.0 (RCM15, Black)"/>
    <s v="Computers&amp;Accessories|Accessories&amp;Peripherals|Cables&amp;Accessories|Cables|USBCables"/>
    <x v="2"/>
    <x v="7"/>
    <x v="8"/>
    <s v="Cables"/>
    <n v="199"/>
    <x v="2"/>
    <n v="299"/>
    <x v="32"/>
    <s v="less than 50%"/>
    <x v="7"/>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16"/>
    <s v="Ambrane Unbreakable 60W / 3A Fast Charging 1.5m Braided Type C to Type C Cable for Smartphones, Tablets, Laptops &amp; Other Type C Devices, PD Technology, 480Mbps Data Sync (RCTT15, Black)"/>
    <s v="Computers&amp;Accessories|Accessories&amp;Peripherals|Cables&amp;Accessories|Cables|USBCables"/>
    <x v="2"/>
    <x v="7"/>
    <x v="8"/>
    <s v="Cables"/>
    <n v="249"/>
    <x v="0"/>
    <n v="399"/>
    <x v="47"/>
    <s v="less than 50%"/>
    <x v="7"/>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17"/>
    <s v="Prestige Iris 750 Watt Mixer Grinder with 3 Stainless Steel Jar + 1 Juicer Jar (White and Blue)"/>
    <s v="Home&amp;Kitchen|Kitchen&amp;HomeAppliances|SmallKitchenAppliances|MixerGrinders"/>
    <x v="1"/>
    <x v="8"/>
    <x v="10"/>
    <s v="MixerGrinders"/>
    <n v="3249"/>
    <x v="1"/>
    <n v="6295"/>
    <x v="13"/>
    <s v="less than 50%"/>
    <x v="6"/>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18"/>
    <s v="Infinity (JBL Glide 510, 72 Hrs Playtime with Quick Charge, Wireless On Ear Headphone with Mic, Deep Bass, Dual Equalizer, Bluetooth 5.0 with Voice Assistant Support (Black)"/>
    <s v="Electronics|Headphones,Earbuds&amp;Accessories|Headphones|On-Ear"/>
    <x v="0"/>
    <x v="1"/>
    <x v="1"/>
    <s v="On-Ear"/>
    <n v="1499"/>
    <x v="1"/>
    <n v="3999"/>
    <x v="5"/>
    <s v="less than 50%"/>
    <x v="5"/>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119"/>
    <s v="STRIFF PS2_01 Multi Angle Mobile/Tablet Tabletop Stand. Phone Holder for iPhone, Android, Samsung, OnePlus, Xiaomi. Portable, Foldable Cell Phone Stand. Perfect for Bed, Office, Home &amp; Desktop (Black)"/>
    <s v="Electronics|Mobiles&amp;Accessories|MobileAccessories|Stands"/>
    <x v="0"/>
    <x v="2"/>
    <x v="7"/>
    <s v="Stands"/>
    <n v="99"/>
    <x v="2"/>
    <n v="499"/>
    <x v="29"/>
    <s v="50% or more"/>
    <x v="2"/>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120"/>
    <s v="AmazonBasics New Release ABS USB-A to Lightning Cable Cord, Fast Charging MFi Certified Charger for Apple iPhone, iPad Tablet (3-Ft, White)"/>
    <s v="Computers&amp;Accessories|Accessories&amp;Peripherals|Cables&amp;Accessories|Cables|USBCables"/>
    <x v="2"/>
    <x v="7"/>
    <x v="8"/>
    <s v="Cables"/>
    <n v="689"/>
    <x v="1"/>
    <n v="1500"/>
    <x v="15"/>
    <s v="50% or more"/>
    <x v="5"/>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21"/>
    <s v="Fire-Boltt India's No 1 Smartwatch Brand Ring Bluetooth Calling with SpO2 &amp; 1.7‚Äù Metal Body with Blood Oxygen Monitoring, Continuous Heart Rate, Full Touch &amp; Multiple Watch Faces"/>
    <s v="Electronics|WearableTechnology|SmartWatches"/>
    <x v="0"/>
    <x v="11"/>
    <x v="14"/>
    <m/>
    <n v="2499"/>
    <x v="1"/>
    <n v="9999"/>
    <x v="48"/>
    <s v="50% or more"/>
    <x v="1"/>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122"/>
    <s v="SanDisk 1TB Extreme Portable SSD 1050MB/s R, 1000MB/s W,Upto 2 Meter Drop Protection with IP55 Water/dust Resistance, HW Encryption, PC,MAC &amp; TypeC Smartphone Compatible, 5Y Warranty, External SSD"/>
    <s v="Computers&amp;Accessories|ExternalDevices&amp;DataStorage|ExternalSolidStateDrives"/>
    <x v="2"/>
    <x v="4"/>
    <x v="22"/>
    <m/>
    <n v="10389"/>
    <x v="1"/>
    <n v="32000"/>
    <x v="23"/>
    <s v="50% or more"/>
    <x v="0"/>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123"/>
    <s v="Bajaj Rex 500W Mixer Grinder with Nutri-Pro Feature, 3 Jars, White"/>
    <s v="Home&amp;Kitchen|Kitchen&amp;HomeAppliances|SmallKitchenAppliances|MixerGrinders"/>
    <x v="1"/>
    <x v="8"/>
    <x v="10"/>
    <s v="MixerGrinders"/>
    <n v="1999"/>
    <x v="1"/>
    <n v="3210"/>
    <x v="47"/>
    <s v="50% or more"/>
    <x v="5"/>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124"/>
    <s v="boAt Stone 650 10W Bluetooth Speaker with Upto 7 Hours Playback, IPX5 and Integrated Controls (Blue)"/>
    <s v="Electronics|HomeAudio|Speakers|BluetoothSpeakers"/>
    <x v="0"/>
    <x v="13"/>
    <x v="17"/>
    <s v="BluetoothSpeakers"/>
    <n v="1799"/>
    <x v="1"/>
    <n v="4990"/>
    <x v="33"/>
    <s v="less than 50%"/>
    <x v="5"/>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125"/>
    <s v="ENVIE ECR-20 Charger for AA &amp; AAA Rechargeable Batteries"/>
    <s v="Electronics|Cameras&amp;Photography|Accessories|Batteries&amp;Chargers|BatteryChargers"/>
    <x v="0"/>
    <x v="9"/>
    <x v="0"/>
    <s v="Batteries&amp;Chargers"/>
    <n v="299"/>
    <x v="0"/>
    <n v="400"/>
    <x v="30"/>
    <s v="50% or more"/>
    <x v="4"/>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126"/>
    <s v="Prestige Sandwich Maker PGMFD 01, Black"/>
    <s v="Home&amp;Kitchen|Kitchen&amp;HomeAppliances|SmallKitchenAppliances|SandwichMakers"/>
    <x v="1"/>
    <x v="8"/>
    <x v="10"/>
    <s v="SandwichMakers"/>
    <n v="1299"/>
    <x v="1"/>
    <n v="1299"/>
    <x v="49"/>
    <s v="less than 50%"/>
    <x v="5"/>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127"/>
    <s v="Philips Viva Collection HD4928/01 2100-Watt Induction Cooktop with Feather Touch Sensor and Crystal Glass Plate (Black)"/>
    <s v="Home&amp;Kitchen|Kitchen&amp;HomeAppliances|SmallKitchenAppliances|InductionCooktop"/>
    <x v="1"/>
    <x v="8"/>
    <x v="10"/>
    <s v="InductionCooktop"/>
    <n v="3229"/>
    <x v="1"/>
    <n v="5295"/>
    <x v="50"/>
    <s v="less than 50%"/>
    <x v="5"/>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128"/>
    <s v="Noise ColorFit Ultra SE Smart Watch with 1.75&quot;(4.3cm) HD Display, Aluminium Alloy Body, 60 Sports Modes, Spo2, Lightweight, Stock Market Info, Calls &amp; SMS Reply (Vintage Brown)"/>
    <s v="Electronics|WearableTechnology|SmartWatches"/>
    <x v="0"/>
    <x v="11"/>
    <x v="14"/>
    <m/>
    <n v="2799"/>
    <x v="1"/>
    <n v="6499"/>
    <x v="17"/>
    <s v="less than 50%"/>
    <x v="1"/>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129"/>
    <s v="Noise ColorFit Ultra Smart Watch with 1.75&quot; HD Display, Aluminium Alloy Body, 60 Sports Modes, Spo2, Lightweight, Stock Market Info, Calls &amp; SMS Reply (Space Blue)"/>
    <s v="Electronics|WearableTechnology|SmartWatches"/>
    <x v="0"/>
    <x v="11"/>
    <x v="14"/>
    <m/>
    <n v="2499"/>
    <x v="1"/>
    <n v="5999"/>
    <x v="51"/>
    <s v="50% or more"/>
    <x v="1"/>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130"/>
    <s v="boAt Dual Port Rapid Car Charger (Qualcomm Certified) with Quick Charge 3.0 + Free Micro USB Cable - (Black)"/>
    <s v="Electronics|Mobiles&amp;Accessories|MobileAccessories|Chargers|AutomobileChargers"/>
    <x v="0"/>
    <x v="2"/>
    <x v="7"/>
    <s v="Chargers"/>
    <n v="571"/>
    <x v="1"/>
    <n v="999"/>
    <x v="38"/>
    <s v="50% or more"/>
    <x v="2"/>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131"/>
    <s v="Philips GC1905 1440-Watt Steam Iron with Spray (Blue)"/>
    <s v="Home&amp;Kitchen|Kitchen&amp;HomeAppliances|Vacuum,Cleaning&amp;Ironing|Irons,Steamers&amp;Accessories|Irons|SteamIrons"/>
    <x v="1"/>
    <x v="8"/>
    <x v="20"/>
    <s v="Irons,Steamers&amp;Accessories"/>
    <n v="1614"/>
    <x v="1"/>
    <n v="1745"/>
    <x v="52"/>
    <s v="less than 50%"/>
    <x v="2"/>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132"/>
    <s v="realme Buds Classic Wired in Ear Earphones with Mic (Black)"/>
    <s v="Electronics|Headphones,Earbuds&amp;Accessories|Headphones|In-Ear"/>
    <x v="0"/>
    <x v="1"/>
    <x v="1"/>
    <s v="In-Ear"/>
    <n v="399"/>
    <x v="0"/>
    <n v="699"/>
    <x v="38"/>
    <s v="less than 50%"/>
    <x v="7"/>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133"/>
    <s v="USHA EI 1602 1000 W Lightweight Dry Iron with Non-Stick Soleplate (Multi-colour)"/>
    <s v="Home&amp;Kitchen|Kitchen&amp;HomeAppliances|Vacuum,Cleaning&amp;Ironing|Irons,Steamers&amp;Accessories|Irons|DryIrons"/>
    <x v="1"/>
    <x v="8"/>
    <x v="20"/>
    <s v="Irons,Steamers&amp;Accessories"/>
    <n v="616"/>
    <x v="1"/>
    <n v="1190"/>
    <x v="13"/>
    <s v="less than 50%"/>
    <x v="1"/>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34"/>
    <s v="URBN 20000 mAh lithium_polymer Power Bank with 12 Watt Fast Charging, Camo"/>
    <s v="Electronics|Mobiles&amp;Accessories|MobileAccessories|Chargers|PowerBanks"/>
    <x v="0"/>
    <x v="2"/>
    <x v="7"/>
    <s v="Chargers"/>
    <n v="1599"/>
    <x v="1"/>
    <n v="3499"/>
    <x v="15"/>
    <s v="less than 50%"/>
    <x v="7"/>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135"/>
    <s v="URBN 10000 mAh Lithium Power Bank UPR10K with 12 Watt Fast Charging, Blue"/>
    <s v="Electronics|Mobiles&amp;Accessories|MobileAccessories|Chargers|PowerBanks"/>
    <x v="0"/>
    <x v="2"/>
    <x v="7"/>
    <s v="Chargers"/>
    <n v="900"/>
    <x v="1"/>
    <n v="2499"/>
    <x v="33"/>
    <s v="50% or more"/>
    <x v="7"/>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136"/>
    <s v="Bajaj Immersion Rod Water Heater 1500 Watts, Silver"/>
    <s v="Home&amp;Kitchen|Heating,Cooling&amp;AirQuality|WaterHeaters&amp;Geysers|ImmersionRods"/>
    <x v="1"/>
    <x v="14"/>
    <x v="19"/>
    <s v="ImmersionRods"/>
    <n v="539"/>
    <x v="1"/>
    <n v="720"/>
    <x v="30"/>
    <s v="50% or more"/>
    <x v="1"/>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137"/>
    <s v="AmazonBasics High-Speed Braided HDMI Cable - 3 Feet - Supports Ethernet, 3D, 4K and Audio Return (Black)"/>
    <s v="Electronics|HomeTheater,TV&amp;Video|Accessories|Cables|HDMICables"/>
    <x v="0"/>
    <x v="0"/>
    <x v="0"/>
    <s v="Cables"/>
    <n v="269"/>
    <x v="0"/>
    <n v="650"/>
    <x v="16"/>
    <s v="less than 50%"/>
    <x v="0"/>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138"/>
    <s v="Butterfly EKN 1.5-Litre Electric Kettle (Silver with Black)"/>
    <s v="Home&amp;Kitchen|Kitchen&amp;HomeAppliances|SmallKitchenAppliances|Kettles&amp;HotWaterDispensers|Kettle&amp;ToasterSets"/>
    <x v="1"/>
    <x v="8"/>
    <x v="10"/>
    <s v="Kettles&amp;HotWaterDispensers"/>
    <n v="749"/>
    <x v="1"/>
    <n v="1111"/>
    <x v="32"/>
    <s v="50% or more"/>
    <x v="5"/>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139"/>
    <s v="TP-Link Archer AC1200 Archer C6 Wi-Fi Speed Up to 867 Mbps/5 GHz + 400 Mbps/2.4 GHz, 5 Gigabit Ports, 4 External Antennas, MU-MIMO, Dual Band, WiFi Coverage with Access Point Mode, Black"/>
    <s v="Computers&amp;Accessories|NetworkingDevices|Routers"/>
    <x v="2"/>
    <x v="6"/>
    <x v="11"/>
    <m/>
    <n v="2499"/>
    <x v="1"/>
    <n v="4999"/>
    <x v="19"/>
    <s v="less than 50%"/>
    <x v="0"/>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140"/>
    <s v="OnePlus 80 cm (32 inches) Y Series HD Ready LED Smart Android TV 32Y1 (Black)"/>
    <s v="Electronics|HomeTheater,TV&amp;Video|Televisions|SmartTelevisions"/>
    <x v="0"/>
    <x v="0"/>
    <x v="21"/>
    <s v="SmartTelevisions"/>
    <n v="14999"/>
    <x v="1"/>
    <n v="19999"/>
    <x v="30"/>
    <s v="50% or more"/>
    <x v="5"/>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141"/>
    <s v="OnePlus 80 cm (32 inches) Y Series HD Ready Smart Android LED TV 32 Y1S (Black)"/>
    <s v="Electronics|HomeTheater,TV&amp;Video|Televisions|SmartTelevisions"/>
    <x v="0"/>
    <x v="0"/>
    <x v="21"/>
    <s v="SmartTelevisions"/>
    <n v="15999"/>
    <x v="1"/>
    <n v="21999"/>
    <x v="46"/>
    <s v="less than 50%"/>
    <x v="5"/>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142"/>
    <s v="OnePlus 108 cm (43 inches) Y Series Full HD Smart Android LED TV 43 Y1S (Black)"/>
    <s v="Electronics|HomeTheater,TV&amp;Video|Televisions|SmartTelevisions"/>
    <x v="0"/>
    <x v="0"/>
    <x v="21"/>
    <s v="SmartTelevisions"/>
    <n v="24999"/>
    <x v="1"/>
    <n v="31999"/>
    <x v="25"/>
    <s v="less than 50%"/>
    <x v="5"/>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143"/>
    <s v="Logitech M221 Wireless Mouse, Silent Buttons, 2.4 GHz with USB Mini Receiver, 1000 DPI Optical Tracking, 18-Month Battery Life, Ambidextrous PC / Mac / Laptop - Charcoal Grey"/>
    <s v="Computers&amp;Accessories|Accessories&amp;Peripherals|Keyboards,Mice&amp;InputDevices|Mice"/>
    <x v="2"/>
    <x v="7"/>
    <x v="18"/>
    <s v="Mice"/>
    <n v="799"/>
    <x v="1"/>
    <n v="1295"/>
    <x v="47"/>
    <s v="less than 50%"/>
    <x v="0"/>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44"/>
    <s v="Amazon Basics USB A to Lightning PVC Molded Nylon MFi Certified Charging Cable (Black, 1.2 meter)"/>
    <s v="Computers&amp;Accessories|Accessories&amp;Peripherals|Cables&amp;Accessories|Cables|USBCables"/>
    <x v="2"/>
    <x v="7"/>
    <x v="8"/>
    <s v="Cables"/>
    <n v="789"/>
    <x v="1"/>
    <n v="1999"/>
    <x v="53"/>
    <s v="less than 50%"/>
    <x v="5"/>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145"/>
    <s v="Zebronics ZEB-KM2100 Multimedia USB Keyboard Comes with 114 Keys Including 12 Dedicated Multimedia Keys &amp; with Rupee Key"/>
    <s v="Computers&amp;Accessories|Accessories&amp;Peripherals|Keyboards,Mice&amp;InputDevices|Keyboards"/>
    <x v="2"/>
    <x v="7"/>
    <x v="18"/>
    <s v="Keyboards"/>
    <n v="329"/>
    <x v="0"/>
    <n v="399"/>
    <x v="43"/>
    <s v="50% or more"/>
    <x v="11"/>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146"/>
    <s v="Dell USB Wireless Keyboard and Mouse Set- KM3322W, Anti-Fade &amp; Spill-Resistant Keys, up to 36 Month Battery Life, 3Y Advance Exchange Warranty, Black"/>
    <s v="Computers&amp;Accessories|Accessories&amp;Peripherals|Keyboards,Mice&amp;InputDevices|Keyboard&amp;MouseSets"/>
    <x v="2"/>
    <x v="7"/>
    <x v="18"/>
    <s v="Keyboard&amp;MouseSets"/>
    <n v="1399"/>
    <x v="1"/>
    <n v="2498"/>
    <x v="18"/>
    <s v="less than 50%"/>
    <x v="5"/>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47"/>
    <s v="boAt Rockerz 370 On Ear Bluetooth Headphones with Upto 12 Hours Playtime, Cozy Padded Earcups and Bluetooth v5.0, with Mic (Buoyant Black)"/>
    <s v="Electronics|Headphones,Earbuds&amp;Accessories|Headphones|On-Ear"/>
    <x v="0"/>
    <x v="1"/>
    <x v="1"/>
    <s v="On-Ear"/>
    <n v="1199"/>
    <x v="1"/>
    <n v="2499"/>
    <x v="54"/>
    <s v="less than 50%"/>
    <x v="7"/>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148"/>
    <s v="Redgear MP35 Speed-Type Gaming Mousepad (Black/Red)"/>
    <s v="Computers&amp;Accessories|Accessories&amp;Peripherals|PCGamingPeripherals|Gamepads"/>
    <x v="2"/>
    <x v="7"/>
    <x v="23"/>
    <s v="Gamepads"/>
    <n v="299"/>
    <x v="0"/>
    <n v="550"/>
    <x v="55"/>
    <s v="50% or more"/>
    <x v="12"/>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149"/>
    <s v="Dell MS116 1000Dpi USB Wired Optical Mouse, Led Tracking, Scrolling Wheel, Plug and Play."/>
    <s v="Computers&amp;Accessories|Accessories&amp;Peripherals|Keyboards,Mice&amp;InputDevices|Mice"/>
    <x v="2"/>
    <x v="7"/>
    <x v="18"/>
    <s v="Mice"/>
    <n v="299"/>
    <x v="0"/>
    <n v="650"/>
    <x v="15"/>
    <s v="less than 50%"/>
    <x v="3"/>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150"/>
    <s v="Eureka Forbes Trendy Zip 1000 Watts powerful suction vacuum cleaner with resuable dust bag &amp; 5 accessories,1 year warrantycompact,light weight &amp; easy to use (Black)"/>
    <s v="Home&amp;Kitchen|Kitchen&amp;HomeAppliances|Vacuum,Cleaning&amp;Ironing|Vacuums&amp;FloorCare|Vacuums|CanisterVacuums"/>
    <x v="1"/>
    <x v="8"/>
    <x v="20"/>
    <s v="Vacuums&amp;FloorCare"/>
    <n v="2799"/>
    <x v="1"/>
    <n v="3799"/>
    <x v="56"/>
    <s v="50% or more"/>
    <x v="6"/>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151"/>
    <s v="OPPO A74 5G (Fantastic Purple,6GB RAM,128GB Storage) with No Cost EMI/Additional Exchange Offers"/>
    <s v="Electronics|Mobiles&amp;Accessories|Smartphones&amp;BasicMobiles|Smartphones"/>
    <x v="0"/>
    <x v="2"/>
    <x v="2"/>
    <s v="Smartphones"/>
    <n v="15490"/>
    <x v="1"/>
    <n v="20990"/>
    <x v="56"/>
    <s v="less than 50%"/>
    <x v="5"/>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152"/>
    <s v="OPPO A74 5G (Fluid Black, 6GB RAM, 128GB Storage) with No Cost EMI/Additional Exchange Offers"/>
    <s v="Electronics|Mobiles&amp;Accessories|Smartphones&amp;BasicMobiles|Smartphones"/>
    <x v="0"/>
    <x v="2"/>
    <x v="2"/>
    <s v="Smartphones"/>
    <n v="15490"/>
    <x v="1"/>
    <n v="20990"/>
    <x v="56"/>
    <s v="less than 50%"/>
    <x v="5"/>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153"/>
    <s v="MI 80 cm (32 inches) 5A Series HD Ready Smart Android LED TV L32M7-5AIN (Black)"/>
    <s v="Electronics|HomeTheater,TV&amp;Video|Televisions|SmartTelevisions"/>
    <x v="0"/>
    <x v="0"/>
    <x v="21"/>
    <s v="SmartTelevisions"/>
    <n v="13999"/>
    <x v="1"/>
    <n v="24999"/>
    <x v="18"/>
    <s v="less than 50%"/>
    <x v="5"/>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54"/>
    <s v="MI 100 cm (40 inches) 5A Series Full HD Smart Android LED TV with 24W Dolby Audio &amp; Metal Bezel-Less Frame (Black) (2022 Model)"/>
    <s v="Electronics|HomeTheater,TV&amp;Video|Televisions|SmartTelevisions"/>
    <x v="0"/>
    <x v="0"/>
    <x v="21"/>
    <s v="SmartTelevisions"/>
    <n v="21999"/>
    <x v="1"/>
    <n v="29999"/>
    <x v="46"/>
    <s v="less than 50%"/>
    <x v="5"/>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55"/>
    <s v="MI 108 cm (43 inches) 5A Series Full HD Smart Android LED TV L43M7-EAIN (Black)"/>
    <s v="Electronics|HomeTheater,TV&amp;Video|Televisions|SmartTelevisions"/>
    <x v="0"/>
    <x v="0"/>
    <x v="21"/>
    <s v="SmartTelevisions"/>
    <n v="24999"/>
    <x v="1"/>
    <n v="35999"/>
    <x v="57"/>
    <s v="less than 50%"/>
    <x v="5"/>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56"/>
    <s v="Mi 100 cm (40 inches) Horizon Edition Full HD Android LED TV 4A | L40M6-EI (Black)"/>
    <s v="Electronics|HomeTheater,TV&amp;Video|Televisions|SmartTelevisions"/>
    <x v="0"/>
    <x v="0"/>
    <x v="21"/>
    <s v="SmartTelevisions"/>
    <n v="21999"/>
    <x v="1"/>
    <n v="29999"/>
    <x v="46"/>
    <s v="less than 50%"/>
    <x v="5"/>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157"/>
    <s v="MI 80 cm (32 inches) HD Ready Smart Android LED TV 5A Pro | L32M7-EAIN (Black)"/>
    <s v="Electronics|HomeTheater,TV&amp;Video|Televisions|SmartTelevisions"/>
    <x v="0"/>
    <x v="0"/>
    <x v="21"/>
    <s v="SmartTelevisions"/>
    <n v="16999"/>
    <x v="1"/>
    <n v="25999"/>
    <x v="1"/>
    <s v="less than 50%"/>
    <x v="5"/>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158"/>
    <s v="HP 32GB Class 10 MicroSD Memory Card (U1 TF Card¬†32GB)"/>
    <s v="Electronics|Accessories|MemoryCards|MicroSD"/>
    <x v="0"/>
    <x v="5"/>
    <x v="5"/>
    <s v="MicroSD"/>
    <n v="369"/>
    <x v="0"/>
    <n v="1600"/>
    <x v="58"/>
    <s v="less than 50%"/>
    <x v="7"/>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159"/>
    <s v="Redmi Note 11T 5G (Matte Black, 6GB RAM, 128GB ROM)| Dimensity 810 5G | 33W Pro Fast Charging | Charger Included | Additional Exchange Offers|Get 2 Months of YouTube Premium Free!"/>
    <s v="Electronics|Mobiles&amp;Accessories|Smartphones&amp;BasicMobiles|Smartphones"/>
    <x v="0"/>
    <x v="2"/>
    <x v="2"/>
    <s v="Smartphones"/>
    <n v="16999"/>
    <x v="1"/>
    <n v="20999"/>
    <x v="8"/>
    <s v="50% or more"/>
    <x v="1"/>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160"/>
    <s v="Redmi Note 11T 5G (Aquamarine Blue, 6GB RAM, 128GB ROM)| Dimensity 810 5G | 33W Pro Fast Charging | Charger Included | Additional Exchange Offers| Get 2 Months of YouTube Premium Free!"/>
    <s v="Electronics|Mobiles&amp;Accessories|Smartphones&amp;BasicMobiles|Smartphones"/>
    <x v="0"/>
    <x v="2"/>
    <x v="2"/>
    <s v="Smartphones"/>
    <n v="16999"/>
    <x v="1"/>
    <n v="20999"/>
    <x v="8"/>
    <s v="less than 50%"/>
    <x v="1"/>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161"/>
    <s v="Redmi Note 11T 5G (Stardust White, 6GB RAM, 128GB ROM)| Dimensity 810 5G | 33W Pro Fast Charging | Charger Included | Additional Exchange Offers|Get 2 Months of YouTube Premium Free!"/>
    <s v="Electronics|Mobiles&amp;Accessories|Smartphones&amp;BasicMobiles|Smartphones"/>
    <x v="0"/>
    <x v="2"/>
    <x v="2"/>
    <s v="Smartphones"/>
    <n v="16999"/>
    <x v="1"/>
    <n v="20999"/>
    <x v="8"/>
    <s v="less than 50%"/>
    <x v="1"/>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162"/>
    <s v="Prestige 1.5 Litre Kettle 1500-watts, Red"/>
    <s v="Home&amp;Kitchen|Kitchen&amp;HomeAppliances|SmallKitchenAppliances|Kettles&amp;HotWaterDispensers|ElectricKettles"/>
    <x v="1"/>
    <x v="8"/>
    <x v="10"/>
    <s v="Kettles&amp;HotWaterDispensers"/>
    <n v="749"/>
    <x v="1"/>
    <n v="1245"/>
    <x v="14"/>
    <s v="less than 50%"/>
    <x v="6"/>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163"/>
    <s v="Duracell Rechargeable AA 2500mAh Batteries, 4 Pcs"/>
    <s v="Electronics|GeneralPurposeBatteries&amp;BatteryChargers|DisposableBatteries"/>
    <x v="0"/>
    <x v="15"/>
    <x v="24"/>
    <m/>
    <n v="879"/>
    <x v="1"/>
    <n v="1109"/>
    <x v="9"/>
    <s v="less than 50%"/>
    <x v="0"/>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164"/>
    <s v="Samsung Ehs64 Ehs64Avfwecinu Hands-Free Wired In Ear Earphones With Mic With Remote Note (White)"/>
    <s v="Electronics|Headphones,Earbuds&amp;Accessories|Headphones|In-Ear"/>
    <x v="0"/>
    <x v="1"/>
    <x v="1"/>
    <s v="In-Ear"/>
    <n v="499"/>
    <x v="0"/>
    <n v="499"/>
    <x v="49"/>
    <s v="less than 50%"/>
    <x v="5"/>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165"/>
    <s v="Samsung Original EHS64 Wired in Ear Earphones with Mic, Black"/>
    <s v="Electronics|Headphones,Earbuds&amp;Accessories|Headphones|In-Ear"/>
    <x v="0"/>
    <x v="1"/>
    <x v="1"/>
    <s v="In-Ear"/>
    <n v="949"/>
    <x v="1"/>
    <n v="999"/>
    <x v="59"/>
    <s v="less than 50%"/>
    <x v="5"/>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166"/>
    <s v="Logitech B100 Wired USB Mouse, 3 yr Warranty, 800 DPI Optical Tracking, Ambidextrous PC/Mac/Laptop - Black"/>
    <s v="Computers&amp;Accessories|Accessories&amp;Peripherals|Keyboards,Mice&amp;InputDevices|Mice"/>
    <x v="2"/>
    <x v="7"/>
    <x v="18"/>
    <s v="Mice"/>
    <n v="279"/>
    <x v="0"/>
    <n v="375"/>
    <x v="56"/>
    <s v="less than 50%"/>
    <x v="2"/>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167"/>
    <s v="Prestige PIC 20 1600 Watt Induction Cooktop with Push button (Black)"/>
    <s v="Home&amp;Kitchen|Kitchen&amp;HomeAppliances|SmallKitchenAppliances|InductionCooktop"/>
    <x v="1"/>
    <x v="8"/>
    <x v="10"/>
    <s v="InductionCooktop"/>
    <n v="2148"/>
    <x v="1"/>
    <n v="3645"/>
    <x v="21"/>
    <s v="less than 50%"/>
    <x v="1"/>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168"/>
    <s v="Fire-Boltt Ninja Calling 1.69&quot; Bluetooth Calling Smart Watch, Dial Pad, Speaker, AI Voice Assistant with 450 NITS Peak Brightness, Wrist Gaming &amp; 100+ Watch Faces with SpO2, HR, Multiple Sports Mode"/>
    <s v="Electronics|WearableTechnology|SmartWatches"/>
    <x v="0"/>
    <x v="11"/>
    <x v="14"/>
    <m/>
    <n v="1999"/>
    <x v="1"/>
    <n v="7999"/>
    <x v="48"/>
    <s v="less than 50%"/>
    <x v="5"/>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169"/>
    <s v="realme narzo 50i (Mint Green, 2GB RAM+32GB Storage) Octa Core Processor | 6.5&quot; inch Large Display"/>
    <s v="Electronics|Mobiles&amp;Accessories|Smartphones&amp;BasicMobiles|Smartphones"/>
    <x v="0"/>
    <x v="2"/>
    <x v="2"/>
    <s v="Smartphones"/>
    <n v="7499"/>
    <x v="1"/>
    <n v="7999"/>
    <x v="60"/>
    <s v="50% or more"/>
    <x v="7"/>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170"/>
    <s v="Infinity (JBL Fuze Pint, Wireless Ultra Portable Mini Speaker with Mic, Deep Bass, Dual Equalizer, Bluetooth 5.0 with Voice Assistant Support for Mobiles (Black)"/>
    <s v="Electronics|HomeAudio|Speakers|OutdoorSpeakers"/>
    <x v="0"/>
    <x v="13"/>
    <x v="17"/>
    <s v="OutdoorSpeakers"/>
    <n v="899"/>
    <x v="1"/>
    <n v="1999"/>
    <x v="61"/>
    <s v="less than 50%"/>
    <x v="1"/>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171"/>
    <s v="MI Usb Type-C Cable Smartphone (Black)"/>
    <s v="Computers&amp;Accessories|Accessories&amp;Peripherals|Cables&amp;Accessories|Cables|USBCables"/>
    <x v="2"/>
    <x v="7"/>
    <x v="8"/>
    <s v="Cables"/>
    <n v="229"/>
    <x v="0"/>
    <n v="299"/>
    <x v="6"/>
    <s v="50% or more"/>
    <x v="2"/>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172"/>
    <s v="MI Xiaomi USB Type C HYperCharge Cable 6A 100cm Sturdy and Durable Black Supports 120W HyperCharging"/>
    <s v="Computers&amp;Accessories|Accessories&amp;Peripherals|Cables&amp;Accessories|Cables|USBCables"/>
    <x v="2"/>
    <x v="7"/>
    <x v="8"/>
    <s v="Cables"/>
    <n v="499"/>
    <x v="0"/>
    <n v="1299"/>
    <x v="4"/>
    <s v="less than 50%"/>
    <x v="2"/>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73"/>
    <s v="Amazfit GTS2 Mini (New Version) Smart Watch with Always-on AMOLED Display, Alexa Built-in, SpO2, 14 Days' Battery Life, 68 Sports Modes, GPS, HR, Sleep &amp; Stress Monitoring (Meteor Black)"/>
    <s v="Electronics|WearableTechnology|SmartWatches"/>
    <x v="0"/>
    <x v="11"/>
    <x v="14"/>
    <m/>
    <n v="5998"/>
    <x v="1"/>
    <n v="7999"/>
    <x v="30"/>
    <s v="50% or more"/>
    <x v="5"/>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174"/>
    <s v="Noise ColorFit Pulse Grand Smart Watch with 1.69&quot;(4.29cm) HD Display, 60 Sports Modes, 150 Watch Faces, Fast Charge, Spo2, Stress, Sleep, Heart Rate Monitoring &amp; IP68 Waterproof (Jet Black)"/>
    <s v="Electronics|WearableTechnology|SmartWatches"/>
    <x v="0"/>
    <x v="11"/>
    <x v="14"/>
    <m/>
    <n v="1599"/>
    <x v="1"/>
    <n v="3999"/>
    <x v="11"/>
    <s v="less than 50%"/>
    <x v="7"/>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175"/>
    <s v="Noise ColorFit Pulse Grand Smart Watch with 1.69&quot; HD Display, 60 Sports Modes, 150 Watch Faces, Spo2 Monitoring, Call Notification, Quick Replies to Text &amp; Calls (Rose Pink)"/>
    <s v="Electronics|WearableTechnology|SmartWatches"/>
    <x v="0"/>
    <x v="11"/>
    <x v="14"/>
    <m/>
    <n v="1999"/>
    <x v="1"/>
    <n v="3990"/>
    <x v="19"/>
    <s v="50% or more"/>
    <x v="7"/>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176"/>
    <s v="Noise ColorFit Pulse Grand Smart Watch with 1.69&quot;(4.29cm) HD Display, 60 Sports Modes, 150 Watch Faces, Fast Charge, Spo2, Stress, Sleep, Heart Rate Monitoring &amp; IP68 Waterproof (Electric Blue)"/>
    <s v="Electronics|WearableTechnology|SmartWatches"/>
    <x v="0"/>
    <x v="11"/>
    <x v="14"/>
    <m/>
    <n v="1999"/>
    <x v="1"/>
    <n v="3999"/>
    <x v="19"/>
    <s v="50% or more"/>
    <x v="7"/>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177"/>
    <s v="SanDisk Ultra Flair 64GB USB 3.0 Pen Drive, Multicolor"/>
    <s v="Computers&amp;Accessories|ExternalDevices&amp;DataStorage|PenDrives"/>
    <x v="2"/>
    <x v="4"/>
    <x v="4"/>
    <m/>
    <n v="519"/>
    <x v="1"/>
    <n v="1350"/>
    <x v="4"/>
    <s v="50% or more"/>
    <x v="2"/>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178"/>
    <s v="BlueRigger Digital Optical Audio Toslink Cable (3.3 Feet / 1 Meter) With 8 Channel (7.1) Audio Support (for Home Theatre, Xbox, Playstation etc.)"/>
    <s v="Electronics|HomeTheater,TV&amp;Video|Accessories|Cables|OpticalCables"/>
    <x v="0"/>
    <x v="0"/>
    <x v="0"/>
    <s v="Cables"/>
    <n v="416"/>
    <x v="0"/>
    <n v="599"/>
    <x v="57"/>
    <s v="50% or more"/>
    <x v="5"/>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79"/>
    <s v="BlueRigger Digital Optical Audio Toslink Cable (6 Feet / 1.8 Meter) With 8 Channel (7.1) Audio Support (for Home Theatre, Xbox, Playstation etc.)"/>
    <s v="Electronics|HomeTheater,TV&amp;Video|Accessories|Cables|OpticalCables"/>
    <x v="0"/>
    <x v="0"/>
    <x v="0"/>
    <s v="Cables"/>
    <n v="486"/>
    <x v="0"/>
    <n v="1999"/>
    <x v="41"/>
    <s v="less than 50%"/>
    <x v="5"/>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80"/>
    <s v="AmazonBasics USB Type-C to USB Type-C 2.0 Cable - 3 Feet Laptop (0.9 Meters) - White"/>
    <s v="Computers&amp;Accessories|Accessories&amp;Peripherals|Cables&amp;Accessories|Cables|USBCables"/>
    <x v="2"/>
    <x v="7"/>
    <x v="8"/>
    <s v="Cables"/>
    <n v="329"/>
    <x v="0"/>
    <n v="845"/>
    <x v="53"/>
    <s v="50% or more"/>
    <x v="5"/>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181"/>
    <s v="AmazonBasics USB Type-C to USB Type-C 2.0 Cable for Charging Adapter, Smartphone - 9 Feet (2.7 Meters) - White"/>
    <s v="Computers&amp;Accessories|Accessories&amp;Peripherals|Cables&amp;Accessories|Cables|USBCables"/>
    <x v="2"/>
    <x v="7"/>
    <x v="8"/>
    <s v="Cables"/>
    <n v="549"/>
    <x v="1"/>
    <n v="995"/>
    <x v="40"/>
    <s v="50% or more"/>
    <x v="5"/>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182"/>
    <s v="Fire-Boltt India's No 1 Smartwatch Brand Talk 2 Bluetooth Calling Smartwatch with Dual Button, Hands On Voice Assistance, 60 Sports Modes, in Built Mic &amp; Speaker with IP68 Rating"/>
    <s v="Electronics|WearableTechnology|SmartWatches"/>
    <x v="0"/>
    <x v="11"/>
    <x v="14"/>
    <m/>
    <n v="2199"/>
    <x v="1"/>
    <n v="9999"/>
    <x v="2"/>
    <s v="less than 50%"/>
    <x v="5"/>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183"/>
    <s v="Fire-Boltt India's No 1 Smartwatch Brand Talk 2 Bluetooth Calling Smartwatch with Dual Button, Hands On Voice Assistance, 60 Sports Modes, in Built Mic &amp; Speaker with IP68 Rating"/>
    <s v="Electronics|WearableTechnology|SmartWatches"/>
    <x v="0"/>
    <x v="11"/>
    <x v="14"/>
    <m/>
    <n v="2199"/>
    <x v="1"/>
    <n v="9999"/>
    <x v="2"/>
    <s v="50% or more"/>
    <x v="5"/>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184"/>
    <s v="ELV Aluminum Adjustable Mobile Phone Foldable Tabletop Stand Dock Mount for All Smartphones, Tabs, Kindle, iPad (Black)"/>
    <s v="Electronics|Mobiles&amp;Accessories|MobileAccessories|Stands"/>
    <x v="0"/>
    <x v="2"/>
    <x v="7"/>
    <s v="Stands"/>
    <n v="269"/>
    <x v="0"/>
    <n v="1499"/>
    <x v="62"/>
    <s v="50% or more"/>
    <x v="3"/>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185"/>
    <s v="Elv Aluminium Adjustable Mobile Phone Foldable Holder Tabletop Stand Dock Mount for All Smartphones, Tabs, Kindle, iPad (Moonlight Silver)"/>
    <s v="Electronics|Mobiles&amp;Accessories|MobileAccessories|Stands"/>
    <x v="0"/>
    <x v="2"/>
    <x v="7"/>
    <s v="Stands"/>
    <n v="314"/>
    <x v="0"/>
    <n v="1499"/>
    <x v="63"/>
    <s v="50% or more"/>
    <x v="3"/>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186"/>
    <s v="Dell KB216 Wired Multimedia USB Keyboard with Super Quite Plunger Keys with Spill-Resistant ‚Äì Black"/>
    <s v="Computers&amp;Accessories|Accessories&amp;Peripherals|Keyboards,Mice&amp;InputDevices|Keyboards"/>
    <x v="2"/>
    <x v="7"/>
    <x v="18"/>
    <s v="Keyboards"/>
    <n v="549"/>
    <x v="1"/>
    <n v="1799"/>
    <x v="0"/>
    <s v="50% or more"/>
    <x v="2"/>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187"/>
    <s v="boAt A 350 Type C Cable for Smartphone, Charging Adapter (1.5m, Carbon Black)"/>
    <s v="Computers&amp;Accessories|Accessories&amp;Peripherals|Cables&amp;Accessories|Cables|USBCables"/>
    <x v="2"/>
    <x v="7"/>
    <x v="8"/>
    <s v="Cables"/>
    <n v="299"/>
    <x v="0"/>
    <n v="799"/>
    <x v="5"/>
    <s v="50% or more"/>
    <x v="0"/>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188"/>
    <s v="Boat A 350 Type C Cable 1.5m(Jet Black)"/>
    <s v="Computers&amp;Accessories|Accessories&amp;Peripherals|Cables&amp;Accessories|Cables|USBCables"/>
    <x v="2"/>
    <x v="7"/>
    <x v="8"/>
    <s v="Cables"/>
    <n v="299"/>
    <x v="0"/>
    <n v="798"/>
    <x v="5"/>
    <s v="50% or more"/>
    <x v="0"/>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189"/>
    <s v="AmazonBasics 6-Feet DisplayPort (not USB port) to HDMI Cable Black"/>
    <s v="Electronics|HomeTheater,TV&amp;Video|Accessories|Cables|HDMICables"/>
    <x v="0"/>
    <x v="0"/>
    <x v="0"/>
    <s v="Cables"/>
    <n v="799"/>
    <x v="1"/>
    <n v="1700"/>
    <x v="31"/>
    <s v="50% or more"/>
    <x v="1"/>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90"/>
    <s v="atomberg Renesa 1200mm BLDC Motor with Remote 3 Blade Energy Saving Ceiling Fan (Matt Black)"/>
    <s v="Home&amp;Kitchen|Heating,Cooling&amp;AirQuality|Fans|CeilingFans"/>
    <x v="1"/>
    <x v="14"/>
    <x v="25"/>
    <s v="CeilingFans"/>
    <n v="3569"/>
    <x v="1"/>
    <n v="5190"/>
    <x v="57"/>
    <s v="50% or more"/>
    <x v="2"/>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91"/>
    <s v="Boult Audio AirBass PowerBuds with Inbuilt Powerbank, 120H Total Playtime, IPX7 Fully Waterproof, Lightning Boult Type-C Fast Charging, Low Latency Gaming, TWS Earbuds with Pro+ Calling Mic (Black)"/>
    <s v="Electronics|Headphones,Earbuds&amp;Accessories|Headphones|In-Ear"/>
    <x v="0"/>
    <x v="1"/>
    <x v="1"/>
    <s v="In-Ear"/>
    <n v="1499"/>
    <x v="1"/>
    <n v="8999"/>
    <x v="64"/>
    <s v="less than 50%"/>
    <x v="8"/>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192"/>
    <s v="Duracell Ultra Alkaline AA Battery, 8 Pcs"/>
    <s v="Electronics|GeneralPurposeBatteries&amp;BatteryChargers|DisposableBatteries"/>
    <x v="0"/>
    <x v="15"/>
    <x v="24"/>
    <m/>
    <n v="266"/>
    <x v="0"/>
    <n v="315"/>
    <x v="36"/>
    <s v="50% or more"/>
    <x v="3"/>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193"/>
    <s v="Samsung Galaxy S20 FE 5G (Cloud Navy, 8GB RAM, 128GB Storage) with No Cost EMI &amp; Additional Exchange Offers"/>
    <s v="Electronics|Mobiles&amp;Accessories|Smartphones&amp;BasicMobiles|Smartphones"/>
    <x v="0"/>
    <x v="2"/>
    <x v="2"/>
    <s v="Smartphones"/>
    <n v="37990"/>
    <x v="1"/>
    <n v="74999"/>
    <x v="65"/>
    <s v="less than 50%"/>
    <x v="5"/>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194"/>
    <s v="Fire-Boltt Phoenix Smart Watch with Bluetooth Calling 1.3&quot;,120+ Sports Modes, 240*240 PX High Res with SpO2, Heart Rate Monitoring &amp; IP67 Rating"/>
    <s v="Electronics|WearableTechnology|SmartWatches"/>
    <x v="0"/>
    <x v="11"/>
    <x v="14"/>
    <m/>
    <n v="1999"/>
    <x v="1"/>
    <n v="9999"/>
    <x v="29"/>
    <s v="less than 50%"/>
    <x v="2"/>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195"/>
    <s v="Fire-Boltt Phoenix Smart Watch with Bluetooth Calling 1.3&quot;,120+ Sports Modes, 240*240 PX High Res with SpO2, Heart Rate Monitoring &amp; IP67 Rating"/>
    <s v="Electronics|WearableTechnology|SmartWatches"/>
    <x v="0"/>
    <x v="11"/>
    <x v="14"/>
    <m/>
    <n v="1998"/>
    <x v="1"/>
    <n v="9999"/>
    <x v="29"/>
    <s v="50% or more"/>
    <x v="2"/>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196"/>
    <s v="Fire-Boltt Phoenix Smart Watch with Bluetooth Calling 1.3&quot;,120+ Sports Modes, 240*240 PX High Res with SpO2, Heart Rate Monitoring &amp; IP67 Rating"/>
    <s v="Electronics|WearableTechnology|SmartWatches"/>
    <x v="0"/>
    <x v="11"/>
    <x v="14"/>
    <m/>
    <n v="1999"/>
    <x v="1"/>
    <n v="9999"/>
    <x v="29"/>
    <s v="50% or more"/>
    <x v="2"/>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197"/>
    <s v="Mi 80 cm (32 inches) HD Ready Android Smart LED TV 4A PRO | L32M5-AL (Black)"/>
    <s v="Electronics|HomeTheater,TV&amp;Video|Televisions|SmartTelevisions"/>
    <x v="0"/>
    <x v="0"/>
    <x v="21"/>
    <s v="SmartTelevisions"/>
    <n v="14999"/>
    <x v="1"/>
    <n v="14999"/>
    <x v="49"/>
    <s v="50% or more"/>
    <x v="2"/>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198"/>
    <s v="Zinq Five Fan Cooling Pad and Laptop Stand with Dual Height Adjustment and Dual USB Port Extension (Black)"/>
    <s v="Computers&amp;Accessories|Accessories&amp;Peripherals|LaptopAccessories|CoolingPads"/>
    <x v="2"/>
    <x v="7"/>
    <x v="26"/>
    <s v="CoolingPads"/>
    <n v="999"/>
    <x v="1"/>
    <n v="1999"/>
    <x v="19"/>
    <s v="less than 50%"/>
    <x v="5"/>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199"/>
    <s v="Zebronics Zeb-Transformer Gaming Keyboard and Mouse Combo (USB, Braided Cable)"/>
    <s v="Computers&amp;Accessories|Accessories&amp;Peripherals|Keyboards,Mice&amp;InputDevices|Keyboard&amp;MouseSets"/>
    <x v="2"/>
    <x v="7"/>
    <x v="18"/>
    <s v="Keyboard&amp;MouseSets"/>
    <n v="1299"/>
    <x v="1"/>
    <n v="1599"/>
    <x v="8"/>
    <s v="50% or more"/>
    <x v="2"/>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200"/>
    <s v="Duracell Plus AAA Rechargeable Batteries (750 mAh) Pack of 4"/>
    <s v="Electronics|GeneralPurposeBatteries&amp;BatteryChargers|RechargeableBatteries"/>
    <x v="0"/>
    <x v="15"/>
    <x v="27"/>
    <m/>
    <n v="399"/>
    <x v="0"/>
    <n v="499"/>
    <x v="66"/>
    <s v="less than 50%"/>
    <x v="2"/>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01"/>
    <s v="Mi 108 cm (43 inches) Full HD Android LED TV 4C | L43M6-INC (Black)"/>
    <s v="Electronics|HomeTheater,TV&amp;Video|Televisions|SmartTelevisions"/>
    <x v="0"/>
    <x v="0"/>
    <x v="21"/>
    <s v="SmartTelevisions"/>
    <n v="19999"/>
    <x v="1"/>
    <n v="34999"/>
    <x v="38"/>
    <s v="less than 50%"/>
    <x v="2"/>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202"/>
    <s v="SYVO WT 3130 Aluminum Tripod (133CM), Universal Lightweight Tripod with Mobile Phone Holder Mount &amp; Carry Bag for All Smart Phones, Gopro, Cameras - Brown"/>
    <s v="Electronics|Cameras&amp;Photography|Accessories|Tripods&amp;Monopods|Tabletop&amp;TravelTripods"/>
    <x v="0"/>
    <x v="9"/>
    <x v="0"/>
    <s v="Tripods&amp;Monopods"/>
    <n v="799"/>
    <x v="1"/>
    <n v="3990"/>
    <x v="29"/>
    <s v="less than 50%"/>
    <x v="2"/>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203"/>
    <s v="boAt Flash Edition Smart Watch with Activity Tracker, Multiple Sports Modes, 1.3&quot; Screen, 170+ Watch Faces, Sleep Monitor, Gesture, Camera &amp; Music Control, IP68 &amp; 7 Days Battery Life(Lightning Black)"/>
    <s v="Electronics|WearableTechnology|SmartWatches"/>
    <x v="0"/>
    <x v="11"/>
    <x v="14"/>
    <m/>
    <n v="1799"/>
    <x v="1"/>
    <n v="6990"/>
    <x v="67"/>
    <s v="50% or more"/>
    <x v="7"/>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204"/>
    <s v="Spigen EZ Fit Tempered Glass Screen Protector Guard for iPhone 14/13/13 Pro - 2 Pack"/>
    <s v="Electronics|Mobiles&amp;Accessories|MobileAccessories|Maintenance,Upkeep&amp;Repairs|ScreenProtectors"/>
    <x v="0"/>
    <x v="2"/>
    <x v="7"/>
    <s v="Maintenance,Upkeep&amp;Repairs"/>
    <n v="999"/>
    <x v="1"/>
    <n v="2899"/>
    <x v="34"/>
    <s v="50% or more"/>
    <x v="12"/>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205"/>
    <s v="Panasonic CR-2032/5BE Lithium Coin Battery - Pack of 5"/>
    <s v="Electronics|GeneralPurposeBatteries&amp;BatteryChargers"/>
    <x v="0"/>
    <x v="15"/>
    <x v="28"/>
    <m/>
    <n v="225"/>
    <x v="0"/>
    <n v="250"/>
    <x v="68"/>
    <s v="50% or more"/>
    <x v="0"/>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206"/>
    <s v="Philips HL7756/00 Mixer Grinder, 750W, 3 Jars (Black)"/>
    <s v="Home&amp;Kitchen|Kitchen&amp;HomeAppliances|SmallKitchenAppliances|MixerGrinders"/>
    <x v="1"/>
    <x v="8"/>
    <x v="10"/>
    <s v="MixerGrinders"/>
    <n v="3699"/>
    <x v="1"/>
    <n v="4295"/>
    <x v="69"/>
    <s v="less than 50%"/>
    <x v="1"/>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207"/>
    <s v="OFIXO Multi-Purpose Laptop Table/Study Table/Bed Table/Foldable and Portable Wooden/Writing Desk (Wooden)"/>
    <s v="Computers&amp;Accessories|Accessories&amp;Peripherals|LaptopAccessories|Lapdesks"/>
    <x v="2"/>
    <x v="7"/>
    <x v="26"/>
    <s v="Lapdesks"/>
    <n v="599"/>
    <x v="1"/>
    <n v="599"/>
    <x v="49"/>
    <s v="less than 50%"/>
    <x v="7"/>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208"/>
    <s v="Crucial RAM 8GB DDR4 3200MHz CL22 (or 2933MHz or 2666MHz) Laptop Memory CT8G4SFRA32A"/>
    <s v="Computers&amp;Accessories|Components|Memory"/>
    <x v="2"/>
    <x v="10"/>
    <x v="29"/>
    <m/>
    <n v="1792"/>
    <x v="1"/>
    <n v="3500"/>
    <x v="65"/>
    <s v="less than 50%"/>
    <x v="3"/>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209"/>
    <s v="Wonderchef Nutri-blend Mixer, Grinder &amp; Blender | Powerful 400W 22000 RPM motor | Stainless steel Blades | 2 unbreakable jars | 2 Years warranty | Online recipe book by Chef Sanjeev Kapoor | Black"/>
    <s v="Home&amp;Kitchen|Kitchen&amp;HomeAppliances|SmallKitchenAppliances|JuicerMixerGrinders"/>
    <x v="1"/>
    <x v="8"/>
    <x v="10"/>
    <s v="JuicerMixerGrinders"/>
    <n v="2699"/>
    <x v="1"/>
    <n v="5000"/>
    <x v="55"/>
    <s v="less than 50%"/>
    <x v="7"/>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210"/>
    <s v="Panasonic Eneloop BQ-CC55N Advanced, Smart and Quick Charger for AA &amp; AAA Rechargeable Batteries, White"/>
    <s v="Electronics|GeneralPurposeBatteries&amp;BatteryChargers"/>
    <x v="0"/>
    <x v="15"/>
    <x v="28"/>
    <m/>
    <n v="1500"/>
    <x v="1"/>
    <n v="1500"/>
    <x v="49"/>
    <s v="less than 50%"/>
    <x v="0"/>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211"/>
    <s v="Boult Audio Truebuds with 30H Playtime, IPX7 Waterproof, Lightning Boult‚Ñ¢ Type C Fast Charging (10 Min=100Mins), BoomX‚Ñ¢ Tech Rich Bass, Pro+ Calling HD Mic, Touch Controls in Ear Earbuds TWS (Grey)"/>
    <s v="Electronics|Headphones,Earbuds&amp;Accessories|Headphones|In-Ear"/>
    <x v="0"/>
    <x v="1"/>
    <x v="1"/>
    <s v="In-Ear"/>
    <n v="1199"/>
    <x v="1"/>
    <n v="7999"/>
    <x v="70"/>
    <s v="less than 50%"/>
    <x v="11"/>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212"/>
    <s v="MemeHo¬Æ Smart Standard Multi-Purpose Laptop Table with Dock Stand/Study Table/Bed Table/Foldable and Portable/Ergonomic &amp; Rounded Edges/Non-Slip Legs/Engineered Wood with Cup Holder (Black)"/>
    <s v="Computers&amp;Accessories|Accessories&amp;Peripherals|LaptopAccessories|Lapdesks"/>
    <x v="2"/>
    <x v="7"/>
    <x v="26"/>
    <s v="Lapdesks"/>
    <n v="656"/>
    <x v="1"/>
    <n v="1499"/>
    <x v="12"/>
    <s v="50% or more"/>
    <x v="2"/>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213"/>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x v="2"/>
    <x v="7"/>
    <x v="18"/>
    <s v="Mice"/>
    <n v="289"/>
    <x v="0"/>
    <n v="590"/>
    <x v="71"/>
    <s v="50% or more"/>
    <x v="0"/>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214"/>
    <s v="Redmi Note 11 Pro + 5G (Stealth Black, 6GB RAM, 128GB Storage) | 67W Turbo Charge | 120Hz Super AMOLED Display | Additional Exchange Offers | Charger Included"/>
    <s v="Electronics|Mobiles&amp;Accessories|Smartphones&amp;BasicMobiles|Smartphones"/>
    <x v="0"/>
    <x v="2"/>
    <x v="2"/>
    <s v="Smartphones"/>
    <n v="19999"/>
    <x v="1"/>
    <n v="24999"/>
    <x v="66"/>
    <s v="50% or more"/>
    <x v="6"/>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215"/>
    <s v="Redmi Note 11 Pro + 5G (Phantom White, 8GB RAM, 128GB Storage) | 67W Turbo Charge | 120Hz Super AMOLED Display | Additional Exchange Offers | Charger Included"/>
    <s v="Electronics|Mobiles&amp;Accessories|Smartphones&amp;BasicMobiles|Smartphones"/>
    <x v="0"/>
    <x v="2"/>
    <x v="2"/>
    <s v="Smartphones"/>
    <n v="20999"/>
    <x v="1"/>
    <n v="26999"/>
    <x v="25"/>
    <s v="less than 50%"/>
    <x v="6"/>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216"/>
    <s v="Redmi Note 11 Pro + 5G (Stealth Black, 8GB RAM, 256GB Storage) | 67W Turbo Charge | 120Hz Super AMOLED Display | Additional Exchange Offers | Charger Included"/>
    <s v="Electronics|Mobiles&amp;Accessories|Smartphones&amp;BasicMobiles|Smartphones"/>
    <x v="0"/>
    <x v="2"/>
    <x v="2"/>
    <s v="Smartphones"/>
    <n v="22999"/>
    <x v="1"/>
    <n v="28999"/>
    <x v="9"/>
    <s v="less than 50%"/>
    <x v="6"/>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217"/>
    <s v="Logitech MK215 Wireless Keyboard and Mouse Combo for Windows, 2.4 GHz Wireless, Compact Design, 2-Year Battery Life(Keyboard),5 Month Battery Life(Mouse) PC/Laptop- Black"/>
    <s v="Computers&amp;Accessories|Accessories&amp;Peripherals|Keyboards,Mice&amp;InputDevices|Keyboard&amp;MouseSets"/>
    <x v="2"/>
    <x v="7"/>
    <x v="18"/>
    <s v="Keyboard&amp;MouseSets"/>
    <n v="1295"/>
    <x v="1"/>
    <n v="1795"/>
    <x v="27"/>
    <s v="less than 50%"/>
    <x v="1"/>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218"/>
    <s v="GIZGA Essentials Portable Tabletop Tablet Stand Mobile Holder, Desktop Stand, Cradle, Dock for iPad, Smartphone, Kindle, E-Reader, Fully Foldable, Adjustable Angle, Anti-Slip Pads, Black"/>
    <s v="Computers&amp;Accessories|Accessories&amp;Peripherals|TabletAccessories|Stands"/>
    <x v="2"/>
    <x v="7"/>
    <x v="30"/>
    <s v="Stands"/>
    <n v="149"/>
    <x v="2"/>
    <n v="499"/>
    <x v="28"/>
    <s v="less than 50%"/>
    <x v="1"/>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219"/>
    <s v="Redgear Pro Wireless Gamepad with 2.4GHz Wireless Technology, Integrated Dual Intensity Motor, Illuminated Keys for PC(Compatible with Windows 7/8/8.1/10 only)"/>
    <s v="Computers&amp;Accessories|Accessories&amp;Peripherals|PCGamingPeripherals|Gamepads"/>
    <x v="2"/>
    <x v="7"/>
    <x v="23"/>
    <s v="Gamepads"/>
    <n v="1699"/>
    <x v="1"/>
    <n v="3999"/>
    <x v="51"/>
    <s v="50% or more"/>
    <x v="5"/>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220"/>
    <s v="Butterfly Jet Elite Mixer Grinder, 750W, 4 Jars (Grey)"/>
    <s v="Home&amp;Kitchen|Kitchen&amp;HomeAppliances|SmallKitchenAppliances|MixerGrinders"/>
    <x v="1"/>
    <x v="8"/>
    <x v="10"/>
    <s v="MixerGrinders"/>
    <n v="3499"/>
    <x v="1"/>
    <n v="5795"/>
    <x v="14"/>
    <s v="50% or more"/>
    <x v="6"/>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221"/>
    <s v="Infinity (JBL Fuze 100, Wireless Portable Bluetooth Speaker with Mic, Deep Bass, Dual Equalizer, IPX7 Waterproof, Rugged Fabric Design (Black)"/>
    <s v="Electronics|HomeAudio|Speakers|OutdoorSpeakers"/>
    <x v="0"/>
    <x v="13"/>
    <x v="17"/>
    <s v="OutdoorSpeakers"/>
    <n v="1499"/>
    <x v="1"/>
    <n v="2999"/>
    <x v="19"/>
    <s v="less than 50%"/>
    <x v="1"/>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222"/>
    <s v="AmazonBasics 6 Feet DisplayPort to DisplayPort Cable - (Not HDMI Cable) (Gold)"/>
    <s v="Computers&amp;Accessories|Accessories&amp;Peripherals|Cables&amp;Accessories|Cables|DVICables"/>
    <x v="2"/>
    <x v="7"/>
    <x v="8"/>
    <s v="Cables"/>
    <n v="499"/>
    <x v="0"/>
    <n v="1100"/>
    <x v="61"/>
    <s v="50% or more"/>
    <x v="0"/>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23"/>
    <s v="Western Digital WD 1.5TB Elements Portable Hard Disk Drive, USB 3.0, Compatible with PC, PS4 and Xbox, External HDD (WDBU6Y0015BBK-WESN)"/>
    <s v="Computers&amp;Accessories|ExternalDevices&amp;DataStorage|ExternalHardDisks"/>
    <x v="2"/>
    <x v="4"/>
    <x v="15"/>
    <m/>
    <n v="4449"/>
    <x v="1"/>
    <n v="5734"/>
    <x v="25"/>
    <s v="50% or more"/>
    <x v="0"/>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224"/>
    <s v="pTron Solero TB301 3A Type-C Data and Fast Charging Cable, Made in India, 480Mbps Data Sync, Strong and Durable 1.5-Meter Nylon Braided USB Cable for Type-C Devices for Charging Adapter (Black)"/>
    <s v="Computers&amp;Accessories|Accessories&amp;Peripherals|Cables&amp;Accessories|Cables|USBCables"/>
    <x v="2"/>
    <x v="7"/>
    <x v="8"/>
    <s v="Cables"/>
    <n v="149"/>
    <x v="2"/>
    <n v="1000"/>
    <x v="70"/>
    <s v="less than 50%"/>
    <x v="6"/>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225"/>
    <s v="pTron Solero MB301 3A Micro USB Data &amp; Charging Cable, Made in India, 480Mbps Data Sync, Strong &amp; Durable 1.5-Meter Nylon Braided USB Cable for Micro USB Devices - (Black)"/>
    <s v="Computers&amp;Accessories|Accessories&amp;Peripherals|Cables&amp;Accessories|Cables|USBCables"/>
    <x v="2"/>
    <x v="7"/>
    <x v="8"/>
    <s v="Cables"/>
    <n v="99"/>
    <x v="2"/>
    <n v="666.66"/>
    <x v="70"/>
    <s v="50% or more"/>
    <x v="6"/>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226"/>
    <s v="PTron Solero T241 2.4A Type-C Data &amp; Charging USB Cable, Made in India, 480Mbps Data Sync, Durable 1-Meter Long USB Cable for Type-C USB Devices for Charging Adapter (Black)"/>
    <s v="Computers&amp;Accessories|Accessories&amp;Peripherals|Cables&amp;Accessories|Cables|USBCables"/>
    <x v="2"/>
    <x v="7"/>
    <x v="8"/>
    <s v="Cables"/>
    <n v="99"/>
    <x v="2"/>
    <n v="800"/>
    <x v="72"/>
    <s v="50% or more"/>
    <x v="6"/>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227"/>
    <s v="STRIFF Adjustable Laptop Tabletop Stand Patented Riser Ventilated Portable Foldable Compatible with MacBook Notebook Tablet Tray Desk Table Book with Free Phone Stand (Black)"/>
    <s v="Computers&amp;Accessories|Accessories&amp;Peripherals|LaptopAccessories|NotebookComputerStands"/>
    <x v="2"/>
    <x v="7"/>
    <x v="26"/>
    <s v="NotebookComputerStands"/>
    <n v="349"/>
    <x v="0"/>
    <n v="1499"/>
    <x v="58"/>
    <s v="50% or more"/>
    <x v="2"/>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228"/>
    <s v="TP-Link AC600 600 Mbps WiFi Wireless Network USB Adapter for Desktop PC with 2.4GHz/5GHz High Gain Dual Band 5dBi Antenna Wi-Fi, Supports Windows 11/10/8.1/8/7/XP, Mac OS 10.15 and earlier (Archer T2U Plus)"/>
    <s v="Computers&amp;Accessories|NetworkingDevices|NetworkAdapters|WirelessUSBAdapters"/>
    <x v="2"/>
    <x v="6"/>
    <x v="6"/>
    <s v="WirelessUSBAdapters"/>
    <n v="1199"/>
    <x v="1"/>
    <n v="2199"/>
    <x v="40"/>
    <s v="50% or more"/>
    <x v="0"/>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229"/>
    <s v="TP-LINK AC1300 Archer T3U Plus High Gain USB 3.0 Wi-Fi Dongle, Wireless Dual Band MU-MIMO WiFi Adapter with High Gain Antenna, Supports Windows 11/10/8.1/8/7/XP/MacOS"/>
    <s v="Computers&amp;Accessories|NetworkingDevices|NetworkAdapters|WirelessUSBAdapters"/>
    <x v="2"/>
    <x v="6"/>
    <x v="6"/>
    <s v="WirelessUSBAdapters"/>
    <n v="1699"/>
    <x v="1"/>
    <n v="2999"/>
    <x v="38"/>
    <s v="less than 50%"/>
    <x v="0"/>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230"/>
    <s v="Gizga Essentials Professional 3-in-1 Cleaning Kit for Camera, Lens, Binocular, Laptop, TV, Monitor, Smartphone, Tablet (Includes: Cleaning Liquid 100ml, Plush Microfiber Cloth, Dust Removal Brush)"/>
    <s v="Electronics|Cameras&amp;Photography|Accessories|Cleaners|CleaningKits"/>
    <x v="0"/>
    <x v="9"/>
    <x v="0"/>
    <s v="Cleaners"/>
    <n v="299"/>
    <x v="0"/>
    <n v="499"/>
    <x v="14"/>
    <s v="less than 50%"/>
    <x v="5"/>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231"/>
    <s v="Wayona Nylon Braided USB to Lightning Fast Charging and Data Sync Cable Compatible for iPhone 13, 12,11, X, 8, 7, 6, 5, iPad Air, Pro, Mini (3 FT Pack of 1, Grey)"/>
    <s v="Computers&amp;Accessories|Accessories&amp;Peripherals|Cables&amp;Accessories|Cables|USBCables"/>
    <x v="2"/>
    <x v="7"/>
    <x v="8"/>
    <s v="Cables"/>
    <n v="399"/>
    <x v="0"/>
    <n v="1099"/>
    <x v="33"/>
    <m/>
    <x v="5"/>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232"/>
    <s v="Wayona Nylon Braided 3A Lightning to USB A Syncing and Fast Charging Data Cable for iPhone, Ipad (3 FT Pack of 1, Black)"/>
    <s v="Computers&amp;Accessories|Accessories&amp;Peripherals|Cables&amp;Accessories|Cables|USBCables"/>
    <x v="2"/>
    <x v="7"/>
    <x v="8"/>
    <s v="Cables"/>
    <n v="399"/>
    <x v="0"/>
    <n v="1099"/>
    <x v="33"/>
    <s v="50% or more"/>
    <x v="5"/>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233"/>
    <s v="Wayona Usb Nylon Braided Data Sync And Charging Cable For Iphone, Ipad Tablet (Red, Black)"/>
    <s v="Computers&amp;Accessories|Accessories&amp;Peripherals|Cables&amp;Accessories|Cables|USBCables"/>
    <x v="2"/>
    <x v="7"/>
    <x v="8"/>
    <s v="Cables"/>
    <n v="399"/>
    <x v="0"/>
    <n v="1099"/>
    <x v="33"/>
    <s v="50% or more"/>
    <x v="5"/>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234"/>
    <s v="Wayona Nylon Braided (2 Pack) Lightning Fast Usb Data Cable Fast Charger Cord For Iphone, Ipad Tablet (3 Ft Pack Of 2, Grey)"/>
    <s v="Computers&amp;Accessories|Accessories&amp;Peripherals|Cables&amp;Accessories|Cables|USBCables"/>
    <x v="2"/>
    <x v="7"/>
    <x v="8"/>
    <s v="Cables"/>
    <n v="649"/>
    <x v="1"/>
    <n v="1999"/>
    <x v="23"/>
    <s v="50% or more"/>
    <x v="5"/>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235"/>
    <s v="Wayona Nylon Braided 2M / 6Ft Fast Charge Usb To Lightning Data Sync And Charging Cable For Iphone, Ipad Tablet (6 Ft Pack Of 1, Grey)"/>
    <s v="Computers&amp;Accessories|Accessories&amp;Peripherals|Cables&amp;Accessories|Cables|USBCables"/>
    <x v="2"/>
    <x v="7"/>
    <x v="8"/>
    <s v="Cables"/>
    <n v="449"/>
    <x v="0"/>
    <n v="1299"/>
    <x v="3"/>
    <s v="50% or more"/>
    <x v="5"/>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236"/>
    <s v="Wayona Nylon Braided Usb Syncing And Charging Cable Sync And Charging Cable For Iphone, Ipad (3 Ft, Black) - Pack Of 2"/>
    <s v="Computers&amp;Accessories|Accessories&amp;Peripherals|Cables&amp;Accessories|Cables|USBCables"/>
    <x v="2"/>
    <x v="7"/>
    <x v="8"/>
    <s v="Cables"/>
    <n v="649"/>
    <x v="1"/>
    <n v="1999"/>
    <x v="23"/>
    <s v="50% or more"/>
    <x v="5"/>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37"/>
    <s v="Bajaj Majesty DX-11 1000W Dry Iron with Advance Soleplate and Anti-bacterial German Coating Technology, White and Blue"/>
    <s v="Home&amp;Kitchen|Kitchen&amp;HomeAppliances|Vacuum,Cleaning&amp;Ironing|Irons,Steamers&amp;Accessories|Irons|DryIrons"/>
    <x v="1"/>
    <x v="8"/>
    <x v="20"/>
    <s v="Irons,Steamers&amp;Accessories"/>
    <n v="599"/>
    <x v="1"/>
    <n v="785"/>
    <x v="7"/>
    <s v="50% or more"/>
    <x v="5"/>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238"/>
    <s v="Havells Aqua Plus 1.2 litre Double Wall Kettle / 304 Stainless Steel Inner Body / Cool touch outer body / Wider mouth/ 2 Year warranty (Black, 1500 Watt)"/>
    <s v="Home&amp;Kitchen|Kitchen&amp;HomeAppliances|SmallKitchenAppliances|Kettles&amp;HotWaterDispensers|ElectricKettles"/>
    <x v="1"/>
    <x v="8"/>
    <x v="10"/>
    <s v="Kettles&amp;HotWaterDispensers"/>
    <n v="1625"/>
    <x v="1"/>
    <n v="2995"/>
    <x v="55"/>
    <s v="less than 50%"/>
    <x v="3"/>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239"/>
    <s v="Bajaj DX-6 1000W Dry Iron with Advance Soleplate and Anti-bacterial German Coating Technology, White"/>
    <s v="Home&amp;Kitchen|Kitchen&amp;HomeAppliances|Vacuum,Cleaning&amp;Ironing|Irons,Steamers&amp;Accessories|Irons|DryIrons"/>
    <x v="1"/>
    <x v="8"/>
    <x v="20"/>
    <s v="Irons,Steamers&amp;Accessories"/>
    <n v="625"/>
    <x v="1"/>
    <n v="1400"/>
    <x v="61"/>
    <s v="less than 50%"/>
    <x v="5"/>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240"/>
    <s v="HP Z3700 Wireless Optical Mouse with USB Receiver and 2.4GHz Wireless Connection/ 1200DPI / 16 Months Long Battery Life /Ambidextrous and Slim Design (Modern Gold)"/>
    <s v="Computers&amp;Accessories|Accessories&amp;Peripherals|Keyboards,Mice&amp;InputDevices|Mice"/>
    <x v="2"/>
    <x v="7"/>
    <x v="18"/>
    <s v="Mice"/>
    <n v="899"/>
    <x v="1"/>
    <n v="1499"/>
    <x v="14"/>
    <s v="50% or more"/>
    <x v="5"/>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241"/>
    <s v="TP-Link AC1300 USB WiFi Adapter (Archer T3U) - 2.4G/5G Dual Band Mini Wireless Network Adapter for PC Desktop, MU-MIMO Wi-Fi Dongle, USB 3.0, Supports Windows 11,10, 8.1, 8, 7, XP/Mac OS 10.15 and earlier"/>
    <s v="Computers&amp;Accessories|NetworkingDevices|NetworkAdapters|WirelessUSBAdapters"/>
    <x v="2"/>
    <x v="6"/>
    <x v="6"/>
    <s v="WirelessUSBAdapters"/>
    <n v="1399"/>
    <x v="1"/>
    <n v="2499"/>
    <x v="18"/>
    <s v="less than 50%"/>
    <x v="0"/>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242"/>
    <s v="SanDisk Ultra Dual Drive Luxe USB Type C Flash Drive (Silver, 128 GB, 5Y - SDDDC4-128G-I35)"/>
    <s v="Computers&amp;Accessories|ExternalDevices&amp;DataStorage|PenDrives"/>
    <x v="2"/>
    <x v="4"/>
    <x v="4"/>
    <m/>
    <n v="1299"/>
    <x v="1"/>
    <n v="3000"/>
    <x v="17"/>
    <s v="less than 50%"/>
    <x v="2"/>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243"/>
    <s v="GIZGA Club-laptop Neoprene Reversible for 15.6-inches Laptop Sleeve - Black-Red"/>
    <s v="Computers&amp;Accessories|Accessories&amp;Peripherals|LaptopAccessories|Bags&amp;Sleeves|LaptopSleeves&amp;Slipcases"/>
    <x v="2"/>
    <x v="7"/>
    <x v="26"/>
    <s v="Bags&amp;Sleeves"/>
    <n v="249"/>
    <x v="0"/>
    <n v="499"/>
    <x v="19"/>
    <s v="50% or more"/>
    <x v="5"/>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244"/>
    <s v="Fire-Boltt Ninja 3 Smartwatch Full Touch 1.69 &quot; &amp; 60 Sports Modes with IP68, Sp02 Tracking, Over 100 Cloud based watch faces ( Silver )"/>
    <s v="Electronics|WearableTechnology|SmartWatches"/>
    <x v="0"/>
    <x v="11"/>
    <x v="14"/>
    <m/>
    <n v="1499"/>
    <x v="1"/>
    <n v="9999"/>
    <x v="70"/>
    <s v="50% or more"/>
    <x v="5"/>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245"/>
    <s v="Fire-Boltt Ninja 3 Smartwatch Full Touch 1.69 &quot; &amp; 60 Sports Modes with IP68, Sp02 Tracking, Over 100 Cloud based watch faces ( Green )"/>
    <s v="Electronics|WearableTechnology|SmartWatches"/>
    <x v="0"/>
    <x v="11"/>
    <x v="14"/>
    <m/>
    <n v="1499"/>
    <x v="1"/>
    <n v="7999"/>
    <x v="73"/>
    <s v="50% or more"/>
    <x v="5"/>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246"/>
    <s v="Fire-Boltt Ninja 3 Smartwatch Full Touch 1.69 &amp; 60 Sports Modes with IP68, Sp02 Tracking, Over 100 Cloud based watch faces - Black"/>
    <s v="Electronics|WearableTechnology|SmartWatches"/>
    <x v="0"/>
    <x v="11"/>
    <x v="14"/>
    <m/>
    <n v="1499"/>
    <x v="1"/>
    <n v="7999"/>
    <x v="73"/>
    <s v="50% or more"/>
    <x v="5"/>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247"/>
    <s v="Logitech K480 Wireless Multi-Device Keyboard for Windows, macOS, iPadOS, Android or Chrome OS, Bluetooth, Compact, Compatible with PC, Mac, Laptop, Smartphone, Tablet - Black"/>
    <s v="Computers&amp;Accessories|Accessories&amp;Peripherals|Keyboards,Mice&amp;InputDevices|Keyboards"/>
    <x v="2"/>
    <x v="7"/>
    <x v="18"/>
    <s v="Keyboards"/>
    <n v="2595"/>
    <x v="1"/>
    <n v="3295"/>
    <x v="9"/>
    <s v="50% or more"/>
    <x v="0"/>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248"/>
    <s v="TP-Link UE300 USB 3.0 to RJ45 Gigabit Ethernet Network Adapter - Plug and Play"/>
    <s v="Computers&amp;Accessories|NetworkingDevices|NetworkAdapters|WirelessUSBAdapters"/>
    <x v="2"/>
    <x v="6"/>
    <x v="6"/>
    <s v="WirelessUSBAdapters"/>
    <n v="1099"/>
    <x v="1"/>
    <n v="1899"/>
    <x v="74"/>
    <s v="less than 50%"/>
    <x v="3"/>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249"/>
    <s v="TP-Link UE300C USB Type-C to RJ45 Gigabit Ethernet Network Adapter/RJ45 LAN Wired Adapter for Ultrabook, Chromebook, Laptop, Desktop, Plug &amp; Play, USB 3.0, Foldable and Portable Design"/>
    <s v="Computers&amp;Accessories|NetworkingDevices|NetworkAdapters|PowerLANAdapters"/>
    <x v="2"/>
    <x v="6"/>
    <x v="6"/>
    <s v="PowerLANAdapters"/>
    <n v="1199"/>
    <x v="1"/>
    <n v="1999"/>
    <x v="14"/>
    <s v="less than 50%"/>
    <x v="3"/>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250"/>
    <s v="D-Link DIR-615 Wi-fi Ethernet-N300 Single_band 300Mbps Router, Mobile App Support, Router | AP | Repeater | Client Modes(Black)"/>
    <s v="Computers&amp;Accessories|NetworkingDevices|Routers"/>
    <x v="2"/>
    <x v="6"/>
    <x v="11"/>
    <m/>
    <n v="899"/>
    <x v="1"/>
    <n v="1800"/>
    <x v="19"/>
    <s v="less than 50%"/>
    <x v="1"/>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251"/>
    <s v="Samsung Galaxy M33 5G (Mystique Green, 8GB, 128GB Storage) | 6000mAh Battery | Upto 16GB RAM with RAM Plus | Travel Adapter to be Purchased Separately"/>
    <s v="Electronics|Mobiles&amp;Accessories|Smartphones&amp;BasicMobiles|Smartphones"/>
    <x v="0"/>
    <x v="2"/>
    <x v="2"/>
    <s v="Smartphones"/>
    <n v="18499"/>
    <x v="1"/>
    <n v="25999"/>
    <x v="75"/>
    <s v="50% or more"/>
    <x v="1"/>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252"/>
    <s v="Samsung Galaxy M33 5G (Emerald Brown, 6GB, 128GB Storage) | 6000mAh Battery | Upto 12GB RAM with RAM Plus | Travel Adapter to be Purchased Separately"/>
    <s v="Electronics|Mobiles&amp;Accessories|Smartphones&amp;BasicMobiles|Smartphones"/>
    <x v="0"/>
    <x v="2"/>
    <x v="2"/>
    <s v="Smartphones"/>
    <n v="16999"/>
    <x v="1"/>
    <n v="24999"/>
    <x v="26"/>
    <s v="less than 50%"/>
    <x v="1"/>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253"/>
    <s v="Samsung Galaxy M33 5G (Emerald Brown, 6GB, 128GB Storage) | 6000mAh Battery | Upto 12GB RAM with RAM Plus | Travel Adapter to be Purchased Separately"/>
    <s v="Electronics|Mobiles&amp;Accessories|Smartphones&amp;BasicMobiles|Smartphones"/>
    <x v="0"/>
    <x v="2"/>
    <x v="2"/>
    <s v="Smartphones"/>
    <n v="16999"/>
    <x v="1"/>
    <n v="24999"/>
    <x v="26"/>
    <s v="less than 50%"/>
    <x v="1"/>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254"/>
    <s v="Mi 10W Wall Charger for Mobile Phones with Micro USB Cable (Black)"/>
    <s v="Electronics|Mobiles&amp;Accessories|MobileAccessories|Chargers|WallChargers"/>
    <x v="0"/>
    <x v="2"/>
    <x v="7"/>
    <s v="Chargers"/>
    <n v="499"/>
    <x v="0"/>
    <n v="599"/>
    <x v="76"/>
    <s v="less than 50%"/>
    <x v="5"/>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255"/>
    <s v="boAt Wave Lite Smartwatch with 1.69&quot; HD Display, Sleek Metal Body, HR &amp; SpO2 Level Monitor, 140+ Watch Faces, Activity Tracker, Multiple Sports Modes, IP68 &amp; 7 Days Battery Life(Active Black)"/>
    <s v="Electronics|WearableTechnology|SmartWatches"/>
    <x v="0"/>
    <x v="11"/>
    <x v="14"/>
    <m/>
    <n v="1499"/>
    <x v="1"/>
    <n v="6990"/>
    <x v="63"/>
    <s v="less than 50%"/>
    <x v="6"/>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256"/>
    <s v="boAt Wave Lite Smartwatch with 1.69&quot; HD Display, Heart Rate &amp; SpO2 Level Monitor, Multiple Watch Faces, Activity Tracker, Multiple Sports Modes &amp; IP68 (Deep Blue)"/>
    <s v="Electronics|WearableTechnology|SmartWatches"/>
    <x v="0"/>
    <x v="11"/>
    <x v="14"/>
    <m/>
    <n v="1499"/>
    <x v="1"/>
    <n v="6990"/>
    <x v="63"/>
    <s v="50% or more"/>
    <x v="6"/>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257"/>
    <s v="boAt Wave Lite Smartwatch with 1.69 Inches(4.29cm) HD Display, Heart Rate &amp; SpO2 Level Monitor, Multiple Watch Faces, Activity Tracker, Multiple Sports Modes &amp; IP68 (Scarlet Red)"/>
    <s v="Electronics|WearableTechnology|SmartWatches"/>
    <x v="0"/>
    <x v="11"/>
    <x v="14"/>
    <m/>
    <n v="1499"/>
    <x v="1"/>
    <n v="6990"/>
    <x v="63"/>
    <s v="50% or more"/>
    <x v="6"/>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258"/>
    <s v="Bajaj Splendora 3 Litre 3KW IWH Instant Water Heater (Geyser), White"/>
    <s v="Home&amp;Kitchen|Heating,Cooling&amp;AirQuality|WaterHeaters&amp;Geysers|InstantWaterHeaters"/>
    <x v="1"/>
    <x v="14"/>
    <x v="19"/>
    <s v="InstantWaterHeaters"/>
    <n v="2599"/>
    <x v="1"/>
    <n v="5890"/>
    <x v="12"/>
    <s v="50% or more"/>
    <x v="1"/>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259"/>
    <s v="ZEBRONICS Zeb-Bro in Ear Wired Earphones with Mic, 3.5mm Audio Jack, 10mm Drivers, Phone/Tablet Compatible(Black)"/>
    <s v="Electronics|Headphones,Earbuds&amp;Accessories|Headphones|In-Ear"/>
    <x v="0"/>
    <x v="1"/>
    <x v="1"/>
    <s v="In-Ear"/>
    <n v="149"/>
    <x v="2"/>
    <n v="399"/>
    <x v="5"/>
    <s v="50% or more"/>
    <x v="9"/>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260"/>
    <s v="HP Deskjet 2331 Colour Printer, Scanner and Copier for Home/Small Office, Compact Size, Reliable, Easy Set-Up Through Smart App On Your Pc Connected Through USB, Ideal for Home."/>
    <s v="Computers&amp;Accessories|Printers,Inks&amp;Accessories|Printers"/>
    <x v="2"/>
    <x v="16"/>
    <x v="31"/>
    <m/>
    <n v="3999"/>
    <x v="1"/>
    <n v="4332.96"/>
    <x v="52"/>
    <s v="50% or more"/>
    <x v="9"/>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261"/>
    <s v="DIGITEK¬Æ (DTR 260 GT) Gorilla Tripod/Mini 33 cm (13 Inch) Tripod for Mobile Phone with Phone Mount &amp; Remote, Flexible Gorilla Stand for DSLR &amp; Action Cameras"/>
    <s v="Electronics|Cameras&amp;Photography|Accessories|Tripods&amp;Monopods|TripodLegs"/>
    <x v="0"/>
    <x v="9"/>
    <x v="0"/>
    <s v="Tripods&amp;Monopods"/>
    <n v="399"/>
    <x v="0"/>
    <n v="995"/>
    <x v="11"/>
    <s v="less than 50%"/>
    <x v="6"/>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262"/>
    <s v="iQOO vivo Z6 5G (Chromatic Blue, 6GB RAM, 128GB Storage) | Snapdragon 695-6nm Processor | 120Hz FHD+ Display | 5000mAh Battery"/>
    <s v="Electronics|Mobiles&amp;Accessories|Smartphones&amp;BasicMobiles|Smartphones"/>
    <x v="0"/>
    <x v="2"/>
    <x v="2"/>
    <s v="Smartphones"/>
    <n v="16499"/>
    <x v="1"/>
    <n v="20999"/>
    <x v="9"/>
    <s v="50% or more"/>
    <x v="7"/>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263"/>
    <s v="iQOO vivo Z6 5G (Chromatic Blue, 8GB RAM, 128GB Storage) | Snapdragon 695-6nm Processor | 120Hz FHD+ Display | 5000mAh Battery"/>
    <s v="Electronics|Mobiles&amp;Accessories|Smartphones&amp;BasicMobiles|Smartphones"/>
    <x v="0"/>
    <x v="2"/>
    <x v="2"/>
    <s v="Smartphones"/>
    <n v="17999"/>
    <x v="1"/>
    <n v="21990"/>
    <x v="43"/>
    <s v="less than 50%"/>
    <x v="7"/>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264"/>
    <s v="iQOO vivo Z6 5G (Dynamo Black, 6GB RAM, 128GB Storage) | Snapdragon 695-6nm Processor | 120Hz FHD+ Display | 5000mAh Battery"/>
    <s v="Electronics|Mobiles&amp;Accessories|Smartphones&amp;BasicMobiles|Smartphones"/>
    <x v="0"/>
    <x v="2"/>
    <x v="2"/>
    <s v="Smartphones"/>
    <n v="16499"/>
    <x v="1"/>
    <n v="20990"/>
    <x v="9"/>
    <s v="less than 50%"/>
    <x v="7"/>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265"/>
    <s v="MI 108 cm (43 inches) 5X Series 4K Ultra HD LED Smart Android TV L43M6-ES (Grey)"/>
    <s v="Electronics|HomeTheater,TV&amp;Video|Televisions|SmartTelevisions"/>
    <x v="0"/>
    <x v="0"/>
    <x v="21"/>
    <s v="SmartTelevisions"/>
    <n v="31999"/>
    <x v="1"/>
    <n v="49999"/>
    <x v="37"/>
    <s v="less than 50%"/>
    <x v="2"/>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66"/>
    <s v="MI 138.8 cm (55 inches) 5X Series 4K Ultra HD LED Smart Android TV L55M6-ES (Grey)"/>
    <s v="Electronics|HomeTheater,TV&amp;Video|Televisions|SmartTelevisions"/>
    <x v="0"/>
    <x v="0"/>
    <x v="21"/>
    <s v="SmartTelevisions"/>
    <n v="46999"/>
    <x v="1"/>
    <n v="69999"/>
    <x v="32"/>
    <s v="less than 50%"/>
    <x v="2"/>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267"/>
    <s v="AirCase Rugged Hard Drive Case for 2.5-inch Western Digital, Seagate, Toshiba, Portable Storage Shell for Gadget Hard Disk USB Cable Power Bank Mobile Charger Earphone, Waterproof (Black)"/>
    <s v="Computers&amp;Accessories|Accessories&amp;Peripherals|HardDiskBags"/>
    <x v="2"/>
    <x v="7"/>
    <x v="32"/>
    <m/>
    <n v="299"/>
    <x v="0"/>
    <n v="499"/>
    <x v="14"/>
    <s v="less than 50%"/>
    <x v="3"/>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268"/>
    <s v="Fire-Boltt Ring 3 Smart Watch 1.8 Biggest Display with Advanced Bluetooth Calling Chip, Voice Assistance,118 Sports Modes, in Built Calculator &amp; Games, SpO2, Heart Rate Monitoring"/>
    <s v="Electronics|WearableTechnology|SmartWatches"/>
    <x v="0"/>
    <x v="11"/>
    <x v="14"/>
    <m/>
    <n v="2999"/>
    <x v="1"/>
    <n v="9999"/>
    <x v="28"/>
    <s v="less than 50%"/>
    <x v="5"/>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269"/>
    <s v="Butterfly Smart Mixer Grinder, 750W, 4 Jars (Grey)"/>
    <s v="Home&amp;Kitchen|Kitchen&amp;HomeAppliances|SmallKitchenAppliances|MixerGrinders"/>
    <x v="1"/>
    <x v="8"/>
    <x v="10"/>
    <s v="MixerGrinders"/>
    <n v="3199"/>
    <x v="1"/>
    <n v="4999"/>
    <x v="37"/>
    <s v="50% or more"/>
    <x v="7"/>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270"/>
    <s v="boAt A400 USB Type-C to USB-A 2.0 Male Data Cable, 2 Meter (Black)"/>
    <s v="Computers&amp;Accessories|Accessories&amp;Peripherals|Cables&amp;Accessories|Cables|USBCables"/>
    <x v="2"/>
    <x v="7"/>
    <x v="8"/>
    <s v="Cables"/>
    <n v="299"/>
    <x v="0"/>
    <n v="999"/>
    <x v="28"/>
    <s v="less than 50%"/>
    <x v="2"/>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271"/>
    <s v="boAt Laptop, Smartphone Type-c A400 Male Data Cable (Carbon Black)"/>
    <s v="Computers&amp;Accessories|Accessories&amp;Peripherals|Cables&amp;Accessories|Cables|USBCables"/>
    <x v="2"/>
    <x v="7"/>
    <x v="8"/>
    <s v="Cables"/>
    <n v="273.10000000000002"/>
    <x v="0"/>
    <n v="999"/>
    <x v="35"/>
    <s v="50% or more"/>
    <x v="2"/>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272"/>
    <s v="boAt Type-c A400 Type-c to USB A Cable for All Type C Phones (Lg nexus 5x), 1Mtr(Black)"/>
    <s v="Computers&amp;Accessories|Accessories&amp;Peripherals|Cables&amp;Accessories|Cables|USBCables"/>
    <x v="2"/>
    <x v="7"/>
    <x v="8"/>
    <s v="Cables"/>
    <n v="349"/>
    <x v="0"/>
    <n v="699"/>
    <x v="19"/>
    <s v="50% or more"/>
    <x v="2"/>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273"/>
    <s v="Belkin Essential Series 4-Socket Surge Protector Universal Socket with 5ft Heavy Duty Cable (Grey)"/>
    <s v="Electronics|PowerAccessories|SurgeProtectors"/>
    <x v="0"/>
    <x v="17"/>
    <x v="33"/>
    <m/>
    <n v="1289"/>
    <x v="1"/>
    <n v="1499"/>
    <x v="69"/>
    <s v="50% or more"/>
    <x v="3"/>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274"/>
    <s v="Callas Multipurpose Foldable Laptop Table with Cup Holder | Drawer | Mac Holder | Table Holder Study Table, Breakfast Table, Foldable and Portable/Ergonomic &amp; Rounded Edges/Non-Slip Legs (WA-27-Black)"/>
    <s v="Computers&amp;Accessories|Accessories&amp;Peripherals|LaptopAccessories|Lapdesks"/>
    <x v="2"/>
    <x v="7"/>
    <x v="26"/>
    <s v="Lapdesks"/>
    <n v="849"/>
    <x v="1"/>
    <n v="4999"/>
    <x v="64"/>
    <s v="less than 50%"/>
    <x v="7"/>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275"/>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x v="2"/>
    <x v="7"/>
    <x v="34"/>
    <s v="Webcams&amp;VoIPEquipment"/>
    <n v="1990"/>
    <x v="1"/>
    <n v="2595"/>
    <x v="6"/>
    <s v="50% or more"/>
    <x v="2"/>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276"/>
    <s v="RESONATE RouterUPS CRU12V2A | Zero Drop | UPS for WiFi Router | Mini UPS | Up to 4 Hours PowerBackup | Battery Replacement Program | Router UPS Compatible with 12V &lt;2A Routers, FTTH, Modem, Set Top Box, Alexa, Mini Camera"/>
    <s v="Computers&amp;Accessories|NetworkingDevices|Routers"/>
    <x v="2"/>
    <x v="6"/>
    <x v="11"/>
    <m/>
    <n v="1799"/>
    <x v="1"/>
    <n v="2911"/>
    <x v="47"/>
    <s v="less than 50%"/>
    <x v="2"/>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277"/>
    <s v="iQOO Neo 6 5G (Dark Nova, 8GB RAM, 128GB Storage) | Snapdragon¬Æ 870 5G | 80W FlashCharge"/>
    <s v="Electronics|Mobiles&amp;Accessories|Smartphones&amp;BasicMobiles|Smartphones"/>
    <x v="0"/>
    <x v="2"/>
    <x v="2"/>
    <s v="Smartphones"/>
    <n v="28999"/>
    <x v="1"/>
    <n v="34999"/>
    <x v="76"/>
    <s v="less than 50%"/>
    <x v="0"/>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278"/>
    <s v="MAONO AU-400 Lavalier Auxiliary Omnidirectional Microphone (Black)"/>
    <s v="MusicalInstruments|Microphones|Condenser"/>
    <x v="3"/>
    <x v="12"/>
    <x v="16"/>
    <m/>
    <n v="478"/>
    <x v="0"/>
    <n v="699"/>
    <x v="26"/>
    <s v="less than 50%"/>
    <x v="4"/>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279"/>
    <s v="Amazon Basics USB Type-C to USB-A 2.0 Male Fast Charging Cable for Laptop - 3 Feet (0.9 Meters), Black"/>
    <s v="Computers&amp;Accessories|Accessories&amp;Peripherals|Cables&amp;Accessories|Cables|USBCables"/>
    <x v="2"/>
    <x v="7"/>
    <x v="8"/>
    <s v="Cables"/>
    <n v="219"/>
    <x v="0"/>
    <n v="700"/>
    <x v="0"/>
    <s v="less than 50%"/>
    <x v="2"/>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280"/>
    <s v="Orient Electric Apex-FX 1200mm Ultra High Speed 400 RPM Ceiling Fan (Brown)"/>
    <s v="Home&amp;Kitchen|Heating,Cooling&amp;AirQuality|Fans|CeilingFans"/>
    <x v="1"/>
    <x v="14"/>
    <x v="25"/>
    <s v="CeilingFans"/>
    <n v="1400"/>
    <x v="1"/>
    <n v="2485"/>
    <x v="18"/>
    <s v="50% or more"/>
    <x v="1"/>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281"/>
    <s v="ESR USB C to Lightning Cable, 10 ft (3 m), MFi-Certified, Braided Nylon Power Delivery Fast Charging for iPhone 14/14 Plus/14 Pro/14 Pro Max, iPhone 13/12/11/X/8 Series, Use with Type-C Chargers, Black"/>
    <s v="Computers&amp;Accessories|Accessories&amp;Peripherals|Cables&amp;Accessories|Cables|USBCables"/>
    <x v="2"/>
    <x v="7"/>
    <x v="8"/>
    <s v="Cables"/>
    <n v="1519"/>
    <x v="1"/>
    <n v="1899"/>
    <x v="66"/>
    <s v="less than 50%"/>
    <x v="0"/>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282"/>
    <s v="SanDisk Extreme microSD UHS I Card 128GB for 4K Video on Smartphones,Action Cams 190MB/s Read,90MB/s Write"/>
    <s v="Electronics|Accessories|MemoryCards|MicroSD"/>
    <x v="0"/>
    <x v="5"/>
    <x v="5"/>
    <s v="MicroSD"/>
    <n v="1329"/>
    <x v="1"/>
    <n v="2900"/>
    <x v="15"/>
    <s v="less than 50%"/>
    <x v="3"/>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283"/>
    <s v="VR 18 Pcs - 3 Different Size Plastic Food Snack Bag Pouch Clip Sealer Large, Medium, Small Plastic Snack Seal Sealing Bag Clips Vacuum Sealer (Set of 18, Multi-Color) (Multicolor)"/>
    <s v="Home&amp;Kitchen|Kitchen&amp;HomeAppliances|SmallKitchenAppliances|VacuumSealers"/>
    <x v="1"/>
    <x v="8"/>
    <x v="10"/>
    <s v="VacuumSealers"/>
    <n v="89"/>
    <x v="2"/>
    <n v="89"/>
    <x v="49"/>
    <s v="50% or more"/>
    <x v="5"/>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284"/>
    <s v="iQOO Z6 44W by vivo (Raven Black, 6GB RAM, 128GB Storage) | 6.44&quot; FHD+ AMOLED Display | 50% Charge in just 27 mins | in-Display Fingerprint Scanning"/>
    <s v="Electronics|Mobiles&amp;Accessories|Smartphones&amp;BasicMobiles|Smartphones"/>
    <x v="0"/>
    <x v="2"/>
    <x v="2"/>
    <s v="Smartphones"/>
    <n v="15499"/>
    <x v="1"/>
    <n v="20999"/>
    <x v="56"/>
    <s v="less than 50%"/>
    <x v="1"/>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285"/>
    <s v="iQOO Z6 Lite 5G by vivo (Stellar Green, 6GB RAM, 128GB Storage) | World's First Snapdragon 4 Gen 1 | 120Hz Refresh Rate | 5000mAh Battery | Travel Adapter to be Purchased Separately"/>
    <s v="Electronics|Mobiles&amp;Accessories|Smartphones&amp;BasicMobiles|Smartphones"/>
    <x v="0"/>
    <x v="2"/>
    <x v="2"/>
    <s v="Smartphones"/>
    <n v="15499"/>
    <x v="1"/>
    <n v="18999"/>
    <x v="43"/>
    <s v="less than 50%"/>
    <x v="1"/>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86"/>
    <s v="iQOO Z6 44W by vivo (Lumina Blue, 4GB RAM, 128GB Storage) | 6.44&quot; FHD+ AMOLED Display | 50% Charge in just 27 mins | in-Display Fingerprint Scanning"/>
    <s v="Electronics|Mobiles&amp;Accessories|Smartphones&amp;BasicMobiles|Smartphones"/>
    <x v="0"/>
    <x v="2"/>
    <x v="2"/>
    <s v="Smartphones"/>
    <n v="13999"/>
    <x v="1"/>
    <n v="19999"/>
    <x v="10"/>
    <s v="less than 50%"/>
    <x v="1"/>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287"/>
    <s v="iQOO Z6 44W by vivo (Lumina Blue, 6GB RAM, 128GB Storage) | 6.44&quot; FHD+ AMOLED Display | 50% Charge in just 27 mins | in-Display Fingerprint Scanning"/>
    <s v="Electronics|Mobiles&amp;Accessories|Smartphones&amp;BasicMobiles|Smartphones"/>
    <x v="0"/>
    <x v="2"/>
    <x v="2"/>
    <s v="Smartphones"/>
    <n v="15499"/>
    <x v="1"/>
    <n v="20999"/>
    <x v="56"/>
    <s v="less than 50%"/>
    <x v="1"/>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288"/>
    <s v="iQOO Z6 Lite 5G by vivo (Mystic Night, 6GB RAM, 128GB Storage) | World's First Snapdragon 4 Gen 1 | 120Hz Refresh Rate | 5000mAh Battery | Travel Adapter to be Purchased Separately"/>
    <s v="Electronics|Mobiles&amp;Accessories|Smartphones&amp;BasicMobiles|Smartphones"/>
    <x v="0"/>
    <x v="2"/>
    <x v="2"/>
    <s v="Smartphones"/>
    <n v="15499"/>
    <x v="1"/>
    <n v="18999"/>
    <x v="43"/>
    <s v="less than 50%"/>
    <x v="1"/>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289"/>
    <s v="iQOO Z6 44W by vivo (Raven Black, 4GB RAM, 128GB Storage) | 6.44&quot; FHD+ AMOLED Display | 50% Charge in just 27 mins | in-Display Fingerprint Scanning"/>
    <s v="Electronics|Mobiles&amp;Accessories|Smartphones&amp;BasicMobiles|Smartphones"/>
    <x v="0"/>
    <x v="2"/>
    <x v="2"/>
    <s v="Smartphones"/>
    <n v="13999"/>
    <x v="1"/>
    <n v="19999"/>
    <x v="10"/>
    <s v="less than 50%"/>
    <x v="1"/>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290"/>
    <s v="Samsung Galaxy M13 (Aqua Green, 6GB, 128GB Storage) | 6000mAh Battery | Upto 12GB RAM with RAM Plus"/>
    <s v="Electronics|Mobiles&amp;Accessories|Smartphones&amp;BasicMobiles|Smartphones"/>
    <x v="0"/>
    <x v="2"/>
    <x v="2"/>
    <s v="Smartphones"/>
    <n v="12999"/>
    <x v="1"/>
    <n v="17999"/>
    <x v="27"/>
    <s v="less than 50%"/>
    <x v="1"/>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291"/>
    <s v="Samsung Galaxy M13 5G (Aqua Green, 6GB, 128GB Storage) | 5000mAh Battery | Upto 12GB RAM with RAM Plus"/>
    <s v="Electronics|Mobiles&amp;Accessories|Smartphones&amp;BasicMobiles|Smartphones"/>
    <x v="0"/>
    <x v="2"/>
    <x v="2"/>
    <s v="Smartphones"/>
    <n v="13999"/>
    <x v="1"/>
    <n v="19499"/>
    <x v="27"/>
    <s v="less than 50%"/>
    <x v="1"/>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292"/>
    <s v="Samsung Galaxy M13 (Aqua Green, 4GB, 64GB Storage) | 6000mAh Battery | Upto 8GB RAM with RAM Plus"/>
    <s v="Electronics|Mobiles&amp;Accessories|Smartphones&amp;BasicMobiles|Smartphones"/>
    <x v="0"/>
    <x v="2"/>
    <x v="2"/>
    <s v="Smartphones"/>
    <n v="10999"/>
    <x v="1"/>
    <n v="14999"/>
    <x v="46"/>
    <s v="less than 50%"/>
    <x v="1"/>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293"/>
    <s v="Samsung Galaxy M13 (Midnight Blue, 4GB, 64GB Storage) | 6000mAh Battery | Upto 8GB RAM with RAM Plus"/>
    <s v="Electronics|Mobiles&amp;Accessories|Smartphones&amp;BasicMobiles|Smartphones"/>
    <x v="0"/>
    <x v="2"/>
    <x v="2"/>
    <s v="Smartphones"/>
    <n v="10999"/>
    <x v="1"/>
    <n v="14999"/>
    <x v="46"/>
    <s v="less than 50%"/>
    <x v="1"/>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294"/>
    <s v="Samsung Galaxy M13 5G (Aqua Green, 6GB, 128GB Storage) | 5000mAh Battery | Upto 12GB RAM with RAM Plus"/>
    <s v="Electronics|Mobiles&amp;Accessories|Smartphones&amp;BasicMobiles|Smartphones"/>
    <x v="0"/>
    <x v="2"/>
    <x v="2"/>
    <s v="Smartphones"/>
    <n v="13999"/>
    <x v="1"/>
    <n v="19499"/>
    <x v="27"/>
    <s v="less than 50%"/>
    <x v="1"/>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295"/>
    <s v="Samsung Galaxy M13 (Stardust Brown, 6GB, 128GB Storage) | 6000mAh Battery | Upto 12GB RAM with RAM Plus"/>
    <s v="Electronics|Mobiles&amp;Accessories|Smartphones&amp;BasicMobiles|Smartphones"/>
    <x v="0"/>
    <x v="2"/>
    <x v="2"/>
    <s v="Smartphones"/>
    <n v="12999"/>
    <x v="1"/>
    <n v="17999"/>
    <x v="27"/>
    <s v="less than 50%"/>
    <x v="1"/>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296"/>
    <s v="Samsung Galaxy M13 5G (Aqua Green, 6GB, 128GB Storage) | 5000mAh Battery | Upto 12GB RAM with RAM Plus"/>
    <s v="Electronics|Mobiles&amp;Accessories|Smartphones&amp;BasicMobiles|Smartphones"/>
    <x v="0"/>
    <x v="2"/>
    <x v="2"/>
    <s v="Smartphones"/>
    <n v="13999"/>
    <x v="1"/>
    <n v="19499"/>
    <x v="27"/>
    <s v="less than 50%"/>
    <x v="1"/>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297"/>
    <s v="Samsung Galaxy M13 5G (Stardust Brown, 6GB, 128GB Storage) | 5000mAh Battery | Upto 12GB RAM with RAM Plus"/>
    <s v="Electronics|Mobiles&amp;Accessories|Smartphones&amp;BasicMobiles|Smartphones"/>
    <x v="0"/>
    <x v="2"/>
    <x v="2"/>
    <s v="Smartphones"/>
    <n v="13999"/>
    <x v="1"/>
    <n v="19499"/>
    <x v="27"/>
    <s v="less than 50%"/>
    <x v="1"/>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298"/>
    <s v="Amazon Basics HDMI Coupler,Black"/>
    <s v="Electronics|HomeAudio|Accessories|Adapters"/>
    <x v="0"/>
    <x v="13"/>
    <x v="0"/>
    <s v="Adapters"/>
    <n v="209"/>
    <x v="0"/>
    <n v="600"/>
    <x v="3"/>
    <s v="less than 50%"/>
    <x v="0"/>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99"/>
    <s v="MI Braided USB Type-C Cable for Charging Adapter (Red)"/>
    <s v="Computers&amp;Accessories|Accessories&amp;Peripherals|Cables&amp;Accessories|Cables|USBCables"/>
    <x v="2"/>
    <x v="7"/>
    <x v="8"/>
    <s v="Cables"/>
    <n v="349"/>
    <x v="0"/>
    <n v="399"/>
    <x v="77"/>
    <s v="50% or more"/>
    <x v="0"/>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300"/>
    <s v="Ambrane 20000mAh Power Bank with 20W Fast Charging, Triple Output, Power Delivery, Type C Input, Made in India, Multi-Layer Protection, Li-Polymer + Type C Cable (Stylo-20k, Black)"/>
    <s v="Electronics|Mobiles&amp;Accessories|MobileAccessories|Chargers|PowerBanks"/>
    <x v="0"/>
    <x v="2"/>
    <x v="7"/>
    <s v="Chargers"/>
    <n v="1799"/>
    <x v="1"/>
    <n v="2499"/>
    <x v="27"/>
    <s v="less than 50%"/>
    <x v="1"/>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301"/>
    <s v="Kingston DataTraveler Exodia DTX/32 GB Pen Drive USB 3.2 Gen 1 (Multicolor)"/>
    <s v="Computers&amp;Accessories|ExternalDevices&amp;DataStorage|PenDrives"/>
    <x v="2"/>
    <x v="4"/>
    <x v="4"/>
    <m/>
    <n v="349"/>
    <x v="0"/>
    <n v="450"/>
    <x v="25"/>
    <s v="less than 50%"/>
    <x v="1"/>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302"/>
    <s v="Portronics CLAMP X Car-Vent Mobile Holder 360 Degree Rotational(Black)"/>
    <s v="Electronics|Mobiles&amp;Accessories|MobileAccessories|AutomobileAccessories|Cradles"/>
    <x v="0"/>
    <x v="2"/>
    <x v="7"/>
    <s v="AutomobileAccessories"/>
    <n v="599"/>
    <x v="1"/>
    <n v="999"/>
    <x v="14"/>
    <s v="less than 50%"/>
    <x v="7"/>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303"/>
    <s v="Amazon Brand - Solimo 2000/1000 Watts Room Heater with Adjustable Thermostat (ISI certified, White colour, Ideal for small to medium room/area)"/>
    <s v="Home&amp;Kitchen|Heating,Cooling&amp;AirQuality|RoomHeaters|FanHeaters"/>
    <x v="1"/>
    <x v="14"/>
    <x v="35"/>
    <s v="FanHeaters"/>
    <n v="1199"/>
    <x v="1"/>
    <n v="2000"/>
    <x v="14"/>
    <s v="less than 50%"/>
    <x v="7"/>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304"/>
    <s v="Aquasure From Aquaguard Amaze RO+UV+MTDS,7L storage water purifier,suitable for borewell,tanker,municipal water (Grey) from Eureka Forbes"/>
    <s v="Home&amp;Kitchen|Kitchen&amp;HomeAppliances|WaterPurifiers&amp;Accessories|WaterFilters&amp;Purifiers"/>
    <x v="1"/>
    <x v="8"/>
    <x v="36"/>
    <s v="WaterFilters&amp;Purifiers"/>
    <n v="8199"/>
    <x v="1"/>
    <n v="16000"/>
    <x v="65"/>
    <s v="less than 50%"/>
    <x v="6"/>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305"/>
    <s v="Orpat HHB-100E WOB 250-Watt Hand Blender (White)"/>
    <s v="Home&amp;Kitchen|Kitchen&amp;HomeAppliances|SmallKitchenAppliances|HandBlenders"/>
    <x v="1"/>
    <x v="8"/>
    <x v="10"/>
    <s v="HandBlenders"/>
    <n v="753"/>
    <x v="1"/>
    <n v="899"/>
    <x v="36"/>
    <s v="less than 50%"/>
    <x v="5"/>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306"/>
    <s v="boAt Stone 180 5W Bluetooth Speaker with Upto 10 Hours Playback, 1.75&quot; Driver, IPX7 &amp; TWS Feature(Black)"/>
    <s v="Electronics|HomeAudio|Speakers|OutdoorSpeakers"/>
    <x v="0"/>
    <x v="13"/>
    <x v="17"/>
    <s v="OutdoorSpeakers"/>
    <n v="999"/>
    <x v="1"/>
    <n v="2490"/>
    <x v="11"/>
    <s v="less than 50%"/>
    <x v="1"/>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307"/>
    <s v="PTron Boom Ultima 4D Dual Driver, in-Ear Gaming Wired Headphones with in-line Mic, Volume Control &amp; Passive Noise Cancelling Boom 3 Earphones - (Dark Blue)"/>
    <s v="Electronics|Headphones,Earbuds&amp;Accessories|Headphones|In-Ear"/>
    <x v="0"/>
    <x v="1"/>
    <x v="1"/>
    <s v="In-Ear"/>
    <n v="299"/>
    <x v="0"/>
    <n v="1900"/>
    <x v="78"/>
    <s v="50% or more"/>
    <x v="11"/>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308"/>
    <s v="Zebronics Zeb-Transformer-M Optical USB Gaming Mouse with LED Effect(Black)"/>
    <s v="Computers&amp;Accessories|Accessories&amp;Peripherals|PCGamingPeripherals|GamingMice"/>
    <x v="2"/>
    <x v="7"/>
    <x v="23"/>
    <s v="GamingMice"/>
    <n v="399"/>
    <x v="0"/>
    <n v="549"/>
    <x v="46"/>
    <s v="50% or more"/>
    <x v="0"/>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309"/>
    <s v="Philips PowerPro FC9352/01 Compact Bagless Vacuum Cleaner (Blue)"/>
    <s v="Home&amp;Kitchen|Kitchen&amp;HomeAppliances|Vacuum,Cleaning&amp;Ironing|Vacuums&amp;FloorCare|Vacuums|CanisterVacuums"/>
    <x v="1"/>
    <x v="8"/>
    <x v="20"/>
    <s v="Vacuums&amp;FloorCare"/>
    <n v="8999"/>
    <x v="1"/>
    <n v="9995"/>
    <x v="68"/>
    <s v="less than 50%"/>
    <x v="0"/>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310"/>
    <s v="boAt Wave Call Smart Watch, Smart Talk with Advanced Dedicated Bluetooth Calling Chip, 1.69‚Äù HD Display with 550 NITS &amp; 70% Color Gamut, 150+ Watch Faces, Multi-Sport Modes,HR,SpO2(Caribbean Green)"/>
    <s v="Electronics|WearableTechnology|SmartWatches"/>
    <x v="0"/>
    <x v="11"/>
    <x v="14"/>
    <m/>
    <n v="1999"/>
    <x v="1"/>
    <n v="7990"/>
    <x v="48"/>
    <s v="less than 50%"/>
    <x v="4"/>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311"/>
    <s v="boAt Wave Call Smart Watch, Smart Talk with Advanced Dedicated Bluetooth Calling Chip, 1.69‚Äù HD Display with 550 NITS &amp; 70% Color Gamut, 150+ Watch Faces, Multi-Sport Modes,HR,SpO2, IP68(Active Black)"/>
    <s v="Electronics|WearableTechnology|SmartWatches"/>
    <x v="0"/>
    <x v="11"/>
    <x v="14"/>
    <m/>
    <n v="1999"/>
    <x v="1"/>
    <n v="7990"/>
    <x v="48"/>
    <s v="50% or more"/>
    <x v="4"/>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12"/>
    <s v="boAt Wave Call Smart Watch, Smart Talk with Advanced Dedicated Bluetooth Calling Chip, 1.69‚Äù HD Display with 550 NITS &amp; 70% Color Gamut, 150+ Watch Faces, Multi-Sport Modes, HR, SpO2, IP68(Mauve)"/>
    <s v="Electronics|WearableTechnology|SmartWatches"/>
    <x v="0"/>
    <x v="11"/>
    <x v="14"/>
    <m/>
    <n v="1999"/>
    <x v="1"/>
    <n v="7990"/>
    <x v="48"/>
    <s v="50% or more"/>
    <x v="4"/>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13"/>
    <s v="boAt Wave Call Smart Watch, Smart Talk with Advanced Dedicated Bluetooth Calling Chip, 1.69‚Äù HD Display with 550 NITS &amp; 70% Color Gamut, 150+ Watch Faces, Multi-Sport Modes, HR, SpO2, IP68(Deep Blue)"/>
    <s v="Electronics|WearableTechnology|SmartWatches"/>
    <x v="0"/>
    <x v="11"/>
    <x v="14"/>
    <m/>
    <n v="1999"/>
    <x v="1"/>
    <n v="7990"/>
    <x v="48"/>
    <s v="50% or more"/>
    <x v="4"/>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314"/>
    <s v="Duracell Ultra Alkaline AAA Battery, 8 Pcs"/>
    <s v="Electronics|GeneralPurposeBatteries&amp;BatteryChargers|DisposableBatteries"/>
    <x v="0"/>
    <x v="15"/>
    <x v="24"/>
    <m/>
    <n v="269"/>
    <x v="0"/>
    <n v="315"/>
    <x v="79"/>
    <s v="50% or more"/>
    <x v="3"/>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315"/>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x v="1"/>
    <x v="8"/>
    <x v="10"/>
    <s v="Kettles&amp;HotWaterDispensers"/>
    <n v="899"/>
    <x v="1"/>
    <n v="1249"/>
    <x v="27"/>
    <s v="less than 50%"/>
    <x v="6"/>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316"/>
    <s v="OnePlus Nord 2T 5G (Jade Fog, 8GB RAM, 128GB Storage)"/>
    <s v="Electronics|Mobiles&amp;Accessories|Smartphones&amp;BasicMobiles|Smartphones"/>
    <x v="0"/>
    <x v="2"/>
    <x v="2"/>
    <s v="Smartphones"/>
    <n v="28999"/>
    <x v="1"/>
    <n v="28999"/>
    <x v="49"/>
    <s v="less than 50%"/>
    <x v="2"/>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17"/>
    <s v="OnePlus Nord 2T 5G (Gray Shadow, 8GB RAM, 128GB Storage)"/>
    <s v="Electronics|Mobiles&amp;Accessories|Smartphones&amp;BasicMobiles|Smartphones"/>
    <x v="0"/>
    <x v="2"/>
    <x v="2"/>
    <s v="Smartphones"/>
    <n v="28999"/>
    <x v="1"/>
    <n v="28999"/>
    <x v="49"/>
    <s v="less than 50%"/>
    <x v="2"/>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18"/>
    <s v="OnePlus Nord 2T 5G (Jade Fog, 12GB RAM, 256GB Storage)"/>
    <s v="Electronics|Mobiles&amp;Accessories|Smartphones&amp;BasicMobiles|Smartphones"/>
    <x v="0"/>
    <x v="2"/>
    <x v="2"/>
    <s v="Smartphones"/>
    <n v="33999"/>
    <x v="1"/>
    <n v="33999"/>
    <x v="49"/>
    <s v="less than 50%"/>
    <x v="2"/>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319"/>
    <s v="Logitech MK270r USB Wireless Keyboard and Mouse Set for Windows, 2.4 GHz Wireless, Spill-resistant Design, 8 Multimedia &amp; Shortcut Keys, 2-Year Battery Life, PC/Laptop- Black"/>
    <s v="Computers&amp;Accessories|Accessories&amp;Peripherals|Keyboards,Mice&amp;InputDevices|Keyboard&amp;MouseSets"/>
    <x v="2"/>
    <x v="7"/>
    <x v="18"/>
    <s v="Keyboard&amp;MouseSets"/>
    <n v="1345"/>
    <x v="1"/>
    <n v="2295"/>
    <x v="21"/>
    <s v="less than 50%"/>
    <x v="5"/>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320"/>
    <s v="Portronics My buddy plus Adjustable Laptop cooling Table (Brown)"/>
    <s v="Computers&amp;Accessories|Accessories&amp;Peripherals|LaptopAccessories|Lapdesks"/>
    <x v="2"/>
    <x v="7"/>
    <x v="26"/>
    <s v="Lapdesks"/>
    <n v="1889"/>
    <x v="1"/>
    <n v="2699"/>
    <x v="10"/>
    <s v="less than 50%"/>
    <x v="2"/>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321"/>
    <s v="Zebronics Wired Keyboard and Mouse Combo with 104 Keys and a USB Mouse with 1200 DPI - JUDWAA 750"/>
    <s v="Computers&amp;Accessories|Accessories&amp;Peripherals|Keyboards,Mice&amp;InputDevices|Keyboard&amp;MouseSets"/>
    <x v="2"/>
    <x v="7"/>
    <x v="18"/>
    <s v="Keyboard&amp;MouseSets"/>
    <n v="448"/>
    <x v="0"/>
    <n v="699"/>
    <x v="37"/>
    <s v="less than 50%"/>
    <x v="6"/>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322"/>
    <s v="Morphy Richards Daisy 1000W Dry Iron with American Heritage Non-Stick Coated Soleplate, White"/>
    <s v="Home&amp;Kitchen|Kitchen&amp;HomeAppliances|Vacuum,Cleaning&amp;Ironing|Irons,Steamers&amp;Accessories|Irons|DryIrons"/>
    <x v="1"/>
    <x v="8"/>
    <x v="20"/>
    <s v="Irons,Steamers&amp;Accessories"/>
    <n v="559"/>
    <x v="1"/>
    <n v="1010"/>
    <x v="40"/>
    <s v="less than 50%"/>
    <x v="1"/>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323"/>
    <s v="Havells Immersion HB15 1500 Watt (White Blue)"/>
    <s v="Home&amp;Kitchen|Heating,Cooling&amp;AirQuality|WaterHeaters&amp;Geysers|ImmersionRods"/>
    <x v="1"/>
    <x v="14"/>
    <x v="19"/>
    <s v="ImmersionRods"/>
    <n v="719"/>
    <x v="1"/>
    <n v="1295"/>
    <x v="18"/>
    <s v="less than 50%"/>
    <x v="5"/>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324"/>
    <s v="Fire-Boltt Visionary 1.78&quot; AMOLED Bluetooth Calling Smartwatch with 368*448 Pixel Resolution 100+ Sports Mode, TWS Connection, Voice Assistance, SPO2 &amp; Heart Rate Monitoring"/>
    <s v="Electronics|WearableTechnology|SmartWatches"/>
    <x v="0"/>
    <x v="11"/>
    <x v="14"/>
    <m/>
    <n v="3999"/>
    <x v="1"/>
    <n v="17999"/>
    <x v="2"/>
    <s v="less than 50%"/>
    <x v="2"/>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325"/>
    <s v="Fire-Boltt Visionary 1.78&quot; AMOLED Bluetooth Calling Smartwatch with 368*448 Pixel Resolution 100+ Sports Mode, TWS Connection, Voice Assistance, SPO2 &amp; Heart Rate Monitoring"/>
    <s v="Electronics|WearableTechnology|SmartWatches"/>
    <x v="0"/>
    <x v="11"/>
    <x v="14"/>
    <m/>
    <n v="3999"/>
    <x v="1"/>
    <n v="16999"/>
    <x v="41"/>
    <s v="50% or more"/>
    <x v="2"/>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26"/>
    <s v="KINGONE Upgraded Stylus Pen, iPad Pencil, Ultra High Precision &amp; Sensitivity, Palm Rejection, Prevents False ON/Off Touch, Power Display, Tilt Sensitivity, Magnetic Adsorption for iPad 2018 and Later"/>
    <s v="Electronics|Mobiles&amp;Accessories|MobileAccessories|StylusPens"/>
    <x v="0"/>
    <x v="2"/>
    <x v="7"/>
    <s v="StylusPens"/>
    <n v="2099"/>
    <x v="1"/>
    <n v="5999"/>
    <x v="3"/>
    <s v="50% or more"/>
    <x v="2"/>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327"/>
    <s v="Portronics Konnect L 1.2M Fast Charging 3A 8 Pin USB Cable with Charge &amp; Sync Function for iPhone, iPad (Grey)"/>
    <s v="Computers&amp;Accessories|Accessories&amp;Peripherals|Cables&amp;Accessories|Cables|USBCables"/>
    <x v="2"/>
    <x v="7"/>
    <x v="8"/>
    <s v="Cables"/>
    <n v="154"/>
    <x v="2"/>
    <n v="399"/>
    <x v="53"/>
    <s v="50% or more"/>
    <x v="5"/>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328"/>
    <s v="Portronics MODESK POR-122 Universal Mobile Tabletop Holder (Black)"/>
    <s v="Electronics|Mobiles&amp;Accessories|MobileAccessories|Stands"/>
    <x v="0"/>
    <x v="2"/>
    <x v="7"/>
    <s v="Stands"/>
    <n v="134"/>
    <x v="2"/>
    <n v="699"/>
    <x v="73"/>
    <s v="50% or more"/>
    <x v="1"/>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329"/>
    <s v="ESR Screen Protector Compatible with iPad Pro 11 Inch (2022/2021/2020/2018) and iPad Air 5/4 (2022/2020, 10.9 Inch), Tempered-Glass Film with Alignment Frame, Scratch Resistant, HD Clarity, 2 Pack"/>
    <s v="Computers&amp;Accessories|Accessories&amp;Peripherals|TabletAccessories|ScreenProtectors"/>
    <x v="2"/>
    <x v="7"/>
    <x v="30"/>
    <s v="ScreenProtectors"/>
    <n v="1234"/>
    <x v="1"/>
    <n v="1599"/>
    <x v="6"/>
    <s v="50% or more"/>
    <x v="3"/>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330"/>
    <s v="Tukzer Capacitive Stylus Pen for Touch Screens Devices, Fine Point, Lightweight Metal Body with Magnetism Cover Cap for Smartphones/Tablets/iPad/iPad Pro/iPhone (Grey)"/>
    <s v="Electronics|Mobiles&amp;Accessories|MobileAccessories|StylusPens"/>
    <x v="0"/>
    <x v="2"/>
    <x v="7"/>
    <s v="StylusPens"/>
    <n v="349"/>
    <x v="0"/>
    <n v="999"/>
    <x v="3"/>
    <s v="less than 50%"/>
    <x v="4"/>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331"/>
    <s v="Tukzer Capacitive Stylus Pen for Touch Screens Devices, Fine Point, Lightweight Metal Body with Magnetism Cover Cap for Smartphones/Tablets/iPad/iPad Pro/iPhone (White)"/>
    <s v="Electronics|Mobiles&amp;Accessories|MobileAccessories|StylusPens"/>
    <x v="0"/>
    <x v="2"/>
    <x v="7"/>
    <s v="StylusPens"/>
    <n v="349"/>
    <x v="0"/>
    <n v="999"/>
    <x v="3"/>
    <s v="50% or more"/>
    <x v="4"/>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332"/>
    <s v="Samsung 80 cm (32 Inches) Wondertainment Series HD Ready LED Smart TV UA32T4340BKXXL (Glossy Black)"/>
    <s v="Electronics|HomeTheater,TV&amp;Video|Televisions|SmartTelevisions"/>
    <x v="0"/>
    <x v="0"/>
    <x v="21"/>
    <s v="SmartTelevisions"/>
    <n v="13490"/>
    <x v="1"/>
    <n v="22900"/>
    <x v="21"/>
    <s v="50% or more"/>
    <x v="2"/>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333"/>
    <s v="Samsung 80 cm (32 inches) Wondertainment Series HD Ready LED Smart TV UA32TE40AAKBXL (Titan Gray)"/>
    <s v="Electronics|HomeTheater,TV&amp;Video|Televisions|SmartTelevisions"/>
    <x v="0"/>
    <x v="0"/>
    <x v="21"/>
    <s v="SmartTelevisions"/>
    <n v="15490"/>
    <x v="1"/>
    <n v="20900"/>
    <x v="56"/>
    <s v="less than 50%"/>
    <x v="2"/>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334"/>
    <s v="TP-Link TL-WA855RE 300 Mbps Wi-Fi Range Extender (White)"/>
    <s v="Computers&amp;Accessories|NetworkingDevices|Repeaters&amp;Extenders"/>
    <x v="2"/>
    <x v="6"/>
    <x v="9"/>
    <m/>
    <n v="1599"/>
    <x v="1"/>
    <n v="3599"/>
    <x v="12"/>
    <s v="less than 50%"/>
    <x v="5"/>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335"/>
    <s v="USHA Armor AR1100WB 1100 W Dry Iron with Black Weilburger Soleplate (Purple)"/>
    <s v="Home&amp;Kitchen|Kitchen&amp;HomeAppliances|Vacuum,Cleaning&amp;Ironing|Irons,Steamers&amp;Accessories|Irons|DryIrons"/>
    <x v="1"/>
    <x v="8"/>
    <x v="20"/>
    <s v="Irons,Steamers&amp;Accessories"/>
    <n v="599"/>
    <x v="1"/>
    <n v="990"/>
    <x v="50"/>
    <s v="50% or more"/>
    <x v="6"/>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336"/>
    <s v="Logitech K380 Wireless Multi-Device Keyboard for Windows, Apple iOS, Apple TV Android or Chrome, Bluetooth, Compact Space-Saving Design, PC/Mac/Laptop/Smartphone/Tablet (Dark Grey)"/>
    <s v="Computers&amp;Accessories|Accessories&amp;Peripherals|Keyboards,Mice&amp;InputDevices|Keyboards"/>
    <x v="2"/>
    <x v="7"/>
    <x v="18"/>
    <s v="Keyboards"/>
    <n v="2640"/>
    <x v="1"/>
    <n v="3195"/>
    <x v="76"/>
    <s v="less than 50%"/>
    <x v="3"/>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337"/>
    <s v="Sure From Aquaguard Delight NXT RO+UV+UF+Taste Adjuster(MTDS),6L water purifier,8 stages purification,Suitable for borewell,tanker,municipal water(Black) from Eureka Forbes"/>
    <s v="Home&amp;Kitchen|Kitchen&amp;HomeAppliances|WaterPurifiers&amp;Accessories|WaterFilters&amp;Purifiers"/>
    <x v="1"/>
    <x v="8"/>
    <x v="36"/>
    <s v="WaterFilters&amp;Purifiers"/>
    <n v="9199"/>
    <x v="1"/>
    <n v="18000"/>
    <x v="65"/>
    <s v="less than 50%"/>
    <x v="7"/>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338"/>
    <s v="MI 10000mAh Lithium Ion, Lithium Polymer Power Bank Pocket Pro with 22.5 Watt Fast Charging, Dual Input Ports(Micro-USB and Type C), Triple Output Ports, (Black)"/>
    <s v="Electronics|Mobiles&amp;Accessories|MobileAccessories|Chargers|PowerBanks"/>
    <x v="0"/>
    <x v="2"/>
    <x v="7"/>
    <s v="Chargers"/>
    <n v="1499"/>
    <x v="1"/>
    <n v="2499"/>
    <x v="14"/>
    <s v="less than 50%"/>
    <x v="2"/>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39"/>
    <s v="Faber-Castell Connector Pen Set - Pack of 25 (Assorted)"/>
    <s v="Toys&amp;Games|Arts&amp;Crafts|Drawing&amp;PaintingSupplies|ColouringPens&amp;Markers"/>
    <x v="4"/>
    <x v="18"/>
    <x v="37"/>
    <s v="ColouringPens&amp;Markers"/>
    <n v="150"/>
    <x v="2"/>
    <n v="150"/>
    <x v="49"/>
    <s v="less than 50%"/>
    <x v="2"/>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340"/>
    <s v="Redgear A-15 Wired Gaming Mouse with Upto 6400 DPI, RGB &amp; Driver Customization for PC(Black)"/>
    <s v="Computers&amp;Accessories|Accessories&amp;Peripherals|PCGamingPeripherals|GamingMice"/>
    <x v="2"/>
    <x v="7"/>
    <x v="23"/>
    <s v="GamingMice"/>
    <n v="599"/>
    <x v="1"/>
    <n v="799"/>
    <x v="30"/>
    <s v="less than 50%"/>
    <x v="2"/>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341"/>
    <s v="APC Back-UPS BX600C-IN 600VA / 360W, 230V, UPS System, an Ideal Power Backup &amp; Protection for Home Office, Desktop PC &amp; Home Electronics"/>
    <s v="Computers&amp;Accessories|Accessories&amp;Peripherals|UninterruptedPowerSupplies"/>
    <x v="2"/>
    <x v="7"/>
    <x v="38"/>
    <m/>
    <n v="3299"/>
    <x v="1"/>
    <n v="4100"/>
    <x v="66"/>
    <s v="less than 50%"/>
    <x v="6"/>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342"/>
    <s v="Simxen Egg Boiler Electric Automatic Off 7 Egg Poacher for Steaming, Cooking Also Boiling and Frying 400 W (Blue, Pink)"/>
    <s v="Home&amp;Kitchen|Kitchen&amp;HomeAppliances|SmallKitchenAppliances|EggBoilers"/>
    <x v="1"/>
    <x v="8"/>
    <x v="10"/>
    <s v="EggBoilers"/>
    <n v="349"/>
    <x v="0"/>
    <n v="999"/>
    <x v="3"/>
    <s v="less than 50%"/>
    <x v="7"/>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343"/>
    <s v="Prestige PKGSS 1.7L 1500W Electric Kettle (Stainless Steel)"/>
    <s v="Home&amp;Kitchen|Kitchen&amp;HomeAppliances|SmallKitchenAppliances|Kettles&amp;HotWaterDispensers|ElectricKettles"/>
    <x v="1"/>
    <x v="8"/>
    <x v="10"/>
    <s v="Kettles&amp;HotWaterDispensers"/>
    <n v="1043"/>
    <x v="1"/>
    <n v="1345"/>
    <x v="25"/>
    <s v="50% or more"/>
    <x v="4"/>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344"/>
    <s v="Philips GC181 Heavy Weight 1000-Watt Dry Iron, Pack of 1"/>
    <s v="Home&amp;Kitchen|Kitchen&amp;HomeAppliances|Vacuum,Cleaning&amp;Ironing|Irons,Steamers&amp;Accessories|Irons|DryIrons"/>
    <x v="1"/>
    <x v="8"/>
    <x v="20"/>
    <s v="Irons,Steamers&amp;Accessories"/>
    <n v="1321"/>
    <x v="1"/>
    <n v="1545"/>
    <x v="69"/>
    <s v="less than 50%"/>
    <x v="2"/>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345"/>
    <s v="Crompton Hill Briz Deco 1200mm (48 inch) High Speed Designer Ceiling Fan (Smoked Brown)"/>
    <s v="Home&amp;Kitchen|Heating,Cooling&amp;AirQuality|Fans|CeilingFans"/>
    <x v="1"/>
    <x v="14"/>
    <x v="25"/>
    <s v="CeilingFans"/>
    <n v="1804"/>
    <x v="1"/>
    <n v="2380"/>
    <x v="7"/>
    <s v="less than 50%"/>
    <x v="7"/>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346"/>
    <s v="Zebronics Zeb-Companion 107 USB Wireless Keyboard and Mouse Set with Nano Receiver (Black)"/>
    <s v="Computers&amp;Accessories|Accessories&amp;Peripherals|Keyboards,Mice&amp;InputDevices|Keyboard&amp;MouseSets"/>
    <x v="2"/>
    <x v="7"/>
    <x v="18"/>
    <s v="Keyboard&amp;MouseSets"/>
    <n v="699"/>
    <x v="1"/>
    <n v="999"/>
    <x v="10"/>
    <s v="less than 50%"/>
    <x v="9"/>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347"/>
    <s v="HealthSense Chef-Mate KS 33 Digital Kitchen Weighing Scale &amp; Food Weight Machine for Health, Fitness, Home Baking &amp; Cooking with Free Bowl, 1 Year Warranty &amp; Batteries Included"/>
    <s v="Home&amp;Kitchen|Kitchen&amp;HomeAppliances|SmallKitchenAppliances|DigitalKitchenScales"/>
    <x v="1"/>
    <x v="8"/>
    <x v="10"/>
    <s v="DigitalKitchenScales"/>
    <n v="1099"/>
    <x v="1"/>
    <n v="1899"/>
    <x v="74"/>
    <s v="less than 50%"/>
    <x v="2"/>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348"/>
    <s v="Inalsa Hand Blender| Hand Mixer|Beater - Easy Mix, Powerful 250 Watt Motor | Variable 7 Speed Control | 1 Year Warranty | (White/Red)"/>
    <s v="Home&amp;Kitchen|Kitchen&amp;HomeAppliances|SmallKitchenAppliances|HandMixers"/>
    <x v="1"/>
    <x v="8"/>
    <x v="10"/>
    <s v="HandMixers"/>
    <n v="979"/>
    <x v="1"/>
    <n v="1395"/>
    <x v="10"/>
    <s v="less than 50%"/>
    <x v="5"/>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349"/>
    <s v="GIZGA essentials Universal Silicone Keyboard Protector Skin for 15.6-inches Laptop (5 x 6 x 3 inches)"/>
    <s v="Computers&amp;Accessories|Accessories&amp;Peripherals|Keyboards,Mice&amp;InputDevices|Keyboard&amp;MiceAccessories|DustCovers"/>
    <x v="2"/>
    <x v="7"/>
    <x v="18"/>
    <s v="Keyboard&amp;MiceAccessories"/>
    <n v="39"/>
    <x v="2"/>
    <n v="299"/>
    <x v="80"/>
    <s v="less than 50%"/>
    <x v="9"/>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350"/>
    <s v="boAt Micro USB 55 Tangle-free, Sturdy Micro USB Cable with 3A Fast Charging &amp; 480mbps Data Transmission (Black)"/>
    <s v="Computers&amp;Accessories|Accessories&amp;Peripherals|Cables&amp;Accessories|Cables|USBCables"/>
    <x v="2"/>
    <x v="7"/>
    <x v="8"/>
    <s v="Cables"/>
    <n v="176.63"/>
    <x v="2"/>
    <n v="499"/>
    <x v="3"/>
    <s v="50% or more"/>
    <x v="1"/>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351"/>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x v="0"/>
    <x v="9"/>
    <x v="0"/>
    <s v="Tripods&amp;Monopods"/>
    <n v="1549"/>
    <x v="1"/>
    <n v="2495"/>
    <x v="47"/>
    <s v="50% or more"/>
    <x v="0"/>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352"/>
    <s v="Prestige PIC 16.0+ 1900W Induction Cooktop with Soft Touch Push Buttons (Black)"/>
    <s v="Home&amp;Kitchen|Kitchen&amp;HomeAppliances|SmallKitchenAppliances|InductionCooktop"/>
    <x v="1"/>
    <x v="8"/>
    <x v="10"/>
    <s v="InductionCooktop"/>
    <n v="2698"/>
    <x v="1"/>
    <n v="3945"/>
    <x v="26"/>
    <s v="less than 50%"/>
    <x v="7"/>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353"/>
    <s v="Gizga Essentials Earphone Carrying Case, Multi-Purpose Pocket Storage Travel Organizer for Earphones, Headset, Pen Drives, SD Cards, Shock-Proof Ballistic Nylon, Soft Fabric, Mesh Pocket, Green"/>
    <s v="Electronics|Headphones,Earbuds&amp;Accessories|Cases"/>
    <x v="0"/>
    <x v="1"/>
    <x v="39"/>
    <m/>
    <n v="119"/>
    <x v="2"/>
    <n v="499"/>
    <x v="41"/>
    <s v="less than 50%"/>
    <x v="2"/>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354"/>
    <s v="JBL Commercial CSLM20B Auxiliary Omnidirectional Lavalier Microphone with Battery for Content Creation, Voiceover/Dubbing, Recording (Black,Small)"/>
    <s v="Computers&amp;Accessories|Accessories&amp;Peripherals|Audio&amp;VideoAccessories|PCMicrophones"/>
    <x v="2"/>
    <x v="7"/>
    <x v="34"/>
    <s v="PCMicrophones"/>
    <n v="949"/>
    <x v="1"/>
    <n v="2000"/>
    <x v="31"/>
    <s v="50% or more"/>
    <x v="6"/>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355"/>
    <s v="Boult Audio ZCharge Bluetooth Wireless in Ear Earphones with Mic, 40H Playtime and Super Fast Charging, Environmental Noise Cancellation for Pro+ Calling and IPX5 Water Resistant (Black)"/>
    <s v="Electronics|Headphones,Earbuds&amp;Accessories|Headphones|In-Ear"/>
    <x v="0"/>
    <x v="1"/>
    <x v="1"/>
    <s v="In-Ear"/>
    <n v="1199"/>
    <x v="1"/>
    <n v="4999"/>
    <x v="41"/>
    <s v="50% or more"/>
    <x v="4"/>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356"/>
    <s v="Crompton InstaBliss 3-L Instant Water Heater (Geyser) with Advanced 4 Level Safety"/>
    <s v="Home&amp;Kitchen|Heating,Cooling&amp;AirQuality|WaterHeaters&amp;Geysers|InstantWaterHeaters"/>
    <x v="1"/>
    <x v="14"/>
    <x v="19"/>
    <s v="InstantWaterHeaters"/>
    <n v="2599"/>
    <x v="1"/>
    <n v="4400"/>
    <x v="21"/>
    <s v="50% or more"/>
    <x v="1"/>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357"/>
    <s v="AmazonBasics USB Type-C to Micro-B 2.0 Cable - 6 Inches (15.2 Centimeters) - White"/>
    <s v="Computers&amp;Accessories|Accessories&amp;Peripherals|Cables&amp;Accessories|Cables|USBCables"/>
    <x v="2"/>
    <x v="7"/>
    <x v="8"/>
    <s v="Cables"/>
    <n v="349"/>
    <x v="0"/>
    <n v="899"/>
    <x v="53"/>
    <s v="less than 50%"/>
    <x v="1"/>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358"/>
    <s v="3M Scotch Double Sided Heavy Duty Tape(1m holds 4.5Kgs) for indoor hanging applications (Photo frames, Mirrors, Key Holders, Car Interiors, Extension Boards, Wall decoration, etc)(L: 3m, W: 24mm)"/>
    <s v="Home&amp;Kitchen|CraftMaterials|Scrapbooking|Tape"/>
    <x v="1"/>
    <x v="19"/>
    <x v="40"/>
    <s v="Tape"/>
    <n v="130"/>
    <x v="2"/>
    <n v="165"/>
    <x v="9"/>
    <s v="50% or more"/>
    <x v="6"/>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359"/>
    <s v="Pigeon Kessel Multipurpose Kettle (12173) 1.2 litres with Stainless Steel Body, used for boiling Water and milk, Tea, Coffee, Oats, Noodles, Soup etc. 600 Watt (Black &amp; Silver)"/>
    <s v="Home&amp;Kitchen|Kitchen&amp;HomeAppliances|SmallKitchenAppliances|Kettles&amp;HotWaterDispensers|ElectricKettles"/>
    <x v="1"/>
    <x v="8"/>
    <x v="10"/>
    <s v="Kettles&amp;HotWaterDispensers"/>
    <n v="1499"/>
    <x v="1"/>
    <n v="1775"/>
    <x v="36"/>
    <s v="less than 50%"/>
    <x v="6"/>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360"/>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x v="0"/>
    <x v="2"/>
    <x v="7"/>
    <s v="Photo&amp;VideoAccessories"/>
    <n v="539"/>
    <x v="1"/>
    <n v="1599"/>
    <x v="34"/>
    <s v="less than 50%"/>
    <x v="4"/>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61"/>
    <s v="Noise Buds VS201 V2 in-Ear Truly Wireless Earbuds with Dual Equalizer | with Mic | Total 14-Hour Playtime | Full Touch Control | IPX5 Water Resistance and Bluetooth v5.1 (Olive Green)"/>
    <s v="Electronics|Headphones,Earbuds&amp;Accessories|Headphones|In-Ear"/>
    <x v="0"/>
    <x v="1"/>
    <x v="1"/>
    <s v="In-Ear"/>
    <n v="1299"/>
    <x v="1"/>
    <n v="2999"/>
    <x v="17"/>
    <s v="50% or more"/>
    <x v="4"/>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362"/>
    <s v="Mobilife Bluetooth Extendable Selfie Stick with Tripod Stand and Wireless Remote,3-in-1 Multifunctional Selfie Stick Tripod for iPhone Samsung Mi Realme Oppo Vivo Google More,Black"/>
    <s v="Electronics|Mobiles&amp;Accessories|MobileAccessories|Photo&amp;VideoAccessories|SelfieSticks"/>
    <x v="0"/>
    <x v="2"/>
    <x v="7"/>
    <s v="Photo&amp;VideoAccessories"/>
    <n v="599"/>
    <x v="1"/>
    <n v="1399"/>
    <x v="17"/>
    <s v="50% or more"/>
    <x v="1"/>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363"/>
    <s v="USB Charger, Oraimo Elite Dual Port 5V/2.4A Wall Charger, USB Wall Charger Adapter for iPhone 11/Xs/XS Max/XR/X/8/7/6/Plus, iPad Pro/Air 2/Mini 3/Mini 4, Samsung S4/S5, and More"/>
    <s v="Electronics|Mobiles&amp;Accessories|MobileAccessories|Chargers|WallChargers"/>
    <x v="0"/>
    <x v="2"/>
    <x v="7"/>
    <s v="Chargers"/>
    <n v="249"/>
    <x v="0"/>
    <n v="649"/>
    <x v="4"/>
    <s v="50% or more"/>
    <x v="7"/>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364"/>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0"/>
    <x v="2"/>
    <x v="7"/>
    <s v="Chargers"/>
    <n v="699"/>
    <x v="1"/>
    <n v="1199"/>
    <x v="74"/>
    <s v="50% or more"/>
    <x v="7"/>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365"/>
    <s v="Crompton Arno Neo 15-L 5 Star Rated Storage Water Heater (Geyser) with Advanced 3 Level Safety (Grey)"/>
    <s v="Home&amp;Kitchen|Heating,Cooling&amp;AirQuality|WaterHeaters&amp;Geysers|StorageWaterHeaters"/>
    <x v="1"/>
    <x v="14"/>
    <x v="19"/>
    <s v="StorageWaterHeaters"/>
    <n v="6199"/>
    <x v="1"/>
    <n v="10400"/>
    <x v="14"/>
    <s v="less than 50%"/>
    <x v="1"/>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366"/>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x v="0"/>
    <x v="2"/>
    <x v="7"/>
    <s v="Photo&amp;VideoAccessories"/>
    <n v="1699"/>
    <x v="1"/>
    <n v="3495"/>
    <x v="71"/>
    <s v="less than 50%"/>
    <x v="1"/>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367"/>
    <s v="AGARO Regal 800 Watts Handheld Vacuum Cleaner, Lightweight &amp; Durable Body, Small/Mini Size ( Black)"/>
    <s v="Home&amp;Kitchen|Kitchen&amp;HomeAppliances|Vacuum,Cleaning&amp;Ironing|Vacuums&amp;FloorCare|Vacuums|HandheldVacuums"/>
    <x v="1"/>
    <x v="8"/>
    <x v="20"/>
    <s v="Vacuums&amp;FloorCare"/>
    <n v="1665"/>
    <x v="1"/>
    <n v="2099"/>
    <x v="9"/>
    <s v="50% or more"/>
    <x v="7"/>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368"/>
    <s v="PHILIPS HL1655/00 Hand Blender, White Jar 250W"/>
    <s v="Home&amp;Kitchen|Kitchen&amp;HomeAppliances|SmallKitchenAppliances|HandBlenders"/>
    <x v="1"/>
    <x v="8"/>
    <x v="10"/>
    <s v="HandBlenders"/>
    <n v="1695"/>
    <x v="1"/>
    <n v="1695"/>
    <x v="49"/>
    <s v="less than 50%"/>
    <x v="5"/>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369"/>
    <s v="pTron Bullet Pro 36W PD Quick Charger, 3 Port Fast Car Charger Adapter - Compatible with All Smartphones &amp; Tablets (Black)"/>
    <s v="Electronics|Mobiles&amp;Accessories|MobileAccessories|Chargers|AutomobileChargers"/>
    <x v="0"/>
    <x v="2"/>
    <x v="7"/>
    <s v="Chargers"/>
    <n v="349"/>
    <x v="0"/>
    <n v="1299"/>
    <x v="35"/>
    <s v="less than 50%"/>
    <x v="7"/>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70"/>
    <s v="Nokia 150 (2020) (Cyan)"/>
    <s v="Electronics|Mobiles&amp;Accessories|Smartphones&amp;BasicMobiles|BasicMobiles"/>
    <x v="0"/>
    <x v="2"/>
    <x v="2"/>
    <s v="BasicMobiles"/>
    <n v="2599"/>
    <x v="1"/>
    <n v="2999"/>
    <x v="77"/>
    <s v="50% or more"/>
    <x v="6"/>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371"/>
    <s v="Redgear Cosmo 7,1 Usb Gaming Wired Over Ear Headphones With Mic With Virtual Surround Sound,50Mm Driver, Rgb Leds &amp; Remote Control(Black)"/>
    <s v="Computers&amp;Accessories|Accessories&amp;Peripherals|PCGamingPeripherals|Headsets"/>
    <x v="2"/>
    <x v="7"/>
    <x v="23"/>
    <s v="Headsets"/>
    <n v="1990"/>
    <x v="1"/>
    <n v="2999"/>
    <x v="81"/>
    <s v="less than 50%"/>
    <x v="2"/>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372"/>
    <s v="AGARO Blaze USB 3.0 to USB Type C OTG Adapter"/>
    <s v="Electronics|Mobiles&amp;Accessories|MobileAccessories|Cables&amp;Adapters|OTGAdapters"/>
    <x v="0"/>
    <x v="2"/>
    <x v="7"/>
    <s v="Cables&amp;Adapters"/>
    <n v="139"/>
    <x v="2"/>
    <n v="495"/>
    <x v="82"/>
    <s v="less than 50%"/>
    <x v="2"/>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3"/>
    <s v="Agaro Blaze USBA to micro +Type C 2in1 Braided 1.2M Cable"/>
    <s v="Computers&amp;Accessories|Accessories&amp;Peripherals|Cables&amp;Accessories|Cables|USBCables"/>
    <x v="2"/>
    <x v="7"/>
    <x v="8"/>
    <s v="Cables"/>
    <n v="159"/>
    <x v="2"/>
    <n v="595"/>
    <x v="35"/>
    <s v="50% or more"/>
    <x v="2"/>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374"/>
    <s v="KENT 16051 Hand Blender 300 W | 5 Variable Speed Control | Multiple Beaters &amp; Dough Hooks | Turbo Function"/>
    <s v="Home&amp;Kitchen|Kitchen&amp;HomeAppliances|SmallKitchenAppliances|HandBlenders"/>
    <x v="1"/>
    <x v="8"/>
    <x v="10"/>
    <s v="HandBlenders"/>
    <n v="1745"/>
    <x v="1"/>
    <n v="2400"/>
    <x v="46"/>
    <s v="50% or more"/>
    <x v="5"/>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375"/>
    <s v="Orpat OEH-1260 2000-Watt Fan Heater (Grey)"/>
    <s v="Home&amp;Kitchen|Heating,Cooling&amp;AirQuality|RoomHeaters|FanHeaters"/>
    <x v="1"/>
    <x v="14"/>
    <x v="35"/>
    <s v="FanHeaters"/>
    <n v="1464"/>
    <x v="1"/>
    <n v="1650"/>
    <x v="44"/>
    <s v="less than 50%"/>
    <x v="1"/>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376"/>
    <s v="Prestige IRIS Plus 750 watt mixer grinder"/>
    <s v="Home&amp;Kitchen|Kitchen&amp;HomeAppliances|SmallKitchenAppliances|MixerGrinders"/>
    <x v="1"/>
    <x v="8"/>
    <x v="10"/>
    <s v="MixerGrinders"/>
    <n v="3249"/>
    <x v="1"/>
    <n v="6295"/>
    <x v="13"/>
    <s v="less than 50%"/>
    <x v="4"/>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377"/>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x v="1"/>
    <x v="8"/>
    <x v="10"/>
    <s v="Kettles&amp;HotWaterDispensers"/>
    <n v="1199"/>
    <x v="1"/>
    <n v="2000"/>
    <x v="14"/>
    <s v="less than 50%"/>
    <x v="7"/>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378"/>
    <s v="ENVIE¬Æ (AA10004PLNi-CD) AA Rechargeable Batteries, Low Self Discharge, AA 1000mAh Ni-CD (Pack of 4)"/>
    <s v="Electronics|GeneralPurposeBatteries&amp;BatteryChargers|RechargeableBatteries"/>
    <x v="0"/>
    <x v="15"/>
    <x v="27"/>
    <m/>
    <n v="250"/>
    <x v="0"/>
    <n v="250"/>
    <x v="49"/>
    <s v="less than 50%"/>
    <x v="6"/>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379"/>
    <s v="Orico 2.5&quot;(6.3cm) USB 3.0 HDD Enclosure Case Cover for SATA SSD HDD | SATA SSD HDD Enclosure High Speed USB 3.0 | Tool Free Installation | Black"/>
    <s v="Computers&amp;Accessories|ExternalDevices&amp;DataStorage|ExternalHardDisks"/>
    <x v="2"/>
    <x v="4"/>
    <x v="15"/>
    <m/>
    <n v="657"/>
    <x v="1"/>
    <n v="999"/>
    <x v="81"/>
    <s v="less than 50%"/>
    <x v="2"/>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380"/>
    <s v="Fire-Boltt Ninja Call Pro Plus 1.83&quot; Smart Watch with Bluetooth Calling, AI Voice Assistance, 100 Sports Modes IP67 Rating, 240*280 Pixel High Resolution"/>
    <s v="Electronics|WearableTechnology|SmartWatches"/>
    <x v="0"/>
    <x v="11"/>
    <x v="14"/>
    <m/>
    <n v="1799"/>
    <x v="1"/>
    <n v="19999"/>
    <x v="83"/>
    <s v="less than 50%"/>
    <x v="5"/>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81"/>
    <s v="Fire-Boltt Ninja Call Pro Plus 1.83&quot; Smart Watch with Bluetooth Calling, AI Voice Assistance, 100 Sports Modes IP67 Rating, 240*280 Pixel High Resolution"/>
    <s v="Electronics|WearableTechnology|SmartWatches"/>
    <x v="0"/>
    <x v="11"/>
    <x v="14"/>
    <m/>
    <n v="1799"/>
    <x v="1"/>
    <n v="19999"/>
    <x v="83"/>
    <s v="50% or more"/>
    <x v="5"/>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82"/>
    <s v="Fire-Boltt Ninja Call Pro Plus 1.83&quot; Smart Watch with Bluetooth Calling, AI Voice Assistance, 100 Sports Modes IP67 Rating, 240*280 Pixel High Resolution"/>
    <s v="Electronics|WearableTechnology|SmartWatches"/>
    <x v="0"/>
    <x v="11"/>
    <x v="14"/>
    <m/>
    <n v="1799"/>
    <x v="1"/>
    <n v="19999"/>
    <x v="83"/>
    <s v="50% or more"/>
    <x v="5"/>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383"/>
    <s v="Fire-Boltt Ninja Call Pro Plus 1.83&quot; Smart Watch with Bluetooth Calling, AI Voice Assistance, 100 Sports Modes IP67 Rating, 240*280 Pixel High Resolution"/>
    <s v="Electronics|WearableTechnology|SmartWatches"/>
    <x v="0"/>
    <x v="11"/>
    <x v="14"/>
    <m/>
    <n v="1799"/>
    <x v="1"/>
    <n v="19999"/>
    <x v="83"/>
    <s v="50% or more"/>
    <x v="5"/>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84"/>
    <s v="Fire-Boltt Ninja Call Pro Plus 1.83&quot; Smart Watch with Bluetooth Calling, AI Voice Assistance, 100 Sports Modes IP67 Rating, 240*280 Pixel High Resolution"/>
    <s v="Electronics|WearableTechnology|SmartWatches"/>
    <x v="0"/>
    <x v="11"/>
    <x v="14"/>
    <m/>
    <n v="1799"/>
    <x v="1"/>
    <n v="19999"/>
    <x v="83"/>
    <s v="50% or more"/>
    <x v="5"/>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85"/>
    <s v="Logitech H111 Wired On Ear Headphones With Mic Black"/>
    <s v="Electronics|Headphones,Earbuds&amp;Accessories|Headphones|On-Ear"/>
    <x v="0"/>
    <x v="1"/>
    <x v="1"/>
    <s v="On-Ear"/>
    <n v="745"/>
    <x v="1"/>
    <n v="795"/>
    <x v="60"/>
    <s v="50% or more"/>
    <x v="7"/>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386"/>
    <s v="Inventis 5V 1.2W Portable Flexible USB LED Light Lamp (Colors may vary)"/>
    <s v="Computers&amp;Accessories|Accessories&amp;Peripherals|USBGadgets|Lamps"/>
    <x v="2"/>
    <x v="7"/>
    <x v="41"/>
    <s v="Lamps"/>
    <n v="39"/>
    <x v="2"/>
    <n v="39"/>
    <x v="49"/>
    <s v="less than 50%"/>
    <x v="11"/>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387"/>
    <s v="Gizga Essentials Hard Drive Case Shell, 6.35cm/2.5-inch, Portable Storage Organizer Bag for Earphone USB Cable Power Bank Mobile Charger Digital Gadget Hard Disk, Water Resistance Material, Black"/>
    <s v="Computers&amp;Accessories|Accessories&amp;Peripherals|HardDiskBags"/>
    <x v="2"/>
    <x v="7"/>
    <x v="32"/>
    <m/>
    <n v="199"/>
    <x v="2"/>
    <n v="599"/>
    <x v="24"/>
    <s v="less than 50%"/>
    <x v="3"/>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388"/>
    <s v="Amazonbasics Nylon Braided Usb-C To Lightning Cable, Fast Charging Mfi Certified Smartphone, Iphone Charger (6-Foot, Dark Grey)"/>
    <s v="Computers&amp;Accessories|Accessories&amp;Peripherals|Cables&amp;Accessories|Cables|USBCables"/>
    <x v="2"/>
    <x v="7"/>
    <x v="8"/>
    <s v="Cables"/>
    <n v="899"/>
    <x v="1"/>
    <n v="1900"/>
    <x v="31"/>
    <s v="50% or more"/>
    <x v="0"/>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89"/>
    <s v="AmazonBasics USB C to Lightning Aluminum with Nylon Braided MFi Certified Charging Cable (Grey, 1.2 meter)"/>
    <s v="Computers&amp;Accessories|Accessories&amp;Peripherals|Cables&amp;Accessories|Cables|USBCables"/>
    <x v="2"/>
    <x v="7"/>
    <x v="8"/>
    <s v="Cables"/>
    <n v="949"/>
    <x v="1"/>
    <n v="1999"/>
    <x v="31"/>
    <s v="50% or more"/>
    <x v="0"/>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390"/>
    <s v="AmazonBasics USB C to Lightning Aluminum with Nylon Braided MFi Certified Charging Cable (Grey, 1.8 meter)"/>
    <s v="Computers&amp;Accessories|Accessories&amp;Peripherals|Cables&amp;Accessories|Cables|USBCables"/>
    <x v="2"/>
    <x v="7"/>
    <x v="8"/>
    <s v="Cables"/>
    <n v="949"/>
    <x v="1"/>
    <n v="1999"/>
    <x v="31"/>
    <s v="50% or more"/>
    <x v="0"/>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391"/>
    <s v="Wacom One by CTL-472/K0-CX Digital Drawing Graphics Pen Tablet (Red &amp; Black) Small (6-inch x 3.5-inch)(15x8cm) | Battery Free Cordless Pen with 2048 Pressure Level"/>
    <s v="Computers&amp;Accessories|Accessories&amp;Peripherals|Keyboards,Mice&amp;InputDevices|GraphicTablets"/>
    <x v="2"/>
    <x v="7"/>
    <x v="18"/>
    <s v="GraphicTablets"/>
    <n v="3303"/>
    <x v="1"/>
    <n v="4699"/>
    <x v="10"/>
    <s v="50% or more"/>
    <x v="0"/>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392"/>
    <s v="Prestige PRWO 1.8-2 700-Watts Delight Electric Rice Cooker with 2 Aluminium Cooking Pans - 1.8 Liters, White"/>
    <s v="Home&amp;Kitchen|Kitchen&amp;HomeAppliances|SmallKitchenAppliances|Rice&amp;PastaCookers"/>
    <x v="1"/>
    <x v="8"/>
    <x v="10"/>
    <s v="Rice&amp;PastaCookers"/>
    <n v="2719"/>
    <x v="1"/>
    <n v="3945"/>
    <x v="57"/>
    <s v="less than 50%"/>
    <x v="8"/>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393"/>
    <s v="Portronics Konnect L POR-1081 Fast Charging 3A Type-C Cable 1.2Meter with Charge &amp; Sync Function for All Type-C Devices (Grey)"/>
    <s v="Computers&amp;Accessories|Accessories&amp;Peripherals|Cables&amp;Accessories|Cables|USBCables"/>
    <x v="2"/>
    <x v="7"/>
    <x v="8"/>
    <s v="Cables"/>
    <n v="154"/>
    <x v="2"/>
    <n v="339"/>
    <x v="61"/>
    <s v="less than 50%"/>
    <x v="2"/>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394"/>
    <s v="USHA Quartz Room Heater with Overheating Protection (3002, Ivory, 800 Watts)"/>
    <s v="Home&amp;Kitchen|Heating,Cooling&amp;AirQuality|RoomHeaters|ElectricHeaters"/>
    <x v="1"/>
    <x v="14"/>
    <x v="35"/>
    <s v="ElectricHeaters"/>
    <n v="1199"/>
    <x v="1"/>
    <n v="1695"/>
    <x v="75"/>
    <s v="50% or more"/>
    <x v="11"/>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395"/>
    <s v="Usha Janome Dream Stitch Automatic Zig-Zag Electric Sewing Machine with 14 Stitch Function (White and Blue) with Free Sewing KIT Worth RS 500"/>
    <s v="Home&amp;Kitchen|Kitchen&amp;HomeAppliances|SewingMachines&amp;Accessories|Sewing&amp;EmbroideryMachines"/>
    <x v="1"/>
    <x v="8"/>
    <x v="42"/>
    <s v="Sewing&amp;EmbroideryMachines"/>
    <n v="9799"/>
    <x v="1"/>
    <n v="12150"/>
    <x v="8"/>
    <s v="less than 50%"/>
    <x v="2"/>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396"/>
    <s v="HUL Pureit Germkill kit for Classic 23 L water purifier - 3000 L Capacity"/>
    <s v="Home&amp;Kitchen|Kitchen&amp;HomeAppliances|WaterPurifiers&amp;Accessories|WaterCartridges"/>
    <x v="1"/>
    <x v="8"/>
    <x v="36"/>
    <s v="WaterCartridges"/>
    <n v="1130"/>
    <x v="1"/>
    <n v="1130"/>
    <x v="49"/>
    <s v="less than 50%"/>
    <x v="5"/>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397"/>
    <s v="realme narzo 50 (Speed Blue, 4GB RAM+64GB Storage) Helio G96 Processor | 50MP AI Triple Camera | 120Hz Ultra Smooth Display"/>
    <s v="Electronics|Mobiles&amp;Accessories|Smartphones&amp;BasicMobiles|Smartphones"/>
    <x v="0"/>
    <x v="2"/>
    <x v="2"/>
    <s v="Smartphones"/>
    <n v="12999"/>
    <x v="1"/>
    <n v="15999"/>
    <x v="8"/>
    <s v="less than 50%"/>
    <x v="5"/>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98"/>
    <s v="Redgear Cloak Wired RGB Wired Over Ear Gaming Headphones with Mic for PC"/>
    <s v="Computers&amp;Accessories|Accessories&amp;Peripherals|PCGamingPeripherals|Headsets"/>
    <x v="2"/>
    <x v="7"/>
    <x v="23"/>
    <s v="Headsets"/>
    <n v="749"/>
    <x v="1"/>
    <n v="1799"/>
    <x v="51"/>
    <s v="less than 50%"/>
    <x v="7"/>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399"/>
    <s v="Crompton IHL 152 1500-Watt Immersion Water Heater with Copper Heating Element (Black)"/>
    <s v="Home&amp;Kitchen|Heating,Cooling&amp;AirQuality|WaterHeaters&amp;Geysers|ImmersionRods"/>
    <x v="1"/>
    <x v="14"/>
    <x v="19"/>
    <s v="ImmersionRods"/>
    <n v="610"/>
    <x v="1"/>
    <n v="825"/>
    <x v="56"/>
    <s v="50% or more"/>
    <x v="1"/>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400"/>
    <s v="Tosaa T2STSR Sandwich Gas Toaster Regular (Black)"/>
    <s v="Home&amp;Kitchen|Kitchen&amp;HomeAppliances|SmallKitchenAppliances|SandwichMakers"/>
    <x v="1"/>
    <x v="8"/>
    <x v="10"/>
    <s v="SandwichMakers"/>
    <n v="260"/>
    <x v="0"/>
    <n v="350"/>
    <x v="56"/>
    <s v="less than 50%"/>
    <x v="6"/>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401"/>
    <s v="Wayona Nylon Braided USB Data Sync and Fast Charging 3A Short Power Bank Cable For iPhones, iPad Air, iPad mini, iPod Nano and iPod Touch (Grey)"/>
    <s v="Computers&amp;Accessories|Accessories&amp;Peripherals|Cables&amp;Accessories|Cables|USBCables"/>
    <x v="2"/>
    <x v="7"/>
    <x v="8"/>
    <s v="Cables"/>
    <n v="349"/>
    <x v="0"/>
    <n v="999"/>
    <x v="3"/>
    <s v="less than 50%"/>
    <x v="5"/>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402"/>
    <s v="Wayona Nylon Braided Lightning USB Data Sync &amp; 3A Charging Cable for iPhones, iPad Air, iPad Mini, iPod Nano and iPod Touch (3 FT Pack of 1, Grey)"/>
    <s v="Computers&amp;Accessories|Accessories&amp;Peripherals|Cables&amp;Accessories|Cables|USBCables"/>
    <x v="2"/>
    <x v="7"/>
    <x v="8"/>
    <s v="Cables"/>
    <n v="399"/>
    <x v="0"/>
    <n v="1299"/>
    <x v="0"/>
    <s v="50% or more"/>
    <x v="5"/>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403"/>
    <s v="Boult Audio Bass Buds Q2 Lightweight Stereo Wired Over Ear Headphones Set with Mic with Deep Bass, Comfortable Ear Cushions, &amp; Long Cord (Black)"/>
    <s v="Electronics|Headphones,Earbuds&amp;Accessories|Headphones|Over-Ear"/>
    <x v="0"/>
    <x v="1"/>
    <x v="1"/>
    <s v="Over-Ear"/>
    <n v="649"/>
    <x v="1"/>
    <n v="2499"/>
    <x v="67"/>
    <s v="50% or more"/>
    <x v="6"/>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404"/>
    <s v="boAt Type C A325 Tangle-free, Sturdy Type C Cable with 3A Rapid Charging &amp; 480mbps Data Transmission(Black)"/>
    <s v="Computers&amp;Accessories|Accessories&amp;Peripherals|Cables&amp;Accessories|Cables|USBCables"/>
    <x v="2"/>
    <x v="7"/>
    <x v="8"/>
    <s v="Cables"/>
    <n v="199"/>
    <x v="2"/>
    <n v="499"/>
    <x v="11"/>
    <s v="50% or more"/>
    <x v="1"/>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405"/>
    <s v="Orient Electric Fabrijoy DIFJ10BP 1000-Watt Dry Iron, Non-Stick (White and Blue)"/>
    <s v="Home&amp;Kitchen|Kitchen&amp;HomeAppliances|Vacuum,Cleaning&amp;Ironing|Irons,Steamers&amp;Accessories|Irons|DryIrons"/>
    <x v="1"/>
    <x v="8"/>
    <x v="20"/>
    <s v="Irons,Steamers&amp;Accessories"/>
    <n v="549"/>
    <x v="1"/>
    <n v="1090"/>
    <x v="19"/>
    <s v="50% or more"/>
    <x v="5"/>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406"/>
    <s v="Luminous Vento Deluxe 150 mm Exhaust Fan for Kitchen, Bathroom with Strong Air Suction, Rust Proof Body and Dust Protection Shutters (2-Year Warranty, White)"/>
    <s v="Home&amp;Kitchen|Heating,Cooling&amp;AirQuality|Fans|ExhaustFans"/>
    <x v="1"/>
    <x v="14"/>
    <x v="25"/>
    <s v="ExhaustFans"/>
    <n v="999"/>
    <x v="1"/>
    <n v="1490"/>
    <x v="32"/>
    <s v="50% or more"/>
    <x v="1"/>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407"/>
    <s v="Boult Audio Airbass Propods X TWS Bluetooth Truly Wireless in Ear Earbuds with Mic, 32H Playtime, Fast Charging Type-C, Ipx5 Water Resistant, Touch Controls and Voice Assistant (Red)"/>
    <s v="Electronics|Headphones,Earbuds&amp;Accessories|Headphones|In-Ear"/>
    <x v="0"/>
    <x v="1"/>
    <x v="1"/>
    <s v="In-Ear"/>
    <n v="1099"/>
    <x v="1"/>
    <n v="5999"/>
    <x v="62"/>
    <s v="less than 50%"/>
    <x v="9"/>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408"/>
    <s v="Tygot 10 Inches Big LED Ring Light for Camera, Phone tiktok YouTube Video Shooting and Makeup, 10&quot; inch Ring Light with 7 Feet Long Foldable and Lightweight Tripod Stand"/>
    <s v="Electronics|Cameras&amp;Photography|Flashes|Macro&amp;RinglightFlashes"/>
    <x v="0"/>
    <x v="9"/>
    <x v="43"/>
    <s v="Macro&amp;RinglightFlashes"/>
    <n v="799"/>
    <x v="1"/>
    <n v="1999"/>
    <x v="11"/>
    <s v="50% or more"/>
    <x v="4"/>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409"/>
    <s v="Butterfly Smart Wet Grinder, 2L (White) with Coconut Scrapper Attachment, Output - 150 W, Input 260 W"/>
    <s v="Home&amp;Kitchen|Kitchen&amp;HomeAppliances|SmallKitchenAppliances|Mills&amp;Grinders|WetGrinders"/>
    <x v="1"/>
    <x v="8"/>
    <x v="10"/>
    <s v="Mills&amp;Grinders"/>
    <n v="3657.66"/>
    <x v="1"/>
    <n v="5156"/>
    <x v="75"/>
    <s v="50% or more"/>
    <x v="6"/>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410"/>
    <s v="AmazonBasics 3 Feet High Speed HDMI Male to Female 2.0 Extension Cable"/>
    <s v="Electronics|HomeTheater,TV&amp;Video|Accessories|Cables|HDMICables"/>
    <x v="0"/>
    <x v="0"/>
    <x v="0"/>
    <s v="Cables"/>
    <n v="229"/>
    <x v="0"/>
    <n v="595"/>
    <x v="4"/>
    <s v="less than 50%"/>
    <x v="2"/>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411"/>
    <s v="Redmi 10A (Charcoal Black, 4GB RAM, 64GB Storage) | 2 Ghz Octa Core Helio G25 | 5000 mAh Battery | Finger Print Sensor | Upto 5GB RAM with RAM Booster"/>
    <s v="Electronics|Mobiles&amp;Accessories|Smartphones&amp;BasicMobiles|Smartphones"/>
    <x v="0"/>
    <x v="2"/>
    <x v="2"/>
    <s v="Smartphones"/>
    <n v="8999"/>
    <x v="1"/>
    <n v="11999"/>
    <x v="30"/>
    <s v="50% or more"/>
    <x v="7"/>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412"/>
    <s v="Redmi 10A (Sea Blue, 4GB RAM, 64GB Storage) | 2 Ghz Octa Core Helio G25 | 5000 mAh Battery | Finger Print Sensor | Upto 5GB RAM with RAM Booster"/>
    <s v="Electronics|Mobiles&amp;Accessories|Smartphones&amp;BasicMobiles|Smartphones"/>
    <x v="0"/>
    <x v="2"/>
    <x v="2"/>
    <s v="Smartphones"/>
    <n v="8999"/>
    <x v="1"/>
    <n v="11999"/>
    <x v="30"/>
    <s v="less than 50%"/>
    <x v="7"/>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413"/>
    <s v="Redmi 10A (Slate Grey, 4GB RAM, 64GB Storage) | 2 Ghz Octa Core Helio G25 | 5000 mAh Battery | Finger Print Sensor | Upto 5GB RAM with RAM Booster"/>
    <s v="Electronics|Mobiles&amp;Accessories|Smartphones&amp;BasicMobiles|Smartphones"/>
    <x v="0"/>
    <x v="2"/>
    <x v="2"/>
    <s v="Smartphones"/>
    <n v="8999"/>
    <x v="1"/>
    <n v="11999"/>
    <x v="30"/>
    <s v="less than 50%"/>
    <x v="7"/>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414"/>
    <s v="TP-Link AC1200 Archer A6 Smart WiFi, 5GHz Gigabit Dual Band MU-MIMO Wireless Internet Router, Long Range Coverage by 4 Antennas, Qualcomm Chipset"/>
    <s v="Computers&amp;Accessories|NetworkingDevices|Routers"/>
    <x v="2"/>
    <x v="6"/>
    <x v="11"/>
    <m/>
    <n v="2499"/>
    <x v="1"/>
    <n v="3999"/>
    <x v="47"/>
    <s v="less than 50%"/>
    <x v="0"/>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415"/>
    <s v="Noise Buds Vs104 Bluetooth Truly Wireless in Ear Earbuds with Mic, 30-Hours of Playtime, Instacharge, 13Mm Driver and Hyper Sync (Charcoal Black)"/>
    <s v="Electronics|Headphones,Earbuds&amp;Accessories|Headphones|In-Ear"/>
    <x v="0"/>
    <x v="1"/>
    <x v="1"/>
    <s v="In-Ear"/>
    <n v="1299"/>
    <x v="1"/>
    <n v="3499"/>
    <x v="5"/>
    <s v="less than 50%"/>
    <x v="6"/>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416"/>
    <s v="Logitech M331 Silent Plus Wireless Mouse, 2.4GHz with USB Nano Receiver, 1000 DPI Optical Tracking, 3 Buttons, 24 Month Life Battery, PC/Mac/Laptop - Black"/>
    <s v="Computers&amp;Accessories|Accessories&amp;Peripherals|Keyboards,Mice&amp;InputDevices|Mice"/>
    <x v="2"/>
    <x v="7"/>
    <x v="18"/>
    <s v="Mice"/>
    <n v="1295"/>
    <x v="1"/>
    <n v="1645"/>
    <x v="9"/>
    <s v="50% or more"/>
    <x v="12"/>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417"/>
    <s v="Canon PIXMA MG2577s All-in-One Inkjet Colour Printer with 1 Additional Colour Cartridge"/>
    <s v="Computers&amp;Accessories|Printers,Inks&amp;Accessories|Printers|InkjetPrinters"/>
    <x v="2"/>
    <x v="16"/>
    <x v="31"/>
    <s v="InkjetPrinters"/>
    <n v="3498"/>
    <x v="1"/>
    <n v="3875"/>
    <x v="68"/>
    <s v="less than 50%"/>
    <x v="13"/>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418"/>
    <s v="Casio FX-82MS 2nd Gen Non-Programmable Scientific Calculator, 240 Functions and 2-line Display, Black"/>
    <s v="OfficeProducts|OfficeElectronics|Calculators|Scientific"/>
    <x v="5"/>
    <x v="20"/>
    <x v="44"/>
    <s v="Scientific"/>
    <n v="522"/>
    <x v="1"/>
    <n v="550"/>
    <x v="59"/>
    <s v="less than 50%"/>
    <x v="0"/>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419"/>
    <s v="Tizum High Speed HDMI Cable with Ethernet | Supports 3D 4K | for All HDMI Devices Laptop Computer Gaming Console TV Set Top Box (1.5 Meter/ 5 Feet)"/>
    <s v="Electronics|HomeTheater,TV&amp;Video|Accessories|Cables|HDMICables"/>
    <x v="0"/>
    <x v="0"/>
    <x v="0"/>
    <s v="Cables"/>
    <n v="199"/>
    <x v="2"/>
    <n v="699"/>
    <x v="82"/>
    <s v="less than 50%"/>
    <x v="5"/>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420"/>
    <s v="TIZUM High Speed HDMI Cable Aura -Gold Plated-High Speed Data 10.2Gbps, 3D, 4K, HD 1080P (10 Ft/ 3 M)"/>
    <s v="Electronics|HomeTheater,TV&amp;Video|Accessories|Cables|HDMICables"/>
    <x v="0"/>
    <x v="0"/>
    <x v="0"/>
    <s v="Cables"/>
    <n v="379"/>
    <x v="0"/>
    <n v="999"/>
    <x v="4"/>
    <s v="50% or more"/>
    <x v="5"/>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421"/>
    <s v="TP-Link Nano AC600 USB Wi-Fi Adapter(Archer T2U Nano)- 2.4G/5G Dual Band Wireless Network Adapter for PC Desktop Laptop, Mini Travel Size, Supports Windows 11,10, 8.1, 8, 7, XP/Mac OS 10.9-10.15"/>
    <s v="Computers&amp;Accessories|NetworkingDevices|NetworkAdapters|WirelessUSBAdapters"/>
    <x v="2"/>
    <x v="6"/>
    <x v="6"/>
    <s v="WirelessUSBAdapters"/>
    <n v="999"/>
    <x v="1"/>
    <n v="1599"/>
    <x v="47"/>
    <s v="50% or more"/>
    <x v="2"/>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22"/>
    <s v="Amazon Basics 16-Gauge Speaker Wire - 50 Feet"/>
    <s v="Electronics|HomeTheater,TV&amp;Video|Accessories|Cables|SpeakerCables"/>
    <x v="0"/>
    <x v="0"/>
    <x v="0"/>
    <s v="Cables"/>
    <n v="399"/>
    <x v="0"/>
    <n v="795"/>
    <x v="19"/>
    <s v="less than 50%"/>
    <x v="0"/>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423"/>
    <s v="LG 80 cm (32 inches) HD Ready Smart LED TV 32LM563BPTC (Dark Iron Gray)"/>
    <s v="Electronics|HomeTheater,TV&amp;Video|Televisions|SmartTelevisions"/>
    <x v="0"/>
    <x v="0"/>
    <x v="21"/>
    <s v="SmartTelevisions"/>
    <n v="13490"/>
    <x v="1"/>
    <n v="21990"/>
    <x v="50"/>
    <s v="50% or more"/>
    <x v="2"/>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424"/>
    <s v="AO Smith HSE-VAS-X-015 Storage 15 Litre Vertical Water Heater (Geyser) White 4 Star"/>
    <s v="Home&amp;Kitchen|Heating,Cooling&amp;AirQuality|WaterHeaters&amp;Geysers|StorageWaterHeaters"/>
    <x v="1"/>
    <x v="14"/>
    <x v="19"/>
    <s v="StorageWaterHeaters"/>
    <n v="7349"/>
    <x v="1"/>
    <n v="10900"/>
    <x v="32"/>
    <s v="less than 50%"/>
    <x v="5"/>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425"/>
    <s v="AmazonBasics Cylinder Bagless Vacuum Cleaner with Power Suction, Low Sound, High Energy Efficiency and 2 Years Warranty (1.5L, Black)"/>
    <s v="Home&amp;Kitchen|Kitchen&amp;HomeAppliances|Vacuum,Cleaning&amp;Ironing|Vacuums&amp;FloorCare|Vacuums|CanisterVacuums"/>
    <x v="1"/>
    <x v="8"/>
    <x v="20"/>
    <s v="Vacuums&amp;FloorCare"/>
    <n v="3799"/>
    <x v="1"/>
    <n v="6000"/>
    <x v="45"/>
    <s v="less than 50%"/>
    <x v="5"/>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426"/>
    <s v="Havells Instanio 3-Litre Instant Geyser (White/Blue)"/>
    <s v="Home&amp;Kitchen|Heating,Cooling&amp;AirQuality|WaterHeaters&amp;Geysers|InstantWaterHeaters"/>
    <x v="1"/>
    <x v="14"/>
    <x v="19"/>
    <s v="InstantWaterHeaters"/>
    <n v="3600"/>
    <x v="1"/>
    <n v="6190"/>
    <x v="74"/>
    <s v="less than 50%"/>
    <x v="2"/>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427"/>
    <s v="Preethi Blue Leaf Diamond MG-214 mixer grinder 750 watt (Blue/White), 3 jars &amp; Flexi Lid, FBT motor with 2yr Guarantee &amp; Lifelong Free Service"/>
    <s v="Home&amp;Kitchen|Kitchen&amp;HomeAppliances|SmallKitchenAppliances|MixerGrinders"/>
    <x v="1"/>
    <x v="8"/>
    <x v="10"/>
    <s v="MixerGrinders"/>
    <n v="3599"/>
    <x v="1"/>
    <n v="9455"/>
    <x v="4"/>
    <s v="less than 50%"/>
    <x v="1"/>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428"/>
    <s v="ZEBRONICS Zeb-Dash Plus 2.4GHz High Precision Wireless Mouse with up to 1600 DPI, Power Saving Mode, Nano Receiver and Plug &amp; Play Usage - USB"/>
    <s v="Computers&amp;Accessories|Accessories&amp;Peripherals|Keyboards,Mice&amp;InputDevices|Mice"/>
    <x v="2"/>
    <x v="7"/>
    <x v="18"/>
    <s v="Mice"/>
    <n v="299"/>
    <x v="0"/>
    <n v="449"/>
    <x v="32"/>
    <s v="50% or more"/>
    <x v="9"/>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429"/>
    <s v="Oakter Mini UPS for 12V WiFi Router Broadband Modem | Backup Upto 4 Hours | WiFi Router UPS Power Backup During Power Cuts | UPS for 12V Router Broadband Modem | Current Surge &amp; Deep Discharge Protection"/>
    <s v="Computers&amp;Accessories|NetworkingDevices"/>
    <x v="2"/>
    <x v="6"/>
    <x v="28"/>
    <m/>
    <n v="1199"/>
    <x v="1"/>
    <n v="3490"/>
    <x v="34"/>
    <s v="less than 50%"/>
    <x v="1"/>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430"/>
    <s v="Duracell Rechargeable AA 1300mAh Batteries, 4Pcs"/>
    <s v="Electronics|GeneralPurposeBatteries&amp;BatteryChargers|RechargeableBatteries"/>
    <x v="0"/>
    <x v="15"/>
    <x v="27"/>
    <m/>
    <n v="479"/>
    <x v="0"/>
    <n v="599"/>
    <x v="66"/>
    <s v="50% or more"/>
    <x v="2"/>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431"/>
    <s v="Bosch Pro 1000W Mixer Grinder MGM8842MIN - Black"/>
    <s v="Home&amp;Kitchen|Kitchen&amp;HomeAppliances|SmallKitchenAppliances|MixerGrinders"/>
    <x v="1"/>
    <x v="8"/>
    <x v="10"/>
    <s v="MixerGrinders"/>
    <n v="6999"/>
    <x v="1"/>
    <n v="10590"/>
    <x v="81"/>
    <s v="less than 50%"/>
    <x v="0"/>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432"/>
    <s v="KENT Gold Optima Gravity Water Purifier (11016) | UF Technology Based | Non-Electric &amp; Chemical Free | Counter Top | 10L Storage | White"/>
    <s v="Home&amp;Kitchen|Kitchen&amp;HomeAppliances|WaterPurifiers&amp;Accessories|WaterFilters&amp;Purifiers"/>
    <x v="1"/>
    <x v="8"/>
    <x v="36"/>
    <s v="WaterFilters&amp;Purifiers"/>
    <n v="1699"/>
    <x v="1"/>
    <n v="1900"/>
    <x v="44"/>
    <s v="less than 50%"/>
    <x v="11"/>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433"/>
    <s v="Goldmedal Curve Plus 202042 Plastic Spice 3-Pin 240V Universal Travel Adaptor (White)"/>
    <s v="Electronics|Mobiles&amp;Accessories|MobileAccessories|Chargers|WallChargers"/>
    <x v="0"/>
    <x v="2"/>
    <x v="7"/>
    <s v="Chargers"/>
    <n v="99"/>
    <x v="2"/>
    <n v="171"/>
    <x v="74"/>
    <s v="less than 50%"/>
    <x v="3"/>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34"/>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x v="2"/>
    <x v="7"/>
    <x v="26"/>
    <s v="Bags&amp;Sleeves"/>
    <n v="449"/>
    <x v="0"/>
    <n v="999"/>
    <x v="61"/>
    <s v="less than 50%"/>
    <x v="2"/>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43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x v="1"/>
    <x v="8"/>
    <x v="10"/>
    <s v="JuicerMixerGrinders"/>
    <n v="3299"/>
    <x v="1"/>
    <n v="6500"/>
    <x v="65"/>
    <s v="50% or more"/>
    <x v="8"/>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436"/>
    <s v="Airtel AMF-311WW Data Card (Black), 4g Hotspot Support with 2300 Mah Battery"/>
    <s v="Computers&amp;Accessories|NetworkingDevices|DataCards&amp;Dongles"/>
    <x v="2"/>
    <x v="6"/>
    <x v="45"/>
    <m/>
    <n v="2099"/>
    <x v="1"/>
    <n v="3250"/>
    <x v="1"/>
    <s v="less than 50%"/>
    <x v="4"/>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437"/>
    <s v="Aquaguard Aura RO+UV+UF+Taste Adjuster(MTDS) with Active Copper &amp; Zinc 7L water purifier,8 stages of purification,suitable for borewell,tanker,municipal water(Black) from Eureka Forbes"/>
    <s v="Home&amp;Kitchen|Kitchen&amp;HomeAppliances|WaterPurifiers&amp;Accessories|WaterFilters&amp;Purifiers"/>
    <x v="1"/>
    <x v="8"/>
    <x v="36"/>
    <s v="WaterFilters&amp;Purifiers"/>
    <n v="15999"/>
    <x v="1"/>
    <n v="24500"/>
    <x v="1"/>
    <s v="less than 50%"/>
    <x v="7"/>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438"/>
    <s v="Usha CookJoy (CJ1600WPC) 1600 Watt Induction cooktop (Black)"/>
    <s v="Home&amp;Kitchen|Kitchen&amp;HomeAppliances|SmallKitchenAppliances|InductionCooktop"/>
    <x v="1"/>
    <x v="8"/>
    <x v="10"/>
    <s v="InductionCooktop"/>
    <n v="2089"/>
    <x v="1"/>
    <n v="4000"/>
    <x v="13"/>
    <s v="less than 50%"/>
    <x v="5"/>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439"/>
    <s v="INALSA Hand Blender 1000 Watt with Chopper, Whisker, 600 ml Multipurpose Jar|Variable Speed And Turbo Speed Function |100% Copper Motor |Low Noise |ANTI-SPLASH TECHNOLOGY|2 Year Warranty"/>
    <s v="Home&amp;Kitchen|Kitchen&amp;HomeAppliances|SmallKitchenAppliances|HandBlenders"/>
    <x v="1"/>
    <x v="8"/>
    <x v="10"/>
    <s v="HandBlenders"/>
    <n v="2742"/>
    <x v="1"/>
    <n v="3995"/>
    <x v="57"/>
    <s v="less than 50%"/>
    <x v="0"/>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440"/>
    <s v="Xiaomi Mi 4A Dual_Band Ethernet 1200Mbps Speed Router| 2.4GHz &amp; 5GHz Frequency|128MB RAM | DualCore 4 Thread CPU|4 Omni Directional Antenna|Mi Wi-Fi app-Parental Control &amp; Anti Hacking|Repeater, White"/>
    <s v="Computers&amp;Accessories|NetworkingDevices|Routers"/>
    <x v="2"/>
    <x v="6"/>
    <x v="11"/>
    <m/>
    <n v="1565"/>
    <x v="1"/>
    <n v="2999"/>
    <x v="13"/>
    <s v="less than 50%"/>
    <x v="7"/>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441"/>
    <s v="TABLE MAGIC Multipurpose Laptop Table Mat Finish Top Work at Home Study Table (TM Regular- Black) (Alloy Steel)"/>
    <s v="Computers&amp;Accessories|Accessories&amp;Peripherals|LaptopAccessories"/>
    <x v="2"/>
    <x v="7"/>
    <x v="26"/>
    <m/>
    <n v="1399"/>
    <x v="1"/>
    <n v="2490"/>
    <x v="18"/>
    <s v="less than 50%"/>
    <x v="2"/>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442"/>
    <s v="OnePlus 10R 5G (Forest Green, 8GB RAM, 128GB Storage, 80W SuperVOOC)"/>
    <s v="Electronics|Mobiles&amp;Accessories|Smartphones&amp;BasicMobiles|Smartphones"/>
    <x v="0"/>
    <x v="2"/>
    <x v="2"/>
    <s v="Smartphones"/>
    <n v="34999"/>
    <x v="1"/>
    <n v="38999"/>
    <x v="68"/>
    <s v="less than 50%"/>
    <x v="5"/>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43"/>
    <s v="boAt Airdopes 181 in-Ear True Wireless Earbuds with ENx  Tech, Beast  Mode(Low Latency Upto 60ms) for Gaming, with Mic, ASAP  Charge, 20H Playtime, Bluetooth v5.2, IPX4 &amp; IWP (Cool Grey)"/>
    <s v="Electronics|Headphones,Earbuds&amp;Accessories|Headphones|In-Ear"/>
    <x v="0"/>
    <x v="1"/>
    <x v="1"/>
    <s v="In-Ear"/>
    <n v="1598"/>
    <x v="1"/>
    <n v="2990"/>
    <x v="39"/>
    <s v="less than 50%"/>
    <x v="4"/>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444"/>
    <s v="ProElite Faux Leather Smart Flip Case Cover for Apple iPad 10.2&quot; 9th Gen (2021) / 8th Gen / 7th Gen with Stylus Pen, Black"/>
    <s v="Computers&amp;Accessories|Accessories&amp;Peripherals|TabletAccessories|Bags,Cases&amp;Sleeves|Cases"/>
    <x v="2"/>
    <x v="7"/>
    <x v="30"/>
    <s v="Bags,Cases&amp;Sleeves"/>
    <n v="549"/>
    <x v="1"/>
    <n v="1499"/>
    <x v="5"/>
    <s v="less than 50%"/>
    <x v="2"/>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445"/>
    <s v="Butterfly Hero Mixer Grinder, 500W, 3 Jars (Grey)"/>
    <s v="Home&amp;Kitchen|Kitchen&amp;HomeAppliances|SmallKitchenAppliances|MixerGrinders"/>
    <x v="1"/>
    <x v="8"/>
    <x v="10"/>
    <s v="MixerGrinders"/>
    <n v="2237.81"/>
    <x v="1"/>
    <n v="3899"/>
    <x v="38"/>
    <s v="50% or more"/>
    <x v="6"/>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44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x v="2"/>
    <x v="7"/>
    <x v="34"/>
    <s v="Webcams&amp;VoIPEquipment"/>
    <n v="1890"/>
    <x v="1"/>
    <n v="5490"/>
    <x v="34"/>
    <s v="less than 50%"/>
    <x v="1"/>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447"/>
    <s v="tizum HDMI to VGA Adapter Cable 1080P for Projector, Computer, Laptop, TV, Projectors &amp; TV"/>
    <s v="Electronics|HomeTheater,TV&amp;Video|Accessories|Cables|HDMICables"/>
    <x v="0"/>
    <x v="0"/>
    <x v="0"/>
    <s v="Cables"/>
    <n v="279"/>
    <x v="0"/>
    <n v="499"/>
    <x v="18"/>
    <s v="50% or more"/>
    <x v="8"/>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448"/>
    <s v="Amazon Basics USB 3.0 Cable - A Male to Micro B - 6 Feet (1.8 Meters), Black"/>
    <s v="Computers&amp;Accessories|Accessories&amp;Peripherals|Cables&amp;Accessories|Cables|USBCables"/>
    <x v="2"/>
    <x v="7"/>
    <x v="8"/>
    <s v="Cables"/>
    <n v="299"/>
    <x v="0"/>
    <n v="485"/>
    <x v="47"/>
    <s v="less than 50%"/>
    <x v="2"/>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449"/>
    <s v="HUL Pureit Germkill kit for Classic 23 L water purifier - 1500 L Capacity"/>
    <s v="Home&amp;Kitchen|Kitchen&amp;HomeAppliances|WaterPurifiers&amp;Accessories|WaterPurifierAccessories"/>
    <x v="1"/>
    <x v="8"/>
    <x v="36"/>
    <s v="WaterPurifierAccessories"/>
    <n v="600"/>
    <x v="1"/>
    <n v="600"/>
    <x v="49"/>
    <s v="less than 50%"/>
    <x v="1"/>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450"/>
    <s v="LIRAMARK Webcam Cover Slide, Ultra Thin Laptop Camera Cover Slide Blocker for Computer MacBook Pro iMac PC Tablet (Pack of 3)"/>
    <s v="Computers&amp;Accessories|Accessories&amp;Peripherals|LaptopAccessories|CameraPrivacyCovers"/>
    <x v="2"/>
    <x v="7"/>
    <x v="26"/>
    <s v="CameraPrivacyCovers"/>
    <n v="149"/>
    <x v="2"/>
    <n v="149"/>
    <x v="49"/>
    <s v="less than 50%"/>
    <x v="2"/>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451"/>
    <s v="SLOVIC¬Æ Tripod Mount Adapter| Tripod Mobile Holder|Tripod Phone Mount(Made in India)| Smartphone Clip Clipper 360 Degree for Taking Magic Video Shots &amp; Pictures."/>
    <s v="Electronics|Cameras&amp;Photography|Accessories|Tripods&amp;Monopods|Tabletop&amp;TravelTripods"/>
    <x v="0"/>
    <x v="9"/>
    <x v="0"/>
    <s v="Tripods&amp;Monopods"/>
    <n v="326"/>
    <x v="0"/>
    <n v="799"/>
    <x v="16"/>
    <s v="less than 50%"/>
    <x v="0"/>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452"/>
    <s v="Logitech G402 Hyperion Fury USB Wired Gaming Mouse, 4,000 DPI, Lightweight, 8 Programmable Buttons, Compatible for PC/Mac - Black"/>
    <s v="Computers&amp;Accessories|Accessories&amp;Peripherals|PCGamingPeripherals|GamingMice"/>
    <x v="2"/>
    <x v="7"/>
    <x v="23"/>
    <s v="GamingMice"/>
    <n v="1995"/>
    <x v="1"/>
    <n v="2895"/>
    <x v="57"/>
    <s v="50% or more"/>
    <x v="12"/>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453"/>
    <s v="Zebronics ZEB-VITA Wireless Bluetooth 10W Portable Bar Speaker With Supporting USB, SD Card, AUX, FM, TWS &amp; Call Function"/>
    <s v="Electronics|HomeAudio|Speakers|BluetoothSpeakers"/>
    <x v="0"/>
    <x v="13"/>
    <x v="17"/>
    <s v="BluetoothSpeakers"/>
    <n v="899"/>
    <x v="1"/>
    <n v="1199"/>
    <x v="30"/>
    <s v="less than 50%"/>
    <x v="4"/>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454"/>
    <s v="Zinq UPS for Router, Mini UPS for 12V WiFi Router Broadband Modem with Upto 4 Hours Power Backup, Upto 2Amp, Works with Existing Adapter, Also Works with Set-top Box, Smart Camera, CCTV (Black)"/>
    <s v="Computers&amp;Accessories|NetworkingDevices|Routers"/>
    <x v="2"/>
    <x v="6"/>
    <x v="11"/>
    <m/>
    <n v="1199"/>
    <x v="1"/>
    <n v="2999"/>
    <x v="11"/>
    <s v="less than 50%"/>
    <x v="1"/>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455"/>
    <s v="Classmate Octane Colour Burst-Multicolour Gel Pens (Pack of 10) | Gold &amp; Silver Glitter Sparkle Pens|10 colour ink shades for art lovers and kids|Fun at home essentials"/>
    <s v="Home&amp;Kitchen|CraftMaterials|DrawingMaterials|DrawingMedia|Pens"/>
    <x v="1"/>
    <x v="19"/>
    <x v="46"/>
    <s v="DrawingMedia"/>
    <n v="90"/>
    <x v="2"/>
    <n v="100"/>
    <x v="68"/>
    <s v="50% or more"/>
    <x v="0"/>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456"/>
    <s v="Noise Pulse Go Buzz Smart Watch Bluetooth Calling with 1.69&quot; Display, 550 NITS, 150+ Cloud Watch Face, SPo2, Heart Rate Tracking, 100 Sports Mode with Auto Detection, Longer Battery (Jet Black)"/>
    <s v="Electronics|WearableTechnology|SmartWatches"/>
    <x v="0"/>
    <x v="11"/>
    <x v="14"/>
    <m/>
    <n v="1898"/>
    <x v="1"/>
    <n v="4999"/>
    <x v="4"/>
    <s v="less than 50%"/>
    <x v="1"/>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457"/>
    <s v="Logitech Pebble M350 Wireless Mouse with Bluetooth or USB - Silent, Slim Computer Mouse with Quiet Click for Laptop, Notebook, PC and Mac - Graphite"/>
    <s v="Computers&amp;Accessories|Accessories&amp;Peripherals|Keyboards,Mice&amp;InputDevices|Mice"/>
    <x v="2"/>
    <x v="7"/>
    <x v="18"/>
    <s v="Mice"/>
    <n v="1490"/>
    <x v="1"/>
    <n v="2295"/>
    <x v="1"/>
    <s v="50% or more"/>
    <x v="12"/>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458"/>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2"/>
    <x v="7"/>
    <x v="8"/>
    <s v="Cables"/>
    <n v="325"/>
    <x v="0"/>
    <n v="1299"/>
    <x v="48"/>
    <s v="less than 50%"/>
    <x v="5"/>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459"/>
    <s v="Wayona Nylon Braided Usb Type C 3Ft 1M 3A Fast Charger Cable For Samsung Galaxy S9 S8 (Wc3Cb1, Black)"/>
    <s v="Computers&amp;Accessories|Accessories&amp;Peripherals|Cables&amp;Accessories|Cables|USBCables"/>
    <x v="2"/>
    <x v="7"/>
    <x v="8"/>
    <s v="Cables"/>
    <n v="325"/>
    <x v="0"/>
    <n v="1099"/>
    <x v="28"/>
    <s v="50% or more"/>
    <x v="5"/>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460"/>
    <s v="Logitech G102 USB Light Sync Gaming Mouse with Customizable RGB Lighting, 6 Programmable Buttons, Gaming Grade Sensor, 8K DPI Tracking, 16.8mn Color, Light Weight - Black"/>
    <s v="Computers&amp;Accessories|Accessories&amp;Peripherals|PCGamingPeripherals|GamingMice"/>
    <x v="2"/>
    <x v="7"/>
    <x v="23"/>
    <s v="GamingMice"/>
    <n v="1495"/>
    <x v="1"/>
    <n v="1995"/>
    <x v="30"/>
    <s v="50% or more"/>
    <x v="3"/>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461"/>
    <s v="EGate i9 Pro-Max 1080p Native Full HD Projector 4k Support | 3600 L (330 ANSI ) | 150&quot; (381 cm) Large Screen | VGA, AV, HDMI, SD Card, USB, Audio Out | (E03i31 / E04i32) Black"/>
    <s v="Electronics|HomeTheater,TV&amp;Video|Projectors"/>
    <x v="0"/>
    <x v="0"/>
    <x v="47"/>
    <m/>
    <n v="9490"/>
    <x v="1"/>
    <n v="15990"/>
    <x v="21"/>
    <s v="less than 50%"/>
    <x v="6"/>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462"/>
    <s v="Portronics Key2 Combo Multimedia USB Wireless Keyboard and Mouse Set with 2.4 GHz Wireless Technology, Soft &amp; Silent Button, Compact Size (Grey)"/>
    <s v="Computers&amp;Accessories|Accessories&amp;Peripherals|Keyboards,Mice&amp;InputDevices|Keyboard&amp;MouseSets"/>
    <x v="2"/>
    <x v="7"/>
    <x v="18"/>
    <s v="Keyboard&amp;MouseSets"/>
    <n v="1149"/>
    <x v="1"/>
    <n v="1499"/>
    <x v="6"/>
    <s v="less than 50%"/>
    <x v="1"/>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463"/>
    <s v="Karcher WD3 EU Wet and Dry Vacuum Cleaner, 1000 Watts Powerful Suction, 17 L Capacity, Blower Function, Easy Filter Removal for Home and Garden Cleaning¬† (Yellow/Black)"/>
    <s v="Home&amp;Kitchen|Kitchen&amp;HomeAppliances|Vacuum,Cleaning&amp;Ironing|Vacuums&amp;FloorCare|Vacuums|Wet-DryVacuums"/>
    <x v="1"/>
    <x v="8"/>
    <x v="20"/>
    <s v="Vacuums&amp;FloorCare"/>
    <n v="6199"/>
    <x v="1"/>
    <n v="10999"/>
    <x v="18"/>
    <s v="less than 50%"/>
    <x v="5"/>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464"/>
    <s v="Crompton Gracee 5-L Instant Water Heater (Geyser)"/>
    <s v="Home&amp;Kitchen|Heating,Cooling&amp;AirQuality|WaterHeaters&amp;Geysers|InstantWaterHeaters"/>
    <x v="1"/>
    <x v="14"/>
    <x v="19"/>
    <s v="InstantWaterHeaters"/>
    <n v="3599"/>
    <x v="1"/>
    <n v="7299"/>
    <x v="71"/>
    <s v="less than 50%"/>
    <x v="7"/>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465"/>
    <s v="Crompton Amica 15-L 5 Star Rated Storage Water Heater (Geyser) with Free Installation (White)"/>
    <s v="Home&amp;Kitchen|Heating,Cooling&amp;AirQuality|WaterHeaters&amp;Geysers|StorageWaterHeaters"/>
    <x v="1"/>
    <x v="14"/>
    <x v="19"/>
    <s v="StorageWaterHeaters"/>
    <n v="6800"/>
    <x v="1"/>
    <n v="11500"/>
    <x v="21"/>
    <s v="50% or more"/>
    <x v="1"/>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466"/>
    <s v="Kuber Industries Waterproof Canvas Laundry Bag/Hamper|Metalic Printed With Handles|Foldable Bin &amp; 45 Liter Capicity|Size 37 x 37 x 46, Pack of 1 (Brown)"/>
    <s v="Home&amp;Kitchen|HomeStorage&amp;Organization|LaundryOrganization|LaundryBaskets"/>
    <x v="1"/>
    <x v="21"/>
    <x v="48"/>
    <s v="LaundryBaskets"/>
    <n v="199"/>
    <x v="2"/>
    <n v="499"/>
    <x v="11"/>
    <s v="less than 50%"/>
    <x v="7"/>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467"/>
    <s v="Noise ColorFit Ultra 2 Buzz 1.78&quot; AMOLED Bluetooth Calling Watch with 368*448px Always On Display, Premium Metallic Finish, 100+ Watch Faces, 100+ Sports Modes, Health Suite (Jet Black)"/>
    <s v="Electronics|WearableTechnology|SmartWatches"/>
    <x v="0"/>
    <x v="11"/>
    <x v="14"/>
    <m/>
    <n v="3999"/>
    <x v="1"/>
    <n v="6999"/>
    <x v="38"/>
    <s v="50% or more"/>
    <x v="1"/>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468"/>
    <s v="Gizga Essentials Laptop Power Cable Cord- 3 Pin Adapter Isi Certified(1 Meter/3.3 Feet)"/>
    <s v="Computers&amp;Accessories|Accessories&amp;Peripherals|LaptopAccessories|LaptopChargers&amp;PowerSupplies"/>
    <x v="2"/>
    <x v="7"/>
    <x v="26"/>
    <s v="LaptopChargers&amp;PowerSupplies"/>
    <n v="179"/>
    <x v="2"/>
    <n v="499"/>
    <x v="33"/>
    <s v="less than 50%"/>
    <x v="1"/>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469"/>
    <s v="Camel Fabrica Acrylic Ultra Color - 15ml each, 10 Shades"/>
    <s v="Home&amp;Kitchen|CraftMaterials|PaintingMaterials|Paints"/>
    <x v="1"/>
    <x v="19"/>
    <x v="49"/>
    <s v="Paints"/>
    <n v="200"/>
    <x v="0"/>
    <n v="230"/>
    <x v="77"/>
    <s v="50% or more"/>
    <x v="0"/>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470"/>
    <s v="Gizga Essentials USB WiFi Adapter for PC, 150 Mbps Wireless Network Adapter for Desktop - Nano Size WiFi Dongle Compatible with Windows, Mac OS &amp; Linux Kernel | WPA/WPA2 Encryption Standards| Black"/>
    <s v="Computers&amp;Accessories|NetworkingDevices|NetworkAdapters|WirelessUSBAdapters"/>
    <x v="2"/>
    <x v="6"/>
    <x v="6"/>
    <s v="WirelessUSBAdapters"/>
    <n v="269"/>
    <x v="0"/>
    <n v="800"/>
    <x v="34"/>
    <s v="less than 50%"/>
    <x v="11"/>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471"/>
    <s v="IT2M Designer Mouse Pad for Laptop/Computer (9.2 X 7.6 Inches, 12788)"/>
    <s v="Computers&amp;Accessories|Accessories&amp;Peripherals|Keyboards,Mice&amp;InputDevices|Keyboard&amp;MiceAccessories|MousePads"/>
    <x v="2"/>
    <x v="7"/>
    <x v="18"/>
    <s v="Keyboard&amp;MiceAccessories"/>
    <n v="199"/>
    <x v="2"/>
    <n v="499"/>
    <x v="11"/>
    <s v="50% or more"/>
    <x v="2"/>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472"/>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x v="2"/>
    <x v="7"/>
    <x v="26"/>
    <s v="Bags&amp;Sleeves"/>
    <n v="449"/>
    <x v="0"/>
    <n v="999"/>
    <x v="61"/>
    <s v="50% or more"/>
    <x v="0"/>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473"/>
    <s v="Wecool Nylon Braided Multifunction Fast Charging Cable For Android Smartphone, Ios And Type C Usb Devices, 3 In 1 Charging Cable, 3A, (3 Feet) (Black)"/>
    <s v="Computers&amp;Accessories|Accessories&amp;Peripherals|Cables&amp;Accessories|Cables|USBCables"/>
    <x v="2"/>
    <x v="7"/>
    <x v="8"/>
    <s v="Cables"/>
    <n v="333"/>
    <x v="0"/>
    <n v="999"/>
    <x v="24"/>
    <s v="50% or more"/>
    <x v="14"/>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74"/>
    <s v="Pigeon By Stovekraft ABS Plastic Acer Plus Induction Cooktop 1800 Watts With Feather Touch Control - Black"/>
    <s v="Home&amp;Kitchen|Kitchen&amp;HomeAppliances|SmallKitchenAppliances|InductionCooktop"/>
    <x v="1"/>
    <x v="8"/>
    <x v="10"/>
    <s v="InductionCooktop"/>
    <n v="1799"/>
    <x v="1"/>
    <n v="3595"/>
    <x v="19"/>
    <s v="50% or more"/>
    <x v="4"/>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475"/>
    <s v="Bajaj DHX-9 1000W Heavy Weight Dry Iron with Advance Soleplate and Anti-Bacterial German Coating Technology, Ivory"/>
    <s v="Home&amp;Kitchen|Kitchen&amp;HomeAppliances|Vacuum,Cleaning&amp;Ironing|Irons,Steamers&amp;Accessories|Irons|DryIrons"/>
    <x v="1"/>
    <x v="8"/>
    <x v="20"/>
    <s v="Irons,Steamers&amp;Accessories"/>
    <n v="1099"/>
    <x v="1"/>
    <n v="1920"/>
    <x v="38"/>
    <s v="50% or more"/>
    <x v="5"/>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476"/>
    <s v="Philips HD6975/00 25 Litre Digital Oven Toaster Grill, Grey, 25 liter"/>
    <s v="Home&amp;Kitchen|Kitchen&amp;HomeAppliances|SmallKitchenAppliances|OvenToasterGrills"/>
    <x v="1"/>
    <x v="8"/>
    <x v="10"/>
    <s v="OvenToasterGrills"/>
    <n v="8599"/>
    <x v="1"/>
    <n v="8995"/>
    <x v="42"/>
    <s v="less than 50%"/>
    <x v="0"/>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477"/>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x v="2"/>
    <x v="7"/>
    <x v="26"/>
    <s v="Bags&amp;Sleeves"/>
    <n v="449"/>
    <x v="0"/>
    <n v="999"/>
    <x v="61"/>
    <s v="less than 50%"/>
    <x v="2"/>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478"/>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x v="1"/>
    <x v="8"/>
    <x v="10"/>
    <s v="DigitalKitchenScales"/>
    <n v="799"/>
    <x v="1"/>
    <n v="1500"/>
    <x v="39"/>
    <s v="50% or more"/>
    <x v="2"/>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479"/>
    <s v="Havells Ambrose 1200mm Ceiling Fan (Gold Mist Wood)"/>
    <s v="Home&amp;Kitchen|Heating,Cooling&amp;AirQuality|Fans|CeilingFans"/>
    <x v="1"/>
    <x v="14"/>
    <x v="25"/>
    <s v="CeilingFans"/>
    <n v="2199"/>
    <x v="1"/>
    <n v="3190"/>
    <x v="57"/>
    <s v="less than 50%"/>
    <x v="2"/>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480"/>
    <s v="Zodo 8. 5 inch LCD E-Writer Electronic Writing Pad/Tablet Drawing Board (Paperless Memo Digital Tablet)"/>
    <s v="Computers&amp;Accessories|Accessories&amp;Peripherals|Keyboards,Mice&amp;InputDevices|GraphicTablets"/>
    <x v="2"/>
    <x v="7"/>
    <x v="18"/>
    <s v="GraphicTablets"/>
    <n v="100"/>
    <x v="2"/>
    <n v="499"/>
    <x v="29"/>
    <s v="less than 50%"/>
    <x v="9"/>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481"/>
    <s v="Boult Audio Airbass Z20 True Wireless, 40H Battery Life, Zen ENC Mic, Type-C Lightning Boult Fast Charging (10Mins=100Mins), BoomX Tech Bass, ENC, IPX5 in Ear Earbuds with mic (Green)"/>
    <s v="Electronics|Headphones,Earbuds&amp;Accessories|Headphones|In-Ear"/>
    <x v="0"/>
    <x v="1"/>
    <x v="1"/>
    <s v="In-Ear"/>
    <n v="1399"/>
    <x v="1"/>
    <n v="5499"/>
    <x v="48"/>
    <s v="50% or more"/>
    <x v="6"/>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82"/>
    <s v="iQOO Z6 Pro 5G by vivo (Legion Sky, 8GB RAM, 128GB Storage) | Snapdragon 778G 5G | 66W FlashCharge | 1300 nits Peak Brightness | HDR10+"/>
    <s v="Electronics|Mobiles&amp;Accessories|Smartphones&amp;BasicMobiles|Smartphones"/>
    <x v="0"/>
    <x v="2"/>
    <x v="2"/>
    <s v="Smartphones"/>
    <n v="20999"/>
    <x v="1"/>
    <n v="29990"/>
    <x v="10"/>
    <s v="50% or more"/>
    <x v="2"/>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83"/>
    <s v="iQOO Z6 Pro 5G by vivo (Phantom Dusk, 8GB RAM, 128GB Storage) | Snapdragon 778G 5G | 66W FlashCharge | 1300 nits Peak Brightness | HDR10+"/>
    <s v="Electronics|Mobiles&amp;Accessories|Smartphones&amp;BasicMobiles|Smartphones"/>
    <x v="0"/>
    <x v="2"/>
    <x v="2"/>
    <s v="Smartphones"/>
    <n v="20999"/>
    <x v="1"/>
    <n v="29990"/>
    <x v="10"/>
    <s v="less than 50%"/>
    <x v="2"/>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4"/>
    <s v="iQOO Z6 Pro 5G by vivo (Legion Sky, 6GB RAM, 128GB Storage) | Snapdragon 778G 5G | 66W FlashCharge | 1300 nits Peak Brightness | HDR10+"/>
    <s v="Electronics|Mobiles&amp;Accessories|Smartphones&amp;BasicMobiles|Smartphones"/>
    <x v="0"/>
    <x v="2"/>
    <x v="2"/>
    <s v="Smartphones"/>
    <n v="19999"/>
    <x v="1"/>
    <n v="27990"/>
    <x v="75"/>
    <s v="less than 50%"/>
    <x v="2"/>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5"/>
    <s v="Camel Oil Pastel with Reusable Plastic Box - 50 Shades"/>
    <s v="Home&amp;Kitchen|CraftMaterials|PaintingMaterials"/>
    <x v="1"/>
    <x v="19"/>
    <x v="49"/>
    <m/>
    <n v="230"/>
    <x v="0"/>
    <n v="230"/>
    <x v="49"/>
    <s v="less than 50%"/>
    <x v="3"/>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486"/>
    <s v="Zebronics ZEB-90HB USB Hub, 4 Ports, Pocket Sized, Plug &amp; Play, for Laptop &amp; Computers"/>
    <s v="Computers&amp;Accessories|Accessories&amp;Peripherals|USBHubs"/>
    <x v="2"/>
    <x v="7"/>
    <x v="50"/>
    <m/>
    <n v="179"/>
    <x v="2"/>
    <n v="499"/>
    <x v="33"/>
    <s v="less than 50%"/>
    <x v="13"/>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487"/>
    <s v="Flix Micro Usb Cable For Smartphone (Black)"/>
    <s v="Computers&amp;Accessories|Accessories&amp;Peripherals|Cables&amp;Accessories|Cables|USBCables"/>
    <x v="2"/>
    <x v="7"/>
    <x v="8"/>
    <s v="Cables"/>
    <n v="59"/>
    <x v="2"/>
    <n v="199"/>
    <x v="28"/>
    <s v="50% or more"/>
    <x v="7"/>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488"/>
    <s v="FLiX (Beetel USB to Micro USB PVC Data Sync &amp; 2A Fast Charging Cable, Made in India, 480Mbps Data Sync, Solid Cable, 1 Meter Long USB Cable for Micro USB Devices (White)(XCD-M11)"/>
    <s v="Computers&amp;Accessories|Accessories&amp;Peripherals|Cables&amp;Accessories|Cables|USBCables"/>
    <x v="2"/>
    <x v="7"/>
    <x v="8"/>
    <s v="Cables"/>
    <n v="59"/>
    <x v="2"/>
    <n v="199"/>
    <x v="28"/>
    <s v="50% or more"/>
    <x v="7"/>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89"/>
    <s v="Flix (Beetel) Usb To Type C Pvc Data Sync And 2A 480Mbps Data Sync, Tough Fast Charging Long Cable For Usb Type C Devices, Charging Adapter (White, 1 Meter) - Xcd-C12"/>
    <s v="Computers&amp;Accessories|Accessories&amp;Peripherals|Cables&amp;Accessories|Cables|USBCables"/>
    <x v="2"/>
    <x v="7"/>
    <x v="8"/>
    <s v="Cables"/>
    <n v="139"/>
    <x v="2"/>
    <n v="249"/>
    <x v="18"/>
    <s v="50% or more"/>
    <x v="7"/>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490"/>
    <s v="FLiX (Beetel USB to Type C PVC Data Sync &amp; 15W(3A) TPE Fast Charging Cable, Made in India, 480Mbps Data Sync, 1 Meter Long cable for all Andriod &amp; all Type C Devices (Black)(XCD - FPC02)"/>
    <s v="Computers&amp;Accessories|Accessories&amp;Peripherals|Cables&amp;Accessories|Cables|USBCables"/>
    <x v="2"/>
    <x v="7"/>
    <x v="8"/>
    <s v="Cables"/>
    <n v="88"/>
    <x v="2"/>
    <n v="299"/>
    <x v="22"/>
    <s v="less than 50%"/>
    <x v="7"/>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491"/>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x v="2"/>
    <x v="7"/>
    <x v="8"/>
    <s v="Cables"/>
    <n v="57.89"/>
    <x v="2"/>
    <n v="199"/>
    <x v="22"/>
    <s v="50% or more"/>
    <x v="7"/>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492"/>
    <s v="FLiX (Beetel) USB to iPhone Lightning Textured Pattern Data Sync &amp; 2A Fast Charging Cable, Made in India, 480Mbps Data Sync, Tough Cable, 1 Meter Long USB Cable for Apple Devices (Black)(XCD-L102)"/>
    <s v="Computers&amp;Accessories|Accessories&amp;Peripherals|Cables&amp;Accessories|Cables|USBCables"/>
    <x v="2"/>
    <x v="7"/>
    <x v="8"/>
    <s v="Cables"/>
    <n v="129"/>
    <x v="2"/>
    <n v="249"/>
    <x v="13"/>
    <s v="50% or more"/>
    <x v="7"/>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493"/>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x v="2"/>
    <x v="7"/>
    <x v="8"/>
    <s v="Cables"/>
    <n v="182"/>
    <x v="2"/>
    <n v="599"/>
    <x v="28"/>
    <s v="less than 50%"/>
    <x v="7"/>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494"/>
    <s v="Motorola a10 Dual Sim keypad Mobile with 1750 mAh Battery, Expandable Storage Upto 32GB, Wireless FM with Recording - Rose Gold"/>
    <s v="Electronics|Mobiles&amp;Accessories|Smartphones&amp;BasicMobiles|BasicMobiles"/>
    <x v="0"/>
    <x v="2"/>
    <x v="2"/>
    <s v="BasicMobiles"/>
    <n v="1399"/>
    <x v="1"/>
    <n v="1630"/>
    <x v="69"/>
    <s v="50% or more"/>
    <x v="7"/>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495"/>
    <s v="Motorola a10 Dual Sim keypad Mobile with 1750 mAh Battery, Expandable Storage Upto 32GB, Wireless FM with Recording - Dark Blue"/>
    <s v="Electronics|Mobiles&amp;Accessories|Smartphones&amp;BasicMobiles|BasicMobiles"/>
    <x v="0"/>
    <x v="2"/>
    <x v="2"/>
    <s v="BasicMobiles"/>
    <n v="1399"/>
    <x v="1"/>
    <n v="1630"/>
    <x v="69"/>
    <s v="less than 50%"/>
    <x v="7"/>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s v="FLiX (Beetel) USB to Type C PVC Data Sync &amp; 2A Smartphone Fast Charging Cable, Made in India, 480Mbps Data Sync, Tough Cable, 1 Meter Long USB Cable for USB Type C Devices Black XCD-C12"/>
    <s v="Computers&amp;Accessories|Accessories&amp;Peripherals|Cables&amp;Accessories|Cables|USBCables"/>
    <x v="2"/>
    <x v="7"/>
    <x v="8"/>
    <s v="Cables"/>
    <n v="139"/>
    <x v="2"/>
    <n v="249"/>
    <x v="18"/>
    <s v="less than 50%"/>
    <x v="7"/>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97"/>
    <s v="Bajaj Frore 1200 mm Ceiling Fan (Brown)"/>
    <s v="Home&amp;Kitchen|Heating,Cooling&amp;AirQuality|Fans|CeilingFans"/>
    <x v="1"/>
    <x v="14"/>
    <x v="25"/>
    <s v="CeilingFans"/>
    <n v="1399"/>
    <x v="1"/>
    <n v="2660"/>
    <x v="39"/>
    <s v="less than 50%"/>
    <x v="1"/>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498"/>
    <s v="COI Note Pad/Memo Book with Sticky Notes &amp; Clip Holder with Pen for Gifting"/>
    <s v="OfficeProducts|OfficePaperProducts|Paper|Stationery|Notebooks,WritingPads&amp;Diaries|Notepads&amp;MemoBooks"/>
    <x v="5"/>
    <x v="22"/>
    <x v="51"/>
    <s v="Stationery"/>
    <n v="198"/>
    <x v="2"/>
    <n v="800"/>
    <x v="48"/>
    <s v="less than 50%"/>
    <x v="1"/>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499"/>
    <s v="STRIFF Wall Mount Phone Holder Wall Mount with Adhesive Strips, Charging Holder Compatible with iPhone, Smartphone and Mini Tablet (Pack of 1) (White)"/>
    <s v="Electronics|Mobiles&amp;Accessories|MobileAccessories|Mounts|Shower&amp;WallMounts"/>
    <x v="0"/>
    <x v="2"/>
    <x v="7"/>
    <s v="Mounts"/>
    <n v="89"/>
    <x v="2"/>
    <n v="499"/>
    <x v="62"/>
    <s v="50% or more"/>
    <x v="1"/>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00"/>
    <s v="Bajaj ATX 4 750-Watt Pop-up Toaster (White)"/>
    <s v="Home&amp;Kitchen|Kitchen&amp;HomeAppliances|SmallKitchenAppliances|Pop-upToasters"/>
    <x v="1"/>
    <x v="8"/>
    <x v="10"/>
    <s v="Pop-upToasters"/>
    <n v="1499"/>
    <x v="1"/>
    <n v="1499"/>
    <x v="49"/>
    <s v="50% or more"/>
    <x v="2"/>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501"/>
    <s v="Dell WM118 Wireless Mouse, 2.4 Ghz with USB Nano Receiver, Optical Tracking, 12-Months Battery Life, Ambidextrous, Pc/Mac/Laptop - Black."/>
    <s v="Computers&amp;Accessories|Accessories&amp;Peripherals|Keyboards,Mice&amp;InputDevices|Mice"/>
    <x v="2"/>
    <x v="7"/>
    <x v="18"/>
    <s v="Mice"/>
    <n v="569"/>
    <x v="1"/>
    <n v="1299"/>
    <x v="12"/>
    <s v="less than 50%"/>
    <x v="0"/>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502"/>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x v="1"/>
    <x v="14"/>
    <x v="19"/>
    <s v="ImmersionRods"/>
    <n v="999"/>
    <x v="1"/>
    <n v="1075"/>
    <x v="20"/>
    <s v="50% or more"/>
    <x v="1"/>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503"/>
    <s v="ZEBRONICS Zeb-Evolve Wireless in Ear Neckband Earphone with Supporting Bluetooth v5.0, Voice Assistant, Rapid Charge, Call Function &amp; Magnetic Earpiece, with mic (Metallic Blue)"/>
    <s v="Electronics|Headphones,Earbuds&amp;Accessories|Headphones|In-Ear"/>
    <x v="0"/>
    <x v="1"/>
    <x v="1"/>
    <s v="In-Ear"/>
    <n v="499"/>
    <x v="0"/>
    <n v="1499"/>
    <x v="24"/>
    <s v="less than 50%"/>
    <x v="11"/>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504"/>
    <s v="Fire-Boltt Ring Pro Bluetooth Calling, 1.75‚Äù 320*385px High Res, IP68 &amp; SpO2 Monitoring, Pin Code Locking Functionality &amp; Split Screen Access, Built in Mic &amp; Speaker for HD Calls, Black, Free Size"/>
    <s v="Electronics|WearableTechnology|SmartWatches"/>
    <x v="0"/>
    <x v="11"/>
    <x v="14"/>
    <m/>
    <n v="2499"/>
    <x v="1"/>
    <n v="9999"/>
    <x v="48"/>
    <s v="50% or more"/>
    <x v="7"/>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505"/>
    <s v="Crompton Sea Sapphira 1200 mm Ultra High Speed 3 Blade Ceiling Fan (Lustre Brown, Pack of 1)"/>
    <s v="Home&amp;Kitchen|Heating,Cooling&amp;AirQuality|Fans|CeilingFans"/>
    <x v="1"/>
    <x v="14"/>
    <x v="25"/>
    <s v="CeilingFans"/>
    <n v="1449"/>
    <x v="1"/>
    <n v="2349"/>
    <x v="47"/>
    <s v="50% or more"/>
    <x v="6"/>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506"/>
    <s v="Wonderchef Nutri-blend Mixer, Grinder &amp; Blender | Powerful 400W 22000 RPM motor | Stainless steel Blades | 3 unbreakable jars | 2 Years warranty | Online recipe book by Chef Sanjeev Kapoor | Black"/>
    <s v="Home&amp;Kitchen|Kitchen&amp;HomeAppliances|SmallKitchenAppliances|MixerGrinders"/>
    <x v="1"/>
    <x v="8"/>
    <x v="10"/>
    <s v="MixerGrinders"/>
    <n v="2899"/>
    <x v="1"/>
    <n v="5500"/>
    <x v="39"/>
    <s v="less than 50%"/>
    <x v="4"/>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507"/>
    <s v="HUL Pureit Eco Water Saver Mineral RO+UV+MF AS wall mounted/Counter top Black 10L Water Purifier"/>
    <s v="Home&amp;Kitchen|Kitchen&amp;HomeAppliances|WaterPurifiers&amp;Accessories|WaterFilters&amp;Purifiers"/>
    <x v="1"/>
    <x v="8"/>
    <x v="36"/>
    <s v="WaterFilters&amp;Purifiers"/>
    <n v="13999"/>
    <x v="1"/>
    <n v="24850"/>
    <x v="18"/>
    <s v="less than 50%"/>
    <x v="0"/>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508"/>
    <s v="Classmate Pulse 6 Subject Notebook - Unruled, 300 Pages, Spiral Binding, 240mm*180mm"/>
    <s v="OfficeProducts|OfficePaperProducts|Paper|Stationery|Notebooks,WritingPads&amp;Diaries|WireboundNotebooks"/>
    <x v="5"/>
    <x v="22"/>
    <x v="51"/>
    <s v="Stationery"/>
    <n v="114"/>
    <x v="2"/>
    <n v="120"/>
    <x v="59"/>
    <s v="less than 50%"/>
    <x v="5"/>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509"/>
    <s v="Samsung 25W USB Travel Adapter for Cellular Phones - White"/>
    <s v="Electronics|Mobiles&amp;Accessories|MobileAccessories|Chargers|WallChargers"/>
    <x v="0"/>
    <x v="2"/>
    <x v="7"/>
    <s v="Chargers"/>
    <n v="1219"/>
    <x v="1"/>
    <n v="1699"/>
    <x v="27"/>
    <s v="less than 50%"/>
    <x v="0"/>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510"/>
    <s v="OpenTech¬Æ Military-Grade Tempered Glass Screen Protector Compatible for iPhone 13/13 Pro / 14 with Edge to Edge Coverage and Easy Installation kit (6.1 Inches)"/>
    <s v="Electronics|Mobiles&amp;Accessories|MobileAccessories|Maintenance,Upkeep&amp;Repairs|ScreenProtectors"/>
    <x v="0"/>
    <x v="2"/>
    <x v="7"/>
    <s v="Maintenance,Upkeep&amp;Repairs"/>
    <n v="299"/>
    <x v="0"/>
    <n v="999"/>
    <x v="28"/>
    <s v="less than 50%"/>
    <x v="2"/>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11"/>
    <s v="AGARO Marvel 9 Liters Oven Toaster Griller, Cake Baking OTG (Black)"/>
    <s v="Home&amp;Kitchen|Kitchen&amp;HomeAppliances|SmallKitchenAppliances|OvenToasterGrills"/>
    <x v="1"/>
    <x v="8"/>
    <x v="10"/>
    <s v="OvenToasterGrills"/>
    <n v="1699"/>
    <x v="1"/>
    <n v="1999"/>
    <x v="79"/>
    <s v="50% or more"/>
    <x v="1"/>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512"/>
    <s v="Cookwell Bullet Mixer Grinder (5 Jars, 3 Blades, Silver)"/>
    <s v="Home&amp;Kitchen|Kitchen&amp;HomeAppliances|SmallKitchenAppliances|MixerGrinders"/>
    <x v="1"/>
    <x v="8"/>
    <x v="10"/>
    <s v="MixerGrinders"/>
    <n v="2464"/>
    <x v="1"/>
    <n v="6000"/>
    <x v="16"/>
    <s v="less than 50%"/>
    <x v="1"/>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513"/>
    <s v="Samsung Galaxy M53 5G (Deep Ocean Blue, 6GB, 128GB Storage) | 108MP | sAmoled+ 120Hz | 12GB RAM with RAM Plus | Travel Adapter to be Purchased Separately"/>
    <s v="Electronics|Mobiles&amp;Accessories|Smartphones&amp;BasicMobiles|Smartphones"/>
    <x v="0"/>
    <x v="2"/>
    <x v="2"/>
    <s v="Smartphones"/>
    <n v="23999"/>
    <x v="1"/>
    <n v="32999"/>
    <x v="46"/>
    <s v="50% or more"/>
    <x v="6"/>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14"/>
    <s v="LAPSTER Spiral Charger Spiral Charger Cable Protectors for Wires Data Cable Saver Charging Cord Protective Cable Cover Set of 3 (12 Pieces)"/>
    <s v="Computers&amp;Accessories|Accessories&amp;Peripherals|Cables&amp;Accessories|CableConnectionProtectors"/>
    <x v="2"/>
    <x v="7"/>
    <x v="8"/>
    <s v="CableConnectionProtectors"/>
    <n v="99"/>
    <x v="2"/>
    <n v="999"/>
    <x v="84"/>
    <s v="less than 50%"/>
    <x v="1"/>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515"/>
    <s v="AmazonBasics - High-Speed Male to Female HDMI Extension Cable - 6 Feet"/>
    <s v="Electronics|HomeTheater,TV&amp;Video|Accessories|Cables|HDMICables"/>
    <x v="0"/>
    <x v="0"/>
    <x v="0"/>
    <s v="Cables"/>
    <n v="299"/>
    <x v="0"/>
    <n v="700"/>
    <x v="17"/>
    <s v="50% or more"/>
    <x v="0"/>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516"/>
    <s v="Cuzor 12V Mini ups for WiFi Router | Power Backup up to 4 Hours | Replaceable Battery | Ups for Wi-Fi Router and Modem | Ups for Router up to 2A | ups for uninterrupted wi-fi"/>
    <s v="Computers&amp;Accessories|NetworkingDevices|Routers"/>
    <x v="2"/>
    <x v="6"/>
    <x v="11"/>
    <m/>
    <n v="1499"/>
    <x v="1"/>
    <n v="2999"/>
    <x v="19"/>
    <s v="50% or more"/>
    <x v="3"/>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517"/>
    <s v="Classmate Soft Cover 6 Subject Spiral Binding Notebook, Single Line, 300 Pages"/>
    <s v="OfficeProducts|OfficePaperProducts|Paper|Stationery|Notebooks,WritingPads&amp;Diaries|WireboundNotebooks"/>
    <x v="5"/>
    <x v="22"/>
    <x v="51"/>
    <s v="Stationery"/>
    <n v="157"/>
    <x v="2"/>
    <n v="160"/>
    <x v="85"/>
    <s v="50% or more"/>
    <x v="3"/>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518"/>
    <s v="Epson 003 65 ml for EcoTank L1110/L3100/L3101/L3110/L3115/L3116/L3150/L3151/L3152/L3156/L5190 Black Ink Bottle"/>
    <s v="Computers&amp;Accessories|Printers,Inks&amp;Accessories|Inks,Toners&amp;Cartridges|InkjetInkCartridges"/>
    <x v="2"/>
    <x v="16"/>
    <x v="52"/>
    <s v="InkjetInkCartridges"/>
    <n v="309"/>
    <x v="0"/>
    <n v="404"/>
    <x v="7"/>
    <s v="less than 50%"/>
    <x v="0"/>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519"/>
    <s v="Casio MJ-12D 150 Steps Check and Correct Desktop Calculator"/>
    <s v="OfficeProducts|OfficeElectronics|Calculators|Basic"/>
    <x v="5"/>
    <x v="20"/>
    <x v="44"/>
    <s v="Basic"/>
    <n v="440"/>
    <x v="0"/>
    <n v="440"/>
    <x v="49"/>
    <s v="less than 50%"/>
    <x v="3"/>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520"/>
    <s v="Portronics Adapto 20 Type C 20W Fast PD/Type C Adapter Charger with Fast Charging for iPhone 12/12 Pro/12 Mini/12 Pro Max/11/XS/XR/X/8/Plus, iPad Pro/Air/Mini, Galaxy 10/9/8 (Adapter Only) White"/>
    <s v="Electronics|Mobiles&amp;Accessories|MobileAccessories|Chargers|WallChargers"/>
    <x v="0"/>
    <x v="2"/>
    <x v="7"/>
    <s v="Chargers"/>
    <n v="529"/>
    <x v="1"/>
    <n v="1499"/>
    <x v="3"/>
    <s v="less than 50%"/>
    <x v="1"/>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521"/>
    <s v="Amazon Basics USB C to Lightning TPE MFi Certified Charging Cable (White, 1.2 meter)"/>
    <s v="Computers&amp;Accessories|Accessories&amp;Peripherals|Cables&amp;Accessories|Cables|USBCables"/>
    <x v="2"/>
    <x v="7"/>
    <x v="8"/>
    <s v="Cables"/>
    <n v="799"/>
    <x v="1"/>
    <n v="1999"/>
    <x v="11"/>
    <s v="50% or more"/>
    <x v="5"/>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522"/>
    <s v="ZEBRONICS Zeb-100HB 4 Ports USB Hub for Laptop, PC Computers, Plug &amp; Play, Backward Compatible - Black"/>
    <s v="Computers&amp;Accessories|Accessories&amp;Peripherals|USBHubs"/>
    <x v="2"/>
    <x v="7"/>
    <x v="50"/>
    <m/>
    <n v="330"/>
    <x v="0"/>
    <n v="499"/>
    <x v="81"/>
    <s v="50% or more"/>
    <x v="8"/>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523"/>
    <s v="Ant Esports GM320 RGB Optical Wired Gaming Mouse | 8 Programmable Buttons | 12800 DPI"/>
    <s v="Computers&amp;Accessories|Accessories&amp;Peripherals|PCGamingPeripherals|GamingMice"/>
    <x v="2"/>
    <x v="7"/>
    <x v="23"/>
    <s v="GamingMice"/>
    <n v="575"/>
    <x v="1"/>
    <n v="2799"/>
    <x v="63"/>
    <s v="less than 50%"/>
    <x v="5"/>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524"/>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x v="1"/>
    <x v="8"/>
    <x v="10"/>
    <s v="Kettles&amp;HotWaterDispensers"/>
    <n v="699"/>
    <x v="1"/>
    <n v="1345"/>
    <x v="13"/>
    <s v="50% or more"/>
    <x v="6"/>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525"/>
    <s v="PRO365 Indo Mocktails/Coffee Foamer/Cappuccino/Lemonade/Milk Frother (6 Months Warranty)"/>
    <s v="Home&amp;Kitchen|Kitchen&amp;HomeAppliances|SmallKitchenAppliances|HandBlenders"/>
    <x v="1"/>
    <x v="8"/>
    <x v="10"/>
    <s v="HandBlenders"/>
    <n v="249"/>
    <x v="0"/>
    <n v="499"/>
    <x v="19"/>
    <s v="less than 50%"/>
    <x v="14"/>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526"/>
    <s v="iQOO 9 SE 5G (Sunset Sierra, 8GB RAM, 128GB Storage) | Qualcomm Snapdragon 888 | 66W Flash Charge"/>
    <s v="Electronics|Mobiles&amp;Accessories|Smartphones&amp;BasicMobiles|Smartphones"/>
    <x v="0"/>
    <x v="2"/>
    <x v="2"/>
    <s v="Smartphones"/>
    <n v="29990"/>
    <x v="1"/>
    <n v="39990"/>
    <x v="30"/>
    <s v="50% or more"/>
    <x v="2"/>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7"/>
    <s v="URBN 20000 mAh Lithium_Polymer 22.5W Super Fast Charging Ultra Compact Power Bank with Quick Charge &amp; Power Delivery, Type C Input/Output, Made in India, Type C Cable Included (Camo)"/>
    <s v="Electronics|Mobiles&amp;Accessories|MobileAccessories|Chargers|PowerBanks"/>
    <x v="0"/>
    <x v="2"/>
    <x v="7"/>
    <s v="Chargers"/>
    <n v="2179"/>
    <x v="1"/>
    <n v="3999"/>
    <x v="55"/>
    <s v="less than 50%"/>
    <x v="7"/>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28"/>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x v="2"/>
    <x v="7"/>
    <x v="8"/>
    <s v="Cables"/>
    <n v="238"/>
    <x v="0"/>
    <n v="699"/>
    <x v="34"/>
    <s v="less than 50%"/>
    <x v="0"/>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529"/>
    <s v="POPIO Type C Dash Charging USB Data Cable for OnePlus Devices"/>
    <s v="Computers&amp;Accessories|Accessories&amp;Peripherals|Cables&amp;Accessories|Cables|USBCables"/>
    <x v="2"/>
    <x v="7"/>
    <x v="8"/>
    <s v="Cables"/>
    <n v="350"/>
    <x v="0"/>
    <n v="599"/>
    <x v="74"/>
    <s v="50% or more"/>
    <x v="6"/>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530"/>
    <s v="Canon PIXMA E477 All-in-One Wireless Ink Efficient Colour Printer (White/Blue)"/>
    <s v="Computers&amp;Accessories|Printers,Inks&amp;Accessories|Printers"/>
    <x v="2"/>
    <x v="16"/>
    <x v="31"/>
    <m/>
    <n v="5299"/>
    <x v="1"/>
    <n v="6355"/>
    <x v="76"/>
    <s v="less than 50%"/>
    <x v="6"/>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531"/>
    <s v="HP X200 Wireless Mouse with 2.4 GHz Wireless connectivity, Adjustable DPI up to 1600, ambidextrous Design, and 18-Month Long Battery Life. 3-Years Warranty (6VY95AA)"/>
    <s v="Computers&amp;Accessories|Accessories&amp;Peripherals|Keyboards,Mice&amp;InputDevices|Mice"/>
    <x v="2"/>
    <x v="7"/>
    <x v="18"/>
    <s v="Mice"/>
    <n v="681"/>
    <x v="1"/>
    <n v="1199"/>
    <x v="38"/>
    <s v="less than 50%"/>
    <x v="5"/>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532"/>
    <s v="AmazonBasics New Release Nylon USB-A to Lightning Cable Cord, Fast Charging MFi Certified Charger for Apple iPhone, iPad (6-Ft, Rose Gold)"/>
    <s v="Computers&amp;Accessories|Accessories&amp;Peripherals|Cables&amp;Accessories|Cables|USBCables"/>
    <x v="2"/>
    <x v="7"/>
    <x v="8"/>
    <s v="Cables"/>
    <n v="799"/>
    <x v="1"/>
    <n v="2100"/>
    <x v="4"/>
    <s v="less than 50%"/>
    <x v="2"/>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3"/>
    <s v="D-Link DWA-131 300 Mbps Wireless Nano USB Adapter (Black)"/>
    <s v="Computers&amp;Accessories|NetworkingDevices|NetworkAdapters|WirelessUSBAdapters"/>
    <x v="2"/>
    <x v="6"/>
    <x v="6"/>
    <s v="WirelessUSBAdapters"/>
    <n v="507"/>
    <x v="1"/>
    <n v="1208"/>
    <x v="51"/>
    <s v="50% or more"/>
    <x v="1"/>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534"/>
    <s v="Inalsa Vacuum Cleaner Wet and Dry Micro WD10 with 3in1 Multifunction Wet/Dry/Blowing| 14KPA Suction and Impact Resistant Polymer Tank,(Yellow/Black)"/>
    <s v="Home&amp;Kitchen|Kitchen&amp;HomeAppliances|Vacuum,Cleaning&amp;Ironing|Vacuums&amp;FloorCare|Vacuums|Wet-DryVacuums"/>
    <x v="1"/>
    <x v="8"/>
    <x v="20"/>
    <s v="Vacuums&amp;FloorCare"/>
    <n v="3859"/>
    <x v="1"/>
    <n v="10295"/>
    <x v="5"/>
    <s v="50% or more"/>
    <x v="6"/>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535"/>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x v="1"/>
    <x v="8"/>
    <x v="10"/>
    <s v="Kettles&amp;HotWaterDispensers"/>
    <n v="699"/>
    <x v="1"/>
    <n v="1595"/>
    <x v="12"/>
    <s v="50% or more"/>
    <x v="1"/>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53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x v="2"/>
    <x v="7"/>
    <x v="8"/>
    <s v="Cables"/>
    <n v="287"/>
    <x v="0"/>
    <n v="499"/>
    <x v="74"/>
    <s v="50% or more"/>
    <x v="0"/>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537"/>
    <s v="Luxor 5 Subject Single Ruled Notebook - A5 Size, 70 GSM, 300 Pages"/>
    <s v="OfficeProducts|OfficePaperProducts|Paper|Stationery|Notebooks,WritingPads&amp;Diaries|CompositionNotebooks"/>
    <x v="5"/>
    <x v="22"/>
    <x v="51"/>
    <s v="Stationery"/>
    <n v="125"/>
    <x v="2"/>
    <n v="180"/>
    <x v="57"/>
    <s v="less than 50%"/>
    <x v="0"/>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538"/>
    <s v="Havells Ventil Air DSP 230mm Exhaust Fan (Pista Green)"/>
    <s v="Home&amp;Kitchen|Heating,Cooling&amp;AirQuality|Fans|ExhaustFans"/>
    <x v="1"/>
    <x v="14"/>
    <x v="25"/>
    <s v="ExhaustFans"/>
    <n v="1399"/>
    <x v="1"/>
    <n v="1890"/>
    <x v="56"/>
    <s v="less than 50%"/>
    <x v="7"/>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539"/>
    <s v="Lifelong Power - Pro 500 Watt 3 Jar Mixer Grinder with 3 Speed Control and 1100 Watt Dry Non-Stick soleplate Iron Super Combo (White and Grey, 1 Year Warranty)"/>
    <s v="Home&amp;Kitchen|Kitchen&amp;HomeAppliances|SmallKitchenAppliances|MixerGrinders"/>
    <x v="1"/>
    <x v="8"/>
    <x v="10"/>
    <s v="MixerGrinders"/>
    <n v="1699"/>
    <x v="1"/>
    <n v="3398"/>
    <x v="19"/>
    <s v="less than 50%"/>
    <x v="4"/>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540"/>
    <s v="Racold Pronto Pro 3Litres 3KW Vertical Instant Water Heater (Geyser)"/>
    <s v="Home&amp;Kitchen|Heating,Cooling&amp;AirQuality|WaterHeaters&amp;Geysers|InstantWaterHeaters"/>
    <x v="1"/>
    <x v="14"/>
    <x v="19"/>
    <s v="InstantWaterHeaters"/>
    <n v="2949"/>
    <x v="1"/>
    <n v="4849"/>
    <x v="50"/>
    <s v="50% or more"/>
    <x v="5"/>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541"/>
    <s v="Philips Daily Collection HD2582/00 830-Watt 2-Slice Pop-up Toaster (White)"/>
    <s v="Home&amp;Kitchen|Kitchen&amp;HomeAppliances|SmallKitchenAppliances|Pop-upToasters"/>
    <x v="1"/>
    <x v="8"/>
    <x v="10"/>
    <s v="Pop-upToasters"/>
    <n v="2095"/>
    <x v="1"/>
    <n v="2095"/>
    <x v="49"/>
    <s v="less than 50%"/>
    <x v="3"/>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542"/>
    <s v="Borosil Chef Delite BCH20DBB21 300-Watt Chopper (Black)"/>
    <s v="Home&amp;Kitchen|Kitchen&amp;HomeAppliances|SmallKitchenAppliances|MiniFoodProcessors&amp;Choppers"/>
    <x v="1"/>
    <x v="8"/>
    <x v="10"/>
    <s v="MiniFoodProcessors&amp;Choppers"/>
    <n v="1819"/>
    <x v="1"/>
    <n v="2490"/>
    <x v="46"/>
    <s v="less than 50%"/>
    <x v="0"/>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543"/>
    <s v="Kuber Industries Nylon Mesh Laundry Basket|Sturdy Material &amp; Durable Handles|Netted Lightweight Laundry Bag, Size 36 x 36 x 58, Capicity 30 Ltr (Pink)"/>
    <s v="Home&amp;Kitchen|HomeStorage&amp;Organization|LaundryOrganization|LaundryBaskets"/>
    <x v="1"/>
    <x v="21"/>
    <x v="48"/>
    <s v="LaundryBaskets"/>
    <n v="199"/>
    <x v="2"/>
    <n v="399"/>
    <x v="19"/>
    <s v="less than 50%"/>
    <x v="8"/>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544"/>
    <s v="Sounce Fast Phone Charging Cable &amp; Data Sync USB Cable Compatible for iPhone 13, 12,11, X, 8, 7, 6, 5, iPad Air, Pro, Mini &amp; iOS Devices"/>
    <s v="Computers&amp;Accessories|Accessories&amp;Peripherals|Cables&amp;Accessories|Cables|USBCables"/>
    <x v="2"/>
    <x v="7"/>
    <x v="8"/>
    <s v="Cables"/>
    <n v="199"/>
    <x v="2"/>
    <n v="1899"/>
    <x v="84"/>
    <s v="50% or more"/>
    <x v="6"/>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545"/>
    <s v="Redmi A1 (Light Blue, 2GB RAM, 32GB Storage) | Segment Best AI Dual Cam | 5000mAh Battery | Leather Texture Design | Android 12"/>
    <s v="Electronics|Mobiles&amp;Accessories|Smartphones&amp;BasicMobiles|Smartphones"/>
    <x v="0"/>
    <x v="2"/>
    <x v="2"/>
    <s v="Smartphones"/>
    <n v="6499"/>
    <x v="1"/>
    <n v="8999"/>
    <x v="27"/>
    <s v="50% or more"/>
    <x v="7"/>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546"/>
    <s v="Redmi A1 (Black, 2GB RAM, 32GB Storage) | Segment Best AI Dual Cam | 5000mAh Battery | Leather Texture Design | Android 12"/>
    <s v="Electronics|Mobiles&amp;Accessories|Smartphones&amp;BasicMobiles|Smartphones"/>
    <x v="0"/>
    <x v="2"/>
    <x v="2"/>
    <s v="Smartphones"/>
    <n v="6499"/>
    <x v="1"/>
    <n v="8999"/>
    <x v="27"/>
    <s v="less than 50%"/>
    <x v="7"/>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547"/>
    <s v="Redmi A1 (Light Green, 2GB RAM 32GB ROM) | Segment Best AI Dual Cam | 5000mAh Battery | Leather Texture Design | Android 12"/>
    <s v="Electronics|Mobiles&amp;Accessories|Smartphones&amp;BasicMobiles|Smartphones"/>
    <x v="0"/>
    <x v="2"/>
    <x v="2"/>
    <s v="Smartphones"/>
    <n v="6499"/>
    <x v="1"/>
    <n v="8999"/>
    <x v="27"/>
    <s v="less than 50%"/>
    <x v="7"/>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548"/>
    <s v="Havells Ventil Air DX 200mm Exhaust Fan (White)"/>
    <s v="Home&amp;Kitchen|Heating,Cooling&amp;AirQuality|Fans|ExhaustFans"/>
    <x v="1"/>
    <x v="14"/>
    <x v="25"/>
    <s v="ExhaustFans"/>
    <n v="1999"/>
    <x v="1"/>
    <n v="2360"/>
    <x v="79"/>
    <s v="less than 50%"/>
    <x v="5"/>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549"/>
    <s v="Kent Gold, Optima, Gold+ Spare Kit"/>
    <s v="Home&amp;Kitchen|Kitchen&amp;HomeAppliances|WaterPurifiers&amp;Accessories|WaterCartridges"/>
    <x v="1"/>
    <x v="8"/>
    <x v="36"/>
    <s v="WaterCartridges"/>
    <n v="649"/>
    <x v="1"/>
    <n v="670"/>
    <x v="86"/>
    <s v="less than 50%"/>
    <x v="1"/>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550"/>
    <s v="Spigen EZ Fit Tempered Glass Screen Protector for iPhone 14 Pro Max - 2 Pack (Sensor Protection)"/>
    <s v="Electronics|Mobiles&amp;Accessories|MobileAccessories|Maintenance,Upkeep&amp;Repairs|ScreenProtectors"/>
    <x v="0"/>
    <x v="2"/>
    <x v="7"/>
    <s v="Maintenance,Upkeep&amp;Repairs"/>
    <n v="999"/>
    <x v="1"/>
    <n v="2899"/>
    <x v="34"/>
    <s v="less than 50%"/>
    <x v="15"/>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551"/>
    <s v="Brand Conquer 6 in 1 with OTG, SD Card Reader, USB Type C, USB 3.0 and Micro USB, for Memory Card | Portable Card Reader | Compatible with TF, SD, Micro SD, SDHC, SDXC, MMC, RS-MMC, Micro SDXC"/>
    <s v="Computers&amp;Accessories|ExternalDevices&amp;DataStorage|ExternalMemoryCardReaders"/>
    <x v="2"/>
    <x v="4"/>
    <x v="53"/>
    <m/>
    <n v="549"/>
    <x v="1"/>
    <n v="999"/>
    <x v="40"/>
    <s v="50% or more"/>
    <x v="2"/>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552"/>
    <s v="Pinnaclz Original Combo of 2 Micro USB Fast Charging Cable, USB Charging Cable for Data Transfer Perfect for Android Smart Phones White 1.2 Meter Made in India (Pack of 2)"/>
    <s v="Computers&amp;Accessories|Accessories&amp;Peripherals|Cables&amp;Accessories|Cables|USBCables"/>
    <x v="2"/>
    <x v="7"/>
    <x v="8"/>
    <s v="Cables"/>
    <n v="115"/>
    <x v="2"/>
    <n v="499"/>
    <x v="58"/>
    <s v="less than 50%"/>
    <x v="7"/>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553"/>
    <s v="Pinnaclz Original Combo of 2 USB Type C Fast Charging Cable, USB C Data Cable for Charging and Data Transfer Smart Phones White 1.2 Meter Made in India (Pack of 2)"/>
    <s v="Computers&amp;Accessories|Accessories&amp;Peripherals|Cables&amp;Accessories|Cables|USBCables"/>
    <x v="2"/>
    <x v="7"/>
    <x v="8"/>
    <s v="Cables"/>
    <n v="149"/>
    <x v="2"/>
    <n v="499"/>
    <x v="28"/>
    <s v="50% or more"/>
    <x v="7"/>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554"/>
    <s v="Artis AR-45W-MG2 45 Watts MG2 Laptop Adapter/Charger Compatible with MB Air 13‚Äù &amp; MB Air 11‚Äù (14.5 V, 3.1 A) Connector: MG2 (T Tip Connector)"/>
    <s v="Computers&amp;Accessories|Accessories&amp;Peripherals|LaptopAccessories|LaptopChargers&amp;PowerSupplies"/>
    <x v="2"/>
    <x v="7"/>
    <x v="26"/>
    <s v="LaptopChargers&amp;PowerSupplies"/>
    <n v="1699"/>
    <x v="1"/>
    <n v="3499"/>
    <x v="71"/>
    <s v="50% or more"/>
    <x v="11"/>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555"/>
    <s v="Philips GC1920/28 1440-Watt Non-Stick Soleplate Steam Iron"/>
    <s v="Home&amp;Kitchen|Kitchen&amp;HomeAppliances|Vacuum,Cleaning&amp;Ironing|Irons,Steamers&amp;Accessories|Irons|SteamIrons"/>
    <x v="1"/>
    <x v="8"/>
    <x v="20"/>
    <s v="Irons,Steamers&amp;Accessories"/>
    <n v="1849"/>
    <x v="1"/>
    <n v="2095"/>
    <x v="87"/>
    <s v="50% or more"/>
    <x v="2"/>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556"/>
    <s v="TATA SKY HD Connection with 1 month basic package and free installation"/>
    <s v="Electronics|HomeTheater,TV&amp;Video|SatelliteEquipment|SatelliteReceivers"/>
    <x v="0"/>
    <x v="0"/>
    <x v="54"/>
    <s v="SatelliteReceivers"/>
    <n v="1249"/>
    <x v="1"/>
    <n v="2299"/>
    <x v="55"/>
    <s v="less than 50%"/>
    <x v="2"/>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557"/>
    <s v="Crompton InstaGlide 1000-Watts Dry Iron with American Heritage Coating, Pack of 1 Iron"/>
    <s v="Home&amp;Kitchen|Kitchen&amp;HomeAppliances|Vacuum,Cleaning&amp;Ironing|Irons,Steamers&amp;Accessories|Irons|DryIrons"/>
    <x v="1"/>
    <x v="8"/>
    <x v="20"/>
    <s v="Irons,Steamers&amp;Accessories"/>
    <n v="850"/>
    <x v="1"/>
    <n v="1000"/>
    <x v="79"/>
    <s v="less than 50%"/>
    <x v="1"/>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558"/>
    <s v="Zebronics, ZEB-NC3300 USB Powered Laptop Cooling Pad with Dual Fan, Dual USB Port and Blue LED Lights"/>
    <s v="Computers&amp;Accessories|Accessories&amp;Peripherals|LaptopAccessories|CoolingPads"/>
    <x v="2"/>
    <x v="7"/>
    <x v="26"/>
    <s v="CoolingPads"/>
    <n v="599"/>
    <x v="1"/>
    <n v="999"/>
    <x v="14"/>
    <s v="less than 50%"/>
    <x v="7"/>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559"/>
    <s v="Noise Pulse Buzz 1.69&quot; Bluetooth Calling Smart Watch with Call Function, 150 Watch Faces, 60 Sports Modes, Spo2 &amp; Heart Rate Monitoring, Calling Smart Watch for Men &amp; Women - Rose Pink"/>
    <s v="Electronics|WearableTechnology|SmartWatches"/>
    <x v="0"/>
    <x v="11"/>
    <x v="14"/>
    <m/>
    <n v="1999"/>
    <x v="1"/>
    <n v="4999"/>
    <x v="11"/>
    <s v="less than 50%"/>
    <x v="6"/>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560"/>
    <s v="Noise Pulse Buzz 1.69&quot; Bluetooth Calling Smart Watch with Call Function, 150 Watch Faces, 60 Sports Modes, Spo2 &amp; Heart Rate Monitoring, Calling Smart Watch for Men &amp; Women - Jet Black"/>
    <s v="Electronics|WearableTechnology|SmartWatches"/>
    <x v="0"/>
    <x v="11"/>
    <x v="14"/>
    <m/>
    <n v="2499"/>
    <x v="1"/>
    <n v="4999"/>
    <x v="19"/>
    <s v="50% or more"/>
    <x v="6"/>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561"/>
    <s v="Samsung Original 25W USB Travel Lightning Adapter for Cellular Phones, Black"/>
    <s v="Electronics|Mobiles&amp;Accessories|MobileAccessories|Chargers|WallChargers"/>
    <x v="0"/>
    <x v="2"/>
    <x v="7"/>
    <s v="Chargers"/>
    <n v="1075"/>
    <x v="1"/>
    <n v="1699"/>
    <x v="45"/>
    <s v="50% or more"/>
    <x v="0"/>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562"/>
    <s v="3M Post-it Sticky Note Cube, 200 Sheets (4 Colors x 50 Sheets) | 3&quot; x 3&quot; Size | For notes, reminders, study, school and organizing"/>
    <s v="OfficeProducts|OfficePaperProducts|Paper|Stationery|Notebooks,WritingPads&amp;Diaries|Notepads&amp;MemoBooks"/>
    <x v="5"/>
    <x v="22"/>
    <x v="51"/>
    <s v="Stationery"/>
    <n v="90"/>
    <x v="2"/>
    <n v="175"/>
    <x v="65"/>
    <s v="less than 50%"/>
    <x v="0"/>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563"/>
    <s v="Storio Kids Toys LCD Writing Tablet 8.5Inch E-Note Pad Best Birthday Gift for Girls Boys, Multicolor (SC1667)"/>
    <s v="Computers&amp;Accessories|Accessories&amp;Peripherals|Keyboards,Mice&amp;InputDevices|GraphicTablets"/>
    <x v="2"/>
    <x v="7"/>
    <x v="18"/>
    <s v="GraphicTablets"/>
    <n v="217"/>
    <x v="0"/>
    <n v="237"/>
    <x v="52"/>
    <s v="less than 50%"/>
    <x v="4"/>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4"/>
    <s v="Zebronics Zeb Wonderbar 10 USB Powered 2.0 Computer Speaker with RGB Lights"/>
    <s v="Computers&amp;Accessories|Accessories&amp;Peripherals|Audio&amp;VideoAccessories|PCSpeakers"/>
    <x v="2"/>
    <x v="7"/>
    <x v="34"/>
    <s v="PCSpeakers"/>
    <n v="849"/>
    <x v="1"/>
    <n v="1499"/>
    <x v="38"/>
    <s v="less than 50%"/>
    <x v="7"/>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565"/>
    <s v="CARECASE¬Æ Optical Bay 2nd Hard Drive Caddy, 9.5 mm CD/DVD Drive Slot for SSD and HDD"/>
    <s v="Computers&amp;Accessories|Accessories&amp;Peripherals|HardDriveAccessories|Caddies"/>
    <x v="2"/>
    <x v="7"/>
    <x v="55"/>
    <s v="Caddies"/>
    <n v="199"/>
    <x v="2"/>
    <n v="799"/>
    <x v="48"/>
    <s v="less than 50%"/>
    <x v="1"/>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66"/>
    <s v="Belkin Apple Certified Lightning to USB Charge and Sync Cable for iPhone, iPad, Air Pods, 39.6 inch (100cm) ‚Äì Black"/>
    <s v="Computers&amp;Accessories|Accessories&amp;Peripherals|Cables&amp;Accessories|Cables|USBCables"/>
    <x v="2"/>
    <x v="7"/>
    <x v="8"/>
    <s v="Cables"/>
    <n v="999"/>
    <x v="1"/>
    <n v="1699"/>
    <x v="21"/>
    <s v="50% or more"/>
    <x v="0"/>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567"/>
    <s v="Belkin Apple Certified Lightning to USB Charge and Sync Tough Braided Cable for iPhone, iPad, Air Pods, 3.3 feet (1 meters) ‚Äì Black"/>
    <s v="Computers&amp;Accessories|Accessories&amp;Peripherals|Cables&amp;Accessories|Cables|USBCables"/>
    <x v="2"/>
    <x v="7"/>
    <x v="8"/>
    <s v="Cables"/>
    <n v="1299"/>
    <x v="1"/>
    <n v="1999"/>
    <x v="1"/>
    <s v="less than 50%"/>
    <x v="0"/>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568"/>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x v="2"/>
    <x v="7"/>
    <x v="18"/>
    <s v="Keyboard&amp;MiceAccessories"/>
    <n v="999"/>
    <x v="1"/>
    <n v="1995"/>
    <x v="19"/>
    <s v="less than 50%"/>
    <x v="3"/>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569"/>
    <s v="OnePlus 126 cm (50 inches) Y Series 4K Ultra HD Smart Android LED TV 50Y1S Pro (Black)"/>
    <s v="Electronics|HomeTheater,TV&amp;Video|Televisions|SmartTelevisions"/>
    <x v="0"/>
    <x v="0"/>
    <x v="21"/>
    <s v="SmartTelevisions"/>
    <n v="32999"/>
    <x v="1"/>
    <n v="45999"/>
    <x v="27"/>
    <s v="50% or more"/>
    <x v="5"/>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570"/>
    <s v="OnePlus 108 cm (43 inches) Y Series 4K Ultra HD Smart Android LED TV 43Y1S Pro (Black)"/>
    <s v="Electronics|HomeTheater,TV&amp;Video|Televisions|SmartTelevisions"/>
    <x v="0"/>
    <x v="0"/>
    <x v="21"/>
    <s v="SmartTelevisions"/>
    <n v="29999"/>
    <x v="1"/>
    <n v="39999"/>
    <x v="30"/>
    <s v="less than 50%"/>
    <x v="5"/>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571"/>
    <s v="Cello Eliza Plastic Laundry Bag/Basket, 50 litres, Light Grey"/>
    <s v="Home&amp;Kitchen|HomeStorage&amp;Organization|LaundryOrganization|LaundryBaskets"/>
    <x v="1"/>
    <x v="21"/>
    <x v="48"/>
    <s v="LaundryBaskets"/>
    <n v="998.06"/>
    <x v="1"/>
    <n v="1282"/>
    <x v="25"/>
    <s v="less than 50%"/>
    <x v="5"/>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572"/>
    <s v="Sujata Powermatic Plus 900 Watts Juicer Mixer Grinder"/>
    <s v="Home&amp;Kitchen|Kitchen&amp;HomeAppliances|SmallKitchenAppliances|JuicerMixerGrinders"/>
    <x v="1"/>
    <x v="8"/>
    <x v="10"/>
    <s v="JuicerMixerGrinders"/>
    <n v="5890"/>
    <x v="1"/>
    <n v="7506"/>
    <x v="25"/>
    <s v="less than 50%"/>
    <x v="3"/>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573"/>
    <s v="Logitech MK240 Nano Wireless USB Keyboard and Mouse Set, 12 Function Keys 2.4GHz Wireless, 1000DPI, Spill-Resistant Design, PC/Mac, Black/Chartreuse Yellow"/>
    <s v="Computers&amp;Accessories|Accessories&amp;Peripherals|Keyboards,Mice&amp;InputDevices|Keyboard&amp;MouseSets"/>
    <x v="2"/>
    <x v="7"/>
    <x v="18"/>
    <s v="Keyboard&amp;MouseSets"/>
    <n v="1495"/>
    <x v="1"/>
    <n v="1995"/>
    <x v="30"/>
    <s v="less than 50%"/>
    <x v="2"/>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574"/>
    <s v="Usha IH2415 1500-Watt Immersion Heater (Silver)"/>
    <s v="Home&amp;Kitchen|Heating,Cooling&amp;AirQuality|WaterHeaters&amp;Geysers|ImmersionRods"/>
    <x v="1"/>
    <x v="14"/>
    <x v="19"/>
    <s v="ImmersionRods"/>
    <n v="510"/>
    <x v="1"/>
    <n v="640"/>
    <x v="66"/>
    <s v="less than 50%"/>
    <x v="1"/>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575"/>
    <s v="Philips Hi113 1000-Watt Plastic Body Ptfe Coating Dry Iron, Pack of 1"/>
    <s v="Home&amp;Kitchen|Kitchen&amp;HomeAppliances|Vacuum,Cleaning&amp;Ironing|Irons,Steamers&amp;Accessories|Irons|DryIrons"/>
    <x v="1"/>
    <x v="8"/>
    <x v="20"/>
    <s v="Irons,Steamers&amp;Accessories"/>
    <n v="949"/>
    <x v="1"/>
    <n v="975"/>
    <x v="86"/>
    <s v="less than 50%"/>
    <x v="2"/>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576"/>
    <s v="Ambrane 10000mAh Slim Power Bank, 20W Fast Charging, Dual Output, Type C PD (Input &amp; Output), Quick Charge, Li-Polymer, Multi-Layer Protection for iPhone, Anrdoid &amp; Other Devices (Stylo 10K, Black)"/>
    <s v="Electronics|Mobiles&amp;Accessories|MobileAccessories|Chargers|PowerBanks"/>
    <x v="0"/>
    <x v="2"/>
    <x v="7"/>
    <s v="Chargers"/>
    <n v="999"/>
    <x v="1"/>
    <n v="1599"/>
    <x v="47"/>
    <s v="less than 50%"/>
    <x v="7"/>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577"/>
    <s v="Ambrane 10000mAh Slim Power Bank, 20W Fast Charging, Dual Output, Type C PD (Input &amp; Output), Quick Charge, Li-Polymer, Multi-Layer Protection for iPhone, Anrdoid &amp; Other Devices (Stylo 10K, Green)"/>
    <s v="Electronics|Mobiles&amp;Accessories|MobileAccessories|Chargers|PowerBanks"/>
    <x v="0"/>
    <x v="2"/>
    <x v="7"/>
    <s v="Chargers"/>
    <n v="999"/>
    <x v="1"/>
    <n v="1599"/>
    <x v="47"/>
    <s v="less than 50%"/>
    <x v="7"/>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578"/>
    <s v="Hp Wired On Ear Headphones With Mic With 3.5 Mm Drivers, In-Built Noise Cancelling, Foldable And Adjustable For Laptop/Pc/Office/Home/ 1 Year Warranty (B4B09Pa)"/>
    <s v="Computers&amp;Accessories|Accessories&amp;Peripherals|Audio&amp;VideoAccessories|PCHeadsets"/>
    <x v="2"/>
    <x v="7"/>
    <x v="34"/>
    <s v="PCHeadsets"/>
    <n v="649"/>
    <x v="1"/>
    <n v="999"/>
    <x v="1"/>
    <s v="less than 50%"/>
    <x v="9"/>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579"/>
    <s v="PIDILITE Fevicryl Acrylic Colours Sunflower Kit (10 Colors x 15 ml) DIY Paint, Rich Pigment, Non-Craking Paint for Canvas, Wood, Leather, Earthenware, Metal, Diwali Gifts for Diwali"/>
    <s v="Home&amp;Kitchen|CraftMaterials|PaintingMaterials|Paints"/>
    <x v="1"/>
    <x v="19"/>
    <x v="49"/>
    <s v="Paints"/>
    <n v="191"/>
    <x v="2"/>
    <n v="225"/>
    <x v="79"/>
    <s v="less than 50%"/>
    <x v="0"/>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580"/>
    <s v="HP 805 Black Original Ink Cartridge"/>
    <s v="Computers&amp;Accessories|Printers,Inks&amp;Accessories|Inks,Toners&amp;Cartridges|InkjetInkCartridges"/>
    <x v="2"/>
    <x v="16"/>
    <x v="52"/>
    <s v="InkjetInkCartridges"/>
    <n v="717"/>
    <x v="1"/>
    <n v="761"/>
    <x v="60"/>
    <s v="less than 50%"/>
    <x v="7"/>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581"/>
    <s v="Noise Pulse 2 Max Advanced Bluetooth Calling Smart Watch with 1.85'' TFT and 550 Nits Brightness, Smart DND, 10 Days Battery, 100 Sports Mode, Smartwatch for Men and Women - (Jet Black)"/>
    <s v="Electronics|WearableTechnology|SmartWatches"/>
    <x v="0"/>
    <x v="11"/>
    <x v="14"/>
    <m/>
    <n v="2999"/>
    <x v="1"/>
    <n v="5999"/>
    <x v="19"/>
    <s v="less than 50%"/>
    <x v="1"/>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582"/>
    <s v="Havells Festiva 1200mm Dust Resistant Ceiling Fan (Gold Mist)"/>
    <s v="Home&amp;Kitchen|Heating,Cooling&amp;AirQuality|Fans|CeilingFans"/>
    <x v="1"/>
    <x v="14"/>
    <x v="25"/>
    <s v="CeilingFans"/>
    <n v="2899"/>
    <x v="1"/>
    <n v="4005"/>
    <x v="27"/>
    <s v="50% or more"/>
    <x v="2"/>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583"/>
    <s v="HP USB Wireless Spill Resistance Keyboard and Mouse Set with 10m Working Range 2.4G Wireless Technology / 3 Years Warranty (4SC12PA), Black"/>
    <s v="Computers&amp;Accessories|Accessories&amp;Peripherals|Keyboards,Mice&amp;InputDevices|Keyboard&amp;MouseSets"/>
    <x v="2"/>
    <x v="7"/>
    <x v="18"/>
    <s v="Keyboard&amp;MouseSets"/>
    <n v="1349"/>
    <x v="1"/>
    <n v="2198"/>
    <x v="50"/>
    <s v="less than 50%"/>
    <x v="7"/>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584"/>
    <s v="Samsung 108 cm (43 inches) Crystal 4K Neo Series Ultra HD Smart LED TV UA43AUE65AKXXL (Black)"/>
    <s v="Electronics|HomeTheater,TV&amp;Video|Televisions|SmartTelevisions"/>
    <x v="0"/>
    <x v="0"/>
    <x v="21"/>
    <s v="SmartTelevisions"/>
    <n v="32990"/>
    <x v="1"/>
    <n v="47900"/>
    <x v="57"/>
    <s v="less than 50%"/>
    <x v="2"/>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585"/>
    <s v="Samsung 108 cm (43 inches) Crystal 4K Series Ultra HD Smart LED TV UA43AUE60AKLXL (Black)"/>
    <s v="Electronics|HomeTheater,TV&amp;Video|Televisions|SmartTelevisions"/>
    <x v="0"/>
    <x v="0"/>
    <x v="21"/>
    <s v="SmartTelevisions"/>
    <n v="30990"/>
    <x v="1"/>
    <n v="52900"/>
    <x v="21"/>
    <s v="less than 50%"/>
    <x v="2"/>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586"/>
    <s v="Samsung 138 cm (55 inches) Crystal 4K Neo Series Ultra HD Smart LED TV UA55AUE65AKXXL (Black)"/>
    <s v="Electronics|HomeTheater,TV&amp;Video|Televisions|SmartTelevisions"/>
    <x v="0"/>
    <x v="0"/>
    <x v="21"/>
    <s v="SmartTelevisions"/>
    <n v="47990"/>
    <x v="1"/>
    <n v="70900"/>
    <x v="26"/>
    <s v="less than 50%"/>
    <x v="2"/>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587"/>
    <s v="Samsung 138 cm (55 inches) Crystal 4K Series Ultra HD Smart LED TV UA55AUE60AKLXL (Black)"/>
    <s v="Electronics|HomeTheater,TV&amp;Video|Televisions|SmartTelevisions"/>
    <x v="0"/>
    <x v="0"/>
    <x v="21"/>
    <s v="SmartTelevisions"/>
    <n v="45999"/>
    <x v="1"/>
    <n v="69900"/>
    <x v="81"/>
    <s v="less than 50%"/>
    <x v="2"/>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588"/>
    <s v="Portronics Konnect L 1.2Mtr, Fast Charging 3A Micro USB Cable with Charge &amp; Sync Function (Grey)"/>
    <s v="Computers&amp;Accessories|Accessories&amp;Peripherals|Cables&amp;Accessories|Cables|USBCables"/>
    <x v="2"/>
    <x v="7"/>
    <x v="8"/>
    <s v="Cables"/>
    <n v="154"/>
    <x v="2"/>
    <n v="349"/>
    <x v="12"/>
    <s v="less than 50%"/>
    <x v="2"/>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589"/>
    <s v="Borosil Jumbo 1000-Watt Grill Sandwich Maker (Black)"/>
    <s v="Home&amp;Kitchen|Kitchen&amp;HomeAppliances|SmallKitchenAppliances|SandwichMakers"/>
    <x v="1"/>
    <x v="8"/>
    <x v="10"/>
    <s v="SandwichMakers"/>
    <n v="2863"/>
    <x v="1"/>
    <n v="3690"/>
    <x v="25"/>
    <s v="50% or more"/>
    <x v="2"/>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x v="590"/>
    <s v="Prestige PIC 15.0+ 1900-Watt Induction Cooktop (Black)"/>
    <s v="Home&amp;Kitchen|Kitchen&amp;HomeAppliances|SmallKitchenAppliances|InductionCooktop"/>
    <x v="1"/>
    <x v="8"/>
    <x v="10"/>
    <s v="InductionCooktop"/>
    <n v="3180"/>
    <x v="1"/>
    <n v="5295"/>
    <x v="14"/>
    <s v="less than 50%"/>
    <x v="5"/>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591"/>
    <s v="OnePlus 138.7 cm (55 inches) U Series 4K LED Smart Android TV 55U1S (Black)"/>
    <s v="Electronics|HomeTheater,TV&amp;Video|Televisions|SmartTelevisions"/>
    <x v="0"/>
    <x v="0"/>
    <x v="21"/>
    <s v="SmartTelevisions"/>
    <n v="42999"/>
    <x v="1"/>
    <n v="59999"/>
    <x v="27"/>
    <s v="less than 50%"/>
    <x v="1"/>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592"/>
    <s v="OnePlus 163.8 cm (65 inches) U Series 4K LED Smart Android TV 65U1S (Black)"/>
    <s v="Electronics|HomeTheater,TV&amp;Video|Televisions|SmartTelevisions"/>
    <x v="0"/>
    <x v="0"/>
    <x v="21"/>
    <s v="SmartTelevisions"/>
    <n v="61999"/>
    <x v="1"/>
    <n v="69999"/>
    <x v="44"/>
    <s v="less than 50%"/>
    <x v="1"/>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593"/>
    <s v="ZEBRONICS Zeb-Fame 5watts 2.0 Multi Media Speakers with AUX, USB and Volume Control (Black)"/>
    <s v="Electronics|HomeAudio|Speakers|MultimediaSpeakerSystems"/>
    <x v="0"/>
    <x v="13"/>
    <x v="17"/>
    <s v="MultimediaSpeakerSystems"/>
    <n v="499"/>
    <x v="0"/>
    <n v="799"/>
    <x v="47"/>
    <s v="less than 50%"/>
    <x v="6"/>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594"/>
    <s v="boAt LTG 500 Apple MFI Certified for iPhone, iPad and iPod 2Mtr Data Cable(Space Grey)"/>
    <s v="Computers&amp;Accessories|Accessories&amp;Peripherals|Cables&amp;Accessories|Cables|USBCables"/>
    <x v="2"/>
    <x v="7"/>
    <x v="8"/>
    <s v="Cables"/>
    <n v="849"/>
    <x v="1"/>
    <n v="999"/>
    <x v="79"/>
    <s v="less than 50%"/>
    <x v="1"/>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595"/>
    <s v="DIGITEK¬Æ (DTR-200MT) (18 CM) Portable &amp; Flexible Mini Tripod with Mobile Holder &amp; 360 Degree Ball Head, For Smart Phones, Compact Cameras, GoPro, Maximum Operating Height: 7.87 Inch, Maximum Load Upto: 1 kgs"/>
    <s v="Electronics|Cameras&amp;Photography|Accessories|Tripods&amp;Monopods|TripodLegs"/>
    <x v="0"/>
    <x v="9"/>
    <x v="0"/>
    <s v="Tripods&amp;Monopods"/>
    <n v="349"/>
    <x v="0"/>
    <n v="995"/>
    <x v="3"/>
    <s v="less than 50%"/>
    <x v="5"/>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596"/>
    <s v="Tecno Spark 8T (Turquoise Cyan, 4GB RAM,64GB Storage) | 50MP AI Camera | 7GB Expandable RAM"/>
    <s v="Electronics|Mobiles&amp;Accessories|Smartphones&amp;BasicMobiles|Smartphones"/>
    <x v="0"/>
    <x v="2"/>
    <x v="2"/>
    <s v="Smartphones"/>
    <n v="8499"/>
    <x v="1"/>
    <n v="12999"/>
    <x v="1"/>
    <s v="50% or more"/>
    <x v="1"/>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97"/>
    <s v="TCL 100 cm (40 inches) Full HD Certified Android R Smart LED TV 40S6505 (Black)"/>
    <s v="Electronics|HomeTheater,TV&amp;Video|Televisions|SmartTelevisions"/>
    <x v="0"/>
    <x v="0"/>
    <x v="21"/>
    <s v="SmartTelevisions"/>
    <n v="18990"/>
    <x v="1"/>
    <n v="40990"/>
    <x v="15"/>
    <s v="less than 50%"/>
    <x v="5"/>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598"/>
    <s v="realme 10W Fast Charging Micro-USB Cable (Braided, Black)"/>
    <s v="Computers&amp;Accessories|Accessories&amp;Peripherals|Cables&amp;Accessories|Cables|USBCables"/>
    <x v="2"/>
    <x v="7"/>
    <x v="8"/>
    <s v="Cables"/>
    <n v="249"/>
    <x v="0"/>
    <n v="399"/>
    <x v="47"/>
    <s v="50% or more"/>
    <x v="7"/>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599"/>
    <s v="Sujata Dynamix DX Mixer Grinder, 900W, 3 Jars (White)"/>
    <s v="Home&amp;Kitchen|Kitchen&amp;HomeAppliances|SmallKitchenAppliances|MixerGrinders"/>
    <x v="1"/>
    <x v="8"/>
    <x v="10"/>
    <s v="MixerGrinders"/>
    <n v="6120"/>
    <x v="1"/>
    <n v="8478"/>
    <x v="27"/>
    <s v="less than 50%"/>
    <x v="12"/>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600"/>
    <s v="Amazon Basics New Release Nylon USB-A to Lightning Cable Cord, Fast Charging MFi Certified Charger for Apple iPhone, iPad (3-Ft, Rose Gold)"/>
    <s v="Computers&amp;Accessories|Accessories&amp;Peripherals|Cables&amp;Accessories|Cables|USBCables"/>
    <x v="2"/>
    <x v="7"/>
    <x v="8"/>
    <s v="Cables"/>
    <n v="849"/>
    <x v="1"/>
    <n v="1809"/>
    <x v="31"/>
    <s v="less than 50%"/>
    <x v="2"/>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601"/>
    <s v="Classmate 2100117 Soft Cover 6 Subject Spiral Binding Notebook, Single Line, 300 Pages"/>
    <s v="OfficeProducts|OfficePaperProducts|Paper|Stationery|Notebooks,WritingPads&amp;Diaries|WireboundNotebooks"/>
    <x v="5"/>
    <x v="22"/>
    <x v="51"/>
    <s v="Stationery"/>
    <n v="137"/>
    <x v="2"/>
    <n v="160"/>
    <x v="69"/>
    <s v="50% or more"/>
    <x v="0"/>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602"/>
    <s v="Bajaj HM-01 Powerful 250W Hand Mixer, Black"/>
    <s v="Home&amp;Kitchen|Kitchen&amp;HomeAppliances|SmallKitchenAppliances|HandMixers"/>
    <x v="1"/>
    <x v="8"/>
    <x v="10"/>
    <s v="HandMixers"/>
    <n v="1499"/>
    <x v="1"/>
    <n v="2199"/>
    <x v="26"/>
    <s v="less than 50%"/>
    <x v="0"/>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603"/>
    <s v="Croma 500W Mixer Grinder with 3 Stainless Steel Leak-proof Jars, 3 speed &amp; Pulse function, 2 years warranty (CRAK4184, White &amp; Purple)"/>
    <s v="Home&amp;Kitchen|Kitchen&amp;HomeAppliances|SmallKitchenAppliances|MixerGrinders"/>
    <x v="1"/>
    <x v="8"/>
    <x v="10"/>
    <s v="MixerGrinders"/>
    <n v="1290"/>
    <x v="1"/>
    <n v="2500"/>
    <x v="13"/>
    <s v="less than 50%"/>
    <x v="7"/>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604"/>
    <s v="Sounce Gold Plated 3.5 mm Headphone Splitter for Computer 2 Male to 1 Female 3.5mm Headphone Mic Audio Y Splitter Cable Smartphone Headset to PC Adapter ‚Äì (Black,20cm)"/>
    <s v="Electronics|Headphones,Earbuds&amp;Accessories|Adapters"/>
    <x v="0"/>
    <x v="1"/>
    <x v="56"/>
    <m/>
    <n v="120"/>
    <x v="2"/>
    <n v="999"/>
    <x v="72"/>
    <s v="less than 50%"/>
    <x v="6"/>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605"/>
    <s v="Gizga Essentials Multi-Purpose Portable &amp; Foldable Wooden Desk for Bed Tray, Laptop Table, Study Table (Black)"/>
    <s v="Computers&amp;Accessories|Accessories&amp;Peripherals|LaptopAccessories|Lapdesks"/>
    <x v="2"/>
    <x v="7"/>
    <x v="26"/>
    <s v="Lapdesks"/>
    <n v="549"/>
    <x v="1"/>
    <n v="1999"/>
    <x v="35"/>
    <s v="50% or more"/>
    <x v="11"/>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606"/>
    <s v="Havells D'zire 1000 watt Dry Iron With American Heritage Sole Plate, Aerodynamic Design, Easy Grip Temperature Knob &amp; 2 years Warranty. (Mint)"/>
    <s v="Home&amp;Kitchen|Kitchen&amp;HomeAppliances|Vacuum,Cleaning&amp;Ironing|Irons,Steamers&amp;Accessories|Irons|DryIrons"/>
    <x v="1"/>
    <x v="8"/>
    <x v="20"/>
    <s v="Irons,Steamers&amp;Accessories"/>
    <n v="889"/>
    <x v="1"/>
    <n v="1295"/>
    <x v="57"/>
    <s v="50% or more"/>
    <x v="2"/>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607"/>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x v="1"/>
    <x v="14"/>
    <x v="19"/>
    <s v="StorageWaterHeaters"/>
    <n v="5499"/>
    <x v="1"/>
    <n v="13150"/>
    <x v="51"/>
    <s v="less than 50%"/>
    <x v="5"/>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608"/>
    <s v="KENT 16044 Hand Blender Stainless Steel 400 W | Variable Speed Control | Easy to Clean and Store | Low Noise Operation"/>
    <s v="Home&amp;Kitchen|Kitchen&amp;HomeAppliances|SmallKitchenAppliances|HandBlenders"/>
    <x v="1"/>
    <x v="8"/>
    <x v="10"/>
    <s v="HandBlenders"/>
    <n v="1499"/>
    <x v="1"/>
    <n v="2100"/>
    <x v="75"/>
    <s v="50% or more"/>
    <x v="1"/>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609"/>
    <s v="VW 80 cm (32 inches) HD Ready Android Smart LED TV VW32PRO (Black)"/>
    <s v="Electronics|HomeTheater,TV&amp;Video|Televisions|SmartTelevisions"/>
    <x v="0"/>
    <x v="0"/>
    <x v="21"/>
    <s v="SmartTelevisions"/>
    <n v="8999"/>
    <x v="1"/>
    <n v="18999"/>
    <x v="31"/>
    <s v="less than 50%"/>
    <x v="7"/>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610"/>
    <s v="Lenovo 400 Wireless Mouse, 1200DPI Optical Sensor, 2.4GHz Wireless Nano USB, 3-Button (Left,Right,Scroll) Upto 8M Left/Right &amp; 100K Scroll clicks &amp; 1yr Battery, Ambidextrous, Ergonomic GY50R91293"/>
    <s v="Computers&amp;Accessories|Accessories&amp;Peripherals|Keyboards,Mice&amp;InputDevices|Mice"/>
    <x v="2"/>
    <x v="7"/>
    <x v="18"/>
    <s v="Mice"/>
    <n v="629"/>
    <x v="1"/>
    <n v="1390"/>
    <x v="61"/>
    <s v="50% or more"/>
    <x v="0"/>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611"/>
    <s v="Wayona Type C Cable Nylon Braided USB C QC 3.0 Fast Charging Short Power Bank Cable for Samsung Galaxy S10e/S10+/S10/S9/S9+/Note 9/S8/Note 8, LG G7 G5 G6, Moto G6 G7 (0.25M, Black)"/>
    <s v="Computers&amp;Accessories|Accessories&amp;Peripherals|Cables&amp;Accessories|Cables|USBCables"/>
    <x v="2"/>
    <x v="7"/>
    <x v="8"/>
    <s v="Cables"/>
    <n v="339"/>
    <x v="0"/>
    <n v="999"/>
    <x v="34"/>
    <s v="50% or more"/>
    <x v="2"/>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612"/>
    <s v="Wayona Usb Type C To Usb Nylon Braided Quick Charger Fast Charging Short Cable For Smartphone (Samsung Galaxy S21/S20/S10/S9/S9+/Note 9/S8/Note 8, Lg G7 G5 G6, Moto G6 G7) (0.25M,Grey)"/>
    <s v="Computers&amp;Accessories|Accessories&amp;Peripherals|Cables&amp;Accessories|Cables|USBCables"/>
    <x v="2"/>
    <x v="7"/>
    <x v="8"/>
    <s v="Cables"/>
    <n v="339"/>
    <x v="0"/>
    <n v="999"/>
    <x v="34"/>
    <s v="50% or more"/>
    <x v="2"/>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613"/>
    <s v="Tukzer Stylus Pen, iPad Pencil with Palm Rejection Tilt Sensor| 2nd Gen for 2018-2022 iPad 6/7/8/9th Gen; iPad 10.2&quot;, Pro 12.9/11&quot;, Mini 6/5th, Air 5/4/3rd, Precise for Writing/Drawing (3 Spare Tips)"/>
    <s v="Electronics|Mobiles&amp;Accessories|MobileAccessories|StylusPens"/>
    <x v="0"/>
    <x v="2"/>
    <x v="7"/>
    <s v="StylusPens"/>
    <n v="2025"/>
    <x v="1"/>
    <n v="5999"/>
    <x v="34"/>
    <s v="50% or more"/>
    <x v="5"/>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614"/>
    <s v="Pilot Frixion Clicker Roller Pen (Blue), (9000019529)"/>
    <s v="OfficeProducts|OfficePaperProducts|Paper|Stationery|Pens,Pencils&amp;WritingSupplies|Pens&amp;Refills|LiquidInkRollerballPens"/>
    <x v="5"/>
    <x v="22"/>
    <x v="51"/>
    <s v="Stationery"/>
    <n v="90"/>
    <x v="2"/>
    <n v="100"/>
    <x v="68"/>
    <s v="50% or more"/>
    <x v="1"/>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615"/>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x v="0"/>
    <x v="9"/>
    <x v="0"/>
    <s v="PhotoStudio&amp;Lighting"/>
    <n v="699"/>
    <x v="1"/>
    <n v="1299"/>
    <x v="55"/>
    <s v="less than 50%"/>
    <x v="2"/>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616"/>
    <s v="Spigen EZ Fit Tempered Glass Screen Protector for iPhone 14 Pro - 2 Pack (Sensor Protection)"/>
    <s v="Electronics|Mobiles&amp;Accessories|MobileAccessories|Maintenance,Upkeep&amp;Repairs|ScreenProtectors"/>
    <x v="0"/>
    <x v="2"/>
    <x v="7"/>
    <s v="Maintenance,Upkeep&amp;Repairs"/>
    <n v="999"/>
    <x v="1"/>
    <n v="2899"/>
    <x v="34"/>
    <s v="less than 50%"/>
    <x v="12"/>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617"/>
    <s v="Kodak 80 cm (32 inches) HD Ready Certified Android LED TV 32HDX7XPRO (Black)"/>
    <s v="Electronics|HomeTheater,TV&amp;Video|Televisions|SmartTelevisions"/>
    <x v="0"/>
    <x v="0"/>
    <x v="21"/>
    <s v="SmartTelevisions"/>
    <n v="9999"/>
    <x v="1"/>
    <n v="12999"/>
    <x v="6"/>
    <s v="50% or more"/>
    <x v="5"/>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618"/>
    <s v="Orpat HHB-100E 250-Watt Hand Blender (White)"/>
    <s v="Home&amp;Kitchen|Kitchen&amp;HomeAppliances|SmallKitchenAppliances|HandBlenders"/>
    <x v="1"/>
    <x v="8"/>
    <x v="10"/>
    <s v="HandBlenders"/>
    <n v="765"/>
    <x v="1"/>
    <n v="970"/>
    <x v="9"/>
    <s v="less than 50%"/>
    <x v="5"/>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619"/>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x v="1"/>
    <x v="8"/>
    <x v="10"/>
    <s v="MiniFoodProcessors&amp;Choppers"/>
    <n v="1656"/>
    <x v="1"/>
    <n v="2695"/>
    <x v="50"/>
    <s v="less than 50%"/>
    <x v="0"/>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620"/>
    <s v="Gizga Essentials Spiral Cable Protector Cord Saver for Mac Charger, iPhone Charger, Wire Protector, Lightweight Durable Flexible Wire Winder for Charging Cables, Data Cables, Earphones, Pack of 10"/>
    <s v="Electronics|Mobiles&amp;Accessories|MobileAccessories|D√©cor"/>
    <x v="0"/>
    <x v="2"/>
    <x v="7"/>
    <s v="D√©cor"/>
    <n v="119"/>
    <x v="2"/>
    <n v="299"/>
    <x v="11"/>
    <s v="less than 50%"/>
    <x v="1"/>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621"/>
    <s v="Gizga Essentials Cable Organiser, Cord Management System for PC, TV, Home Theater, Speaker &amp; Cables, Reusable Cable Organizer for Desk, WFH Accessories, Organizer Tape Roll, Reusable Cable Ties Strap"/>
    <s v="HomeImprovement|Electrical|CordManagement"/>
    <x v="6"/>
    <x v="23"/>
    <x v="57"/>
    <m/>
    <n v="249"/>
    <x v="0"/>
    <n v="599"/>
    <x v="51"/>
    <s v="50% or more"/>
    <x v="3"/>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622"/>
    <s v="Prestige PSMFB 800 Watt Sandwich Toaster with Fixed Plates, Black"/>
    <s v="Home&amp;Kitchen|Kitchen&amp;HomeAppliances|SmallKitchenAppliances|SandwichMakers"/>
    <x v="1"/>
    <x v="8"/>
    <x v="10"/>
    <s v="SandwichMakers"/>
    <n v="1199"/>
    <x v="1"/>
    <n v="1795"/>
    <x v="32"/>
    <s v="50% or more"/>
    <x v="5"/>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623"/>
    <s v="E-COSMOS 5V 1.2W Portable Flexible USB LED Light (Colors May Vary, Small) - Set of 2 Pieces"/>
    <s v="Computers&amp;Accessories|Accessories&amp;Peripherals|USBGadgets|Lamps"/>
    <x v="2"/>
    <x v="7"/>
    <x v="41"/>
    <s v="Lamps"/>
    <n v="59"/>
    <x v="2"/>
    <n v="59"/>
    <x v="49"/>
    <s v="less than 50%"/>
    <x v="4"/>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24"/>
    <s v="Sony Bravia 164 cm (65 inches) 4K Ultra HD Smart LED Google TV KD-65X74K (Black)"/>
    <s v="Electronics|HomeTheater,TV&amp;Video|Televisions|SmartTelevisions"/>
    <x v="0"/>
    <x v="0"/>
    <x v="21"/>
    <s v="SmartTelevisions"/>
    <n v="77990"/>
    <x v="1"/>
    <n v="139900"/>
    <x v="18"/>
    <s v="less than 50%"/>
    <x v="15"/>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625"/>
    <s v="Esquire Laundry Basket Brown, 50 Ltr Capacity(Plastic)"/>
    <s v="Home&amp;Kitchen|HomeStorage&amp;Organization|LaundryOrganization|LaundryBaskets"/>
    <x v="1"/>
    <x v="21"/>
    <x v="48"/>
    <s v="LaundryBaskets"/>
    <n v="950"/>
    <x v="1"/>
    <n v="1599"/>
    <x v="21"/>
    <s v="less than 50%"/>
    <x v="2"/>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626"/>
    <s v="ACTIVA 1200 MM HIGH SPEED 390 RPM BEE APPROVED 5 STAR RATED APSRA CEILING FAN BROWN 2 Years Warranty"/>
    <s v="Home&amp;Kitchen|Heating,Cooling&amp;AirQuality|Fans|CeilingFans"/>
    <x v="1"/>
    <x v="14"/>
    <x v="25"/>
    <s v="CeilingFans"/>
    <n v="1099"/>
    <x v="1"/>
    <n v="1990"/>
    <x v="40"/>
    <s v="less than 50%"/>
    <x v="6"/>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627"/>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x v="1"/>
    <x v="8"/>
    <x v="36"/>
    <s v="WaterFilters&amp;Purifiers"/>
    <n v="8699"/>
    <x v="1"/>
    <n v="13049"/>
    <x v="32"/>
    <s v="less than 50%"/>
    <x v="2"/>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628"/>
    <s v="Camel Artist Acrylic Color Box - 9ml Tubes, 12 Shades"/>
    <s v="Home&amp;Kitchen|CraftMaterials|PaintingMaterials|Paints"/>
    <x v="1"/>
    <x v="19"/>
    <x v="49"/>
    <s v="Paints"/>
    <n v="310"/>
    <x v="0"/>
    <n v="310"/>
    <x v="49"/>
    <s v="less than 50%"/>
    <x v="3"/>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629"/>
    <s v="AmazonBasics High Speed 55 Watt Oscillating Pedestal Fan, 400mm Sweep Length, White (Without Remote)"/>
    <s v="Home&amp;Kitchen|Heating,Cooling&amp;AirQuality|Fans|PedestalFans"/>
    <x v="1"/>
    <x v="14"/>
    <x v="25"/>
    <s v="PedestalFans"/>
    <n v="1982.84"/>
    <x v="1"/>
    <n v="3300"/>
    <x v="14"/>
    <s v="less than 50%"/>
    <x v="1"/>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630"/>
    <s v="V-Guard Divino 5 Star Rated 15 Litre Storage Water Heater (Geyser) with Advanced Safety Features, White"/>
    <s v="Home&amp;Kitchen|Heating,Cooling&amp;AirQuality|WaterHeaters&amp;Geysers|StorageWaterHeaters"/>
    <x v="1"/>
    <x v="14"/>
    <x v="19"/>
    <s v="StorageWaterHeaters"/>
    <n v="6499"/>
    <x v="1"/>
    <n v="8500"/>
    <x v="7"/>
    <s v="less than 50%"/>
    <x v="0"/>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631"/>
    <s v="Noise ColorFit Ultra Buzz Bluetooth Calling Smart Watch with 1.75&quot; HD Display, 320x385 px Resolution, 100 Sports Modes, Stock Market Info Smartwatch for Men &amp; Women (Olive Green)"/>
    <s v="Electronics|WearableTechnology|SmartWatches"/>
    <x v="0"/>
    <x v="11"/>
    <x v="14"/>
    <m/>
    <n v="2499"/>
    <x v="1"/>
    <n v="5999"/>
    <x v="51"/>
    <s v="less than 50%"/>
    <x v="1"/>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632"/>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x v="5"/>
    <x v="22"/>
    <x v="51"/>
    <s v="Stationery"/>
    <n v="50"/>
    <x v="2"/>
    <n v="50"/>
    <x v="49"/>
    <s v="50% or more"/>
    <x v="2"/>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633"/>
    <s v="Casio FX-991ES Plus-2nd Edition Scientific Calculator, Black"/>
    <s v="OfficeProducts|OfficeElectronics|Calculators|Scientific"/>
    <x v="5"/>
    <x v="20"/>
    <x v="44"/>
    <s v="Scientific"/>
    <n v="1295"/>
    <x v="1"/>
    <n v="1295"/>
    <x v="49"/>
    <s v="less than 50%"/>
    <x v="3"/>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634"/>
    <s v="RPM Euro Games Laptop/PC Controller Wired for Windows - 7, 8, 8.1, 10 and XP, Ps3(Upgraded with XYAB Buttons)"/>
    <s v="Computers&amp;Accessories|Accessories&amp;Peripherals|PCGamingPeripherals|Gamepads"/>
    <x v="2"/>
    <x v="7"/>
    <x v="23"/>
    <s v="Gamepads"/>
    <n v="699"/>
    <x v="1"/>
    <n v="1490"/>
    <x v="31"/>
    <s v="less than 50%"/>
    <x v="7"/>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635"/>
    <s v="Robustrion Tempered Glass Screen Protector for iPad 10.2 inch 9th Gen Generation 2021 8th Gen 2020 7th Gen 2019"/>
    <s v="Computers&amp;Accessories|Accessories&amp;Peripherals|TabletAccessories|ScreenProtectors"/>
    <x v="2"/>
    <x v="7"/>
    <x v="30"/>
    <s v="ScreenProtectors"/>
    <n v="399"/>
    <x v="0"/>
    <n v="1499"/>
    <x v="35"/>
    <s v="50% or more"/>
    <x v="1"/>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36"/>
    <s v="Parker Classic Gold Gold Trim Ball Pen"/>
    <s v="OfficeProducts|OfficePaperProducts|Paper|Stationery|Pens,Pencils&amp;WritingSupplies|Pens&amp;Refills|RetractableBallpointPens"/>
    <x v="5"/>
    <x v="22"/>
    <x v="51"/>
    <s v="Stationery"/>
    <n v="480"/>
    <x v="0"/>
    <n v="600"/>
    <x v="66"/>
    <s v="50% or more"/>
    <x v="2"/>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637"/>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x v="2"/>
    <x v="7"/>
    <x v="18"/>
    <s v="Keyboard&amp;MiceAccessories"/>
    <n v="115"/>
    <x v="2"/>
    <n v="999"/>
    <x v="72"/>
    <s v="less than 50%"/>
    <x v="14"/>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638"/>
    <s v="boAt LTG 500 Apple MFI Certified for iPhone, iPad and iPod 2Mtr Data Cable(Metallic Silver)"/>
    <s v="Computers&amp;Accessories|Accessories&amp;Peripherals|Cables&amp;Accessories|Cables|USBCables"/>
    <x v="2"/>
    <x v="7"/>
    <x v="8"/>
    <s v="Cables"/>
    <n v="799"/>
    <x v="1"/>
    <n v="1749"/>
    <x v="15"/>
    <s v="50% or more"/>
    <x v="1"/>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639"/>
    <s v="Robustrion Smart Trifold Hard Back Flip Stand Case Cover for Apple iPad 10.2 Cover iPad 9th Generation Cover 2021 8th Gen 2020 7th Gen 2019 Generation Case - Black"/>
    <s v="Computers&amp;Accessories|Accessories&amp;Peripherals|TabletAccessories|Bags,Cases&amp;Sleeves|Cases"/>
    <x v="2"/>
    <x v="7"/>
    <x v="30"/>
    <s v="Bags,Cases&amp;Sleeves"/>
    <n v="549"/>
    <x v="1"/>
    <n v="2499"/>
    <x v="2"/>
    <s v="50% or more"/>
    <x v="2"/>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640"/>
    <s v="Imou 360¬∞ 1080P Full HD Security Camera, Human Detection, Motion Tracking, 2-Way Audio, Night Vision, Dome Camera with WiFi &amp; Ethernet Connection, Alexa Google Assistant, Up to 256GB SD Card Support"/>
    <s v="Electronics|Cameras&amp;Photography|SecurityCameras|DomeCameras"/>
    <x v="0"/>
    <x v="9"/>
    <x v="12"/>
    <s v="DomeCameras"/>
    <n v="2299"/>
    <x v="1"/>
    <n v="7500"/>
    <x v="0"/>
    <s v="50% or more"/>
    <x v="1"/>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41"/>
    <s v="AmazonBasics New Release Nylon USB-A to Lightning Cable Cord, MFi Certified Charger for Apple iPhone, iPad, Silver, 6-Ft"/>
    <s v="Computers&amp;Accessories|Accessories&amp;Peripherals|Cables&amp;Accessories|Cables|USBCables"/>
    <x v="2"/>
    <x v="7"/>
    <x v="8"/>
    <s v="Cables"/>
    <n v="999"/>
    <x v="1"/>
    <n v="2100"/>
    <x v="54"/>
    <s v="50% or more"/>
    <x v="3"/>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642"/>
    <s v="AmazonBasics Double Braided Nylon USB Type-C to Type-C 2.0 Cable Smartphone (Dark Grey, 3 feet)"/>
    <s v="Computers&amp;Accessories|Accessories&amp;Peripherals|Cables&amp;Accessories|Cables|USBCables"/>
    <x v="2"/>
    <x v="7"/>
    <x v="8"/>
    <s v="Cables"/>
    <n v="499"/>
    <x v="0"/>
    <n v="1200"/>
    <x v="51"/>
    <s v="50% or more"/>
    <x v="2"/>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643"/>
    <s v="AmazonBasics Double Braided Nylon USB Type-C to Type-C 2.0 Cable, Charging Adapter, Smartphone 6 feet, Dark Grey"/>
    <s v="Computers&amp;Accessories|Accessories&amp;Peripherals|Cables&amp;Accessories|Cables|USBCables"/>
    <x v="2"/>
    <x v="7"/>
    <x v="8"/>
    <s v="Cables"/>
    <n v="649"/>
    <x v="1"/>
    <n v="1600"/>
    <x v="16"/>
    <s v="50% or more"/>
    <x v="2"/>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644"/>
    <s v="PrettyKrafts Laundry Basket for clothes with Lid &amp; Handles, Toys Organiser, 75 Ltr Black &amp; Grey"/>
    <s v="Home&amp;Kitchen|HomeStorage&amp;Organization|LaundryOrganization|LaundryBaskets"/>
    <x v="1"/>
    <x v="21"/>
    <x v="48"/>
    <s v="LaundryBaskets"/>
    <n v="351"/>
    <x v="0"/>
    <n v="999"/>
    <x v="3"/>
    <s v="50% or more"/>
    <x v="7"/>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645"/>
    <s v="Bajaj DX-2 600W Dry Iron with Advance Soleplate and Anti-bacterial German Coating Technology, Black"/>
    <s v="Home&amp;Kitchen|Kitchen&amp;HomeAppliances|Vacuum,Cleaning&amp;Ironing|Irons,Steamers&amp;Accessories|Irons|DryIrons"/>
    <x v="1"/>
    <x v="8"/>
    <x v="20"/>
    <s v="Irons,Steamers&amp;Accessories"/>
    <n v="499"/>
    <x v="0"/>
    <n v="625"/>
    <x v="66"/>
    <s v="50% or more"/>
    <x v="5"/>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646"/>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x v="1"/>
    <x v="8"/>
    <x v="20"/>
    <s v="Vacuums&amp;FloorCare"/>
    <n v="27900"/>
    <x v="1"/>
    <n v="59900"/>
    <x v="31"/>
    <s v="less than 50%"/>
    <x v="0"/>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647"/>
    <s v="Lifelong LLWH106 Flash 3 Litres Instant Water Heater for Home Use, 8 Bar Pressure,Power On/Off Indicator and Advanced Safety, (3000W, ISI Certified, 2 Years Warranty)"/>
    <s v="Home&amp;Kitchen|Heating,Cooling&amp;AirQuality|WaterHeaters&amp;Geysers|InstantWaterHeaters"/>
    <x v="1"/>
    <x v="14"/>
    <x v="19"/>
    <s v="InstantWaterHeaters"/>
    <n v="2088"/>
    <x v="1"/>
    <n v="5550"/>
    <x v="4"/>
    <s v="50% or more"/>
    <x v="7"/>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648"/>
    <s v="USHA RapidMix 500-Watt Copper Motor Mixer Grinder with 3 Jars and 5 Years Warranty(Sea Green/White)"/>
    <s v="Home&amp;Kitchen|Kitchen&amp;HomeAppliances|SmallKitchenAppliances|MixerGrinders"/>
    <x v="1"/>
    <x v="8"/>
    <x v="10"/>
    <s v="MixerGrinders"/>
    <n v="2449"/>
    <x v="1"/>
    <n v="3390"/>
    <x v="27"/>
    <s v="50% or more"/>
    <x v="7"/>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649"/>
    <s v="ZEBRONICS Zeb-Warrior II 10 watts 2.0 Multimedia Speaker with RGB Lights, USB Powered, AUX Input, Volume Control Pod for PC, Laptops, Desktop"/>
    <s v="Computers&amp;Accessories|Accessories&amp;Peripherals|Audio&amp;VideoAccessories|PCSpeakers"/>
    <x v="2"/>
    <x v="7"/>
    <x v="34"/>
    <s v="PCSpeakers"/>
    <n v="649"/>
    <x v="1"/>
    <n v="1300"/>
    <x v="19"/>
    <s v="less than 50%"/>
    <x v="1"/>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650"/>
    <s v="Noise ColorFit Pro 4 Advanced Bluetooth Calling Smart Watch with 1.72&quot; TruView Display, Fully-Functional Digital Crown, 311 PPI, 60Hz Refresh Rate, 500 NITS Brightness (Charcoal Black)"/>
    <s v="Electronics|WearableTechnology|SmartWatches"/>
    <x v="0"/>
    <x v="11"/>
    <x v="14"/>
    <m/>
    <n v="2998"/>
    <x v="1"/>
    <n v="5999"/>
    <x v="19"/>
    <s v="50% or more"/>
    <x v="1"/>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651"/>
    <s v="Inalsa Electric Kettle Prism Inox - 1350 W with LED Illumination &amp; Boro-Silicate Body, 1.8 L Capacity along with Cordless Base, 2 Year Warranty (Black)"/>
    <s v="Home&amp;Kitchen|Kitchen&amp;HomeAppliances|SmallKitchenAppliances|Kettles&amp;HotWaterDispensers|Kettle&amp;ToasterSets"/>
    <x v="1"/>
    <x v="8"/>
    <x v="10"/>
    <s v="Kettles&amp;HotWaterDispensers"/>
    <n v="1182"/>
    <x v="1"/>
    <n v="2995"/>
    <x v="53"/>
    <s v="50% or more"/>
    <x v="5"/>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652"/>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x v="2"/>
    <x v="7"/>
    <x v="18"/>
    <s v="Keyboard&amp;MiceAccessories"/>
    <n v="169"/>
    <x v="2"/>
    <n v="299"/>
    <x v="38"/>
    <s v="50% or more"/>
    <x v="0"/>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53"/>
    <s v="Crompton Solarium Qube 15-L 5 Star Rated Storage Water Heater (Geyser) with Free Installation and Connection Pipes (White and Black)"/>
    <s v="Home&amp;Kitchen|Heating,Cooling&amp;AirQuality|WaterHeaters&amp;Geysers|StorageWaterHeaters"/>
    <x v="1"/>
    <x v="14"/>
    <x v="19"/>
    <s v="StorageWaterHeaters"/>
    <n v="7799"/>
    <x v="1"/>
    <n v="12500"/>
    <x v="47"/>
    <s v="less than 50%"/>
    <x v="7"/>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654"/>
    <s v="Sujata Powermatic Plus, Juicer Mixer Grinder with Chutney Jar, 900 Watts, 3 Jars (White)"/>
    <s v="Home&amp;Kitchen|Kitchen&amp;HomeAppliances|SmallKitchenAppliances|JuicerMixerGrinders"/>
    <x v="1"/>
    <x v="8"/>
    <x v="10"/>
    <s v="JuicerMixerGrinders"/>
    <n v="6525"/>
    <x v="1"/>
    <n v="8820"/>
    <x v="56"/>
    <s v="less than 50%"/>
    <x v="3"/>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655"/>
    <s v="Tukzer Fully Foldable Tabletop Desktop Tablet Mobile Stand Holder - Angle &amp; Height Adjustable for Desk, Cradle, Dock, Compatible with Smartphones &amp; Tablets (White)"/>
    <s v="Electronics|Mobiles&amp;Accessories|MobileAccessories|Stands"/>
    <x v="0"/>
    <x v="2"/>
    <x v="7"/>
    <s v="Stands"/>
    <n v="279"/>
    <x v="0"/>
    <n v="1299"/>
    <x v="63"/>
    <s v="less than 50%"/>
    <x v="7"/>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656"/>
    <s v="Crompton IHL 251 1500-Watt Immersion Water Heater with Copper Heating Element and IP 68 Protection"/>
    <s v="Home&amp;Kitchen|Heating,Cooling&amp;AirQuality|WaterHeaters&amp;Geysers|ImmersionRods"/>
    <x v="1"/>
    <x v="14"/>
    <x v="19"/>
    <s v="ImmersionRods"/>
    <n v="640"/>
    <x v="1"/>
    <n v="1020"/>
    <x v="45"/>
    <s v="50% or more"/>
    <x v="1"/>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657"/>
    <s v="Zebronics Zeb-Power Wired USB Mouse, 3-Button, 1200 DPI Optical Sensor, Plug &amp; Play, for Windows/Mac"/>
    <s v="Computers&amp;Accessories|Accessories&amp;Peripherals|Keyboards,Mice&amp;InputDevices|Mice"/>
    <x v="2"/>
    <x v="7"/>
    <x v="18"/>
    <s v="Mice"/>
    <n v="149"/>
    <x v="2"/>
    <n v="249"/>
    <x v="14"/>
    <s v="less than 50%"/>
    <x v="7"/>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658"/>
    <s v="Apsara Platinum Pencils Value Pack - Pack of 20"/>
    <s v="Home&amp;Kitchen|CraftMaterials|DrawingMaterials|DrawingMedia|Pencils|WoodenPencils"/>
    <x v="1"/>
    <x v="19"/>
    <x v="46"/>
    <s v="DrawingMedia"/>
    <n v="99"/>
    <x v="2"/>
    <n v="99"/>
    <x v="49"/>
    <s v="less than 50%"/>
    <x v="2"/>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659"/>
    <s v="Bajaj Rex 750W Mixer Grinder with Nutri Pro Feature, 4 Jars, White"/>
    <s v="Home&amp;Kitchen|Kitchen&amp;HomeAppliances|SmallKitchenAppliances|MixerGrinders"/>
    <x v="1"/>
    <x v="8"/>
    <x v="10"/>
    <s v="MixerGrinders"/>
    <n v="3249"/>
    <x v="1"/>
    <n v="6375"/>
    <x v="65"/>
    <s v="less than 50%"/>
    <x v="7"/>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660"/>
    <s v="DYAZO USB 3.0 Type C Female to USB A Male Connector/Converter/Adapter Compatible for Samsung Galaxy Note s 20 10 Plus Ultra,Google Pixel 4 5 3 2 &amp; Other Type-c Devices"/>
    <s v="Electronics|Mobiles&amp;Accessories|MobileAccessories|Cables&amp;Adapters|OTGAdapters"/>
    <x v="0"/>
    <x v="2"/>
    <x v="7"/>
    <s v="Cables&amp;Adapters"/>
    <n v="139"/>
    <x v="2"/>
    <n v="499"/>
    <x v="82"/>
    <s v="less than 50%"/>
    <x v="5"/>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661"/>
    <s v="Dynore Stainless Steel Set of 4 Measuring Cup and 4 Measuring Spoon"/>
    <s v="Home&amp;Kitchen|Kitchen&amp;HomeAppliances|Coffee,Tea&amp;Espresso|CoffeeMakerAccessories|MeasuringSpoons"/>
    <x v="1"/>
    <x v="8"/>
    <x v="58"/>
    <s v="CoffeeMakerAccessories"/>
    <n v="184"/>
    <x v="2"/>
    <n v="450"/>
    <x v="16"/>
    <s v="50% or more"/>
    <x v="5"/>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662"/>
    <s v="Portronics CarPower Mini Car Charger with Dual Output, Fast Charging (Type C PD 18W + QC 3.0A) Compatible with All Smartphones(Black)"/>
    <s v="Electronics|Mobiles&amp;Accessories|MobileAccessories|Chargers|AutomobileChargers"/>
    <x v="0"/>
    <x v="2"/>
    <x v="7"/>
    <s v="Chargers"/>
    <n v="337"/>
    <x v="0"/>
    <n v="699"/>
    <x v="54"/>
    <s v="50% or more"/>
    <x v="5"/>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663"/>
    <s v="HP v222w 64GB USB 2.0 Pen Drive (Silver)"/>
    <s v="Computers&amp;Accessories|ExternalDevices&amp;DataStorage|PenDrives"/>
    <x v="2"/>
    <x v="4"/>
    <x v="4"/>
    <m/>
    <n v="449"/>
    <x v="0"/>
    <n v="1300"/>
    <x v="3"/>
    <s v="50% or more"/>
    <x v="5"/>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664"/>
    <s v="Classmate Drawing Book - Unruled, 40 Pages, 210 mm x 297 mm - Pack Of 4"/>
    <s v="OfficeProducts|OfficePaperProducts|Paper|Stationery|Notebooks,WritingPads&amp;Diaries|CompositionNotebooks"/>
    <x v="5"/>
    <x v="22"/>
    <x v="51"/>
    <s v="Stationery"/>
    <n v="120"/>
    <x v="2"/>
    <n v="120"/>
    <x v="49"/>
    <s v="50% or more"/>
    <x v="3"/>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665"/>
    <s v="NutriPro Juicer Mixer Grinder - Smoothie Maker - 500 Watts (3 Jars 2 Blades)"/>
    <s v="Home&amp;Kitchen|Kitchen&amp;HomeAppliances|SmallKitchenAppliances|JuicerMixerGrinders"/>
    <x v="1"/>
    <x v="8"/>
    <x v="10"/>
    <s v="JuicerMixerGrinders"/>
    <n v="1969"/>
    <x v="1"/>
    <n v="5000"/>
    <x v="53"/>
    <s v="less than 50%"/>
    <x v="1"/>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666"/>
    <s v="Usha Steam Pro SI 3713, 1300 W Steam Iron, Powerful steam Output up to 18 g/min, Non-Stick Soleplate (White &amp; Blue)"/>
    <s v="Home&amp;Kitchen|Kitchen&amp;HomeAppliances|Vacuum,Cleaning&amp;Ironing|Irons,Steamers&amp;Accessories|Irons|SteamIrons"/>
    <x v="1"/>
    <x v="8"/>
    <x v="20"/>
    <s v="Irons,Steamers&amp;Accessories"/>
    <n v="999"/>
    <x v="1"/>
    <n v="1560"/>
    <x v="37"/>
    <s v="50% or more"/>
    <x v="11"/>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667"/>
    <s v="Fujifilm Instax Mini Single Pack 10 Sheets Instant Film for Fuji Instant Cameras"/>
    <s v="Electronics|Cameras&amp;Photography|Accessories|Film"/>
    <x v="0"/>
    <x v="9"/>
    <x v="0"/>
    <s v="Film"/>
    <n v="549"/>
    <x v="1"/>
    <n v="549"/>
    <x v="49"/>
    <s v="less than 50%"/>
    <x v="3"/>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668"/>
    <s v="Usha Aurora 1000 W Dry Iron with Innovative Tail Light Indicator, Weilburger Soleplate (White &amp; Grey)"/>
    <s v="Home&amp;Kitchen|Kitchen&amp;HomeAppliances|Vacuum,Cleaning&amp;Ironing|Irons,Steamers&amp;Accessories|Irons|DryIrons"/>
    <x v="1"/>
    <x v="8"/>
    <x v="20"/>
    <s v="Irons,Steamers&amp;Accessories"/>
    <n v="717"/>
    <x v="1"/>
    <n v="1390"/>
    <x v="13"/>
    <s v="less than 50%"/>
    <x v="7"/>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669"/>
    <s v="SHOPTOSHOP Electric Lint Remover, Best Lint Shaver for Clothes,Lint Remover for Woolen Clothes ,Lint Remover for Sweaters"/>
    <s v="Home&amp;Kitchen|Kitchen&amp;HomeAppliances|Vacuum,Cleaning&amp;Ironing|Irons,Steamers&amp;Accessories|LintShavers"/>
    <x v="1"/>
    <x v="8"/>
    <x v="20"/>
    <s v="Irons,Steamers&amp;Accessories"/>
    <n v="499"/>
    <x v="0"/>
    <n v="999"/>
    <x v="19"/>
    <s v="less than 50%"/>
    <x v="1"/>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670"/>
    <s v="Camlin Elegante Fountain Pen - Black/Blue/Red"/>
    <s v="OfficeProducts|OfficePaperProducts|Paper|Stationery|Pens,Pencils&amp;WritingSupplies|Pens&amp;Refills|FountainPens"/>
    <x v="5"/>
    <x v="22"/>
    <x v="51"/>
    <s v="Stationery"/>
    <n v="225"/>
    <x v="0"/>
    <n v="225"/>
    <x v="49"/>
    <s v="50% or more"/>
    <x v="1"/>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671"/>
    <s v="Portronics Konnect L 1.2M POR-1401 Fast Charging 3A 8 Pin USB Cable with Charge &amp; Sync Function (White)"/>
    <s v="Computers&amp;Accessories|Accessories&amp;Peripherals|Cables&amp;Accessories|Cables|USBCables"/>
    <x v="2"/>
    <x v="7"/>
    <x v="8"/>
    <s v="Cables"/>
    <n v="159"/>
    <x v="2"/>
    <n v="399"/>
    <x v="11"/>
    <s v="less than 50%"/>
    <x v="1"/>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672"/>
    <s v="Samsung Galaxy Watch4 Bluetooth(4.4 cm, Black, Compatible with Android only)"/>
    <s v="Electronics|WearableTechnology|SmartWatches"/>
    <x v="0"/>
    <x v="11"/>
    <x v="14"/>
    <m/>
    <n v="12000"/>
    <x v="1"/>
    <n v="29999"/>
    <x v="11"/>
    <s v="50% or more"/>
    <x v="2"/>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73"/>
    <s v="HUL Pureit Germkill kit for Advanced 23 L water purifier - 3000 L Capacity, Sand, Multicolour"/>
    <s v="Home&amp;Kitchen|Kitchen&amp;HomeAppliances|WaterPurifiers&amp;Accessories|WaterPurifierAccessories"/>
    <x v="1"/>
    <x v="8"/>
    <x v="36"/>
    <s v="WaterPurifierAccessories"/>
    <n v="980"/>
    <x v="1"/>
    <n v="980"/>
    <x v="49"/>
    <s v="50% or more"/>
    <x v="5"/>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674"/>
    <s v="Sounce Protective Case Cover Compatible Boat Xtend Overall Protective Case TPU HD Clear Ultra-Thin Cover with Unbreakable Screen Guard"/>
    <s v="Electronics|Mobiles&amp;Accessories|MobileAccessories|Cases&amp;Covers|BasicCases"/>
    <x v="0"/>
    <x v="2"/>
    <x v="7"/>
    <s v="Cases&amp;Covers"/>
    <n v="199"/>
    <x v="2"/>
    <n v="1899"/>
    <x v="84"/>
    <s v="less than 50%"/>
    <x v="7"/>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675"/>
    <s v="Dyazo 6 Angles Adjustable Aluminum Ergonomic Foldable Portable Tabletop Laptop/Desktop Riser Stand Holder Compatible for MacBook, HP, Dell, Lenovo &amp; All Other Notebook (Silver)"/>
    <s v="Computers&amp;Accessories|Accessories&amp;Peripherals|LaptopAccessories|NotebookComputerStands"/>
    <x v="2"/>
    <x v="7"/>
    <x v="26"/>
    <s v="NotebookComputerStands"/>
    <n v="599"/>
    <x v="1"/>
    <n v="1999"/>
    <x v="28"/>
    <s v="50% or more"/>
    <x v="0"/>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676"/>
    <s v="HP K500F Backlit Membrane Wired Gaming Keyboard with Mixed Color Lighting, Metal Panel with Logo Lighting, 26 Anti-Ghosting Keys, and Windows Lock Key / 3 Years Warranty(7ZZ97AA)"/>
    <s v="Computers&amp;Accessories|Accessories&amp;Peripherals|PCGamingPeripherals|GamingKeyboards"/>
    <x v="2"/>
    <x v="7"/>
    <x v="23"/>
    <s v="GamingKeyboards"/>
    <n v="1149"/>
    <x v="1"/>
    <n v="1800"/>
    <x v="37"/>
    <s v="50% or more"/>
    <x v="2"/>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677"/>
    <s v="KENT 16025 Sandwich Grill 700W | Non-Toxic Ceramic Coating | Automatic Temperature Cut-off with LED Indicator | Adjustable Height Control, Metallic Silver, Standard"/>
    <s v="Home&amp;Kitchen|Kitchen&amp;HomeAppliances|SmallKitchenAppliances|SandwichMakers"/>
    <x v="1"/>
    <x v="8"/>
    <x v="10"/>
    <s v="SandwichMakers"/>
    <n v="1699"/>
    <x v="1"/>
    <n v="1975"/>
    <x v="69"/>
    <e v="#REF!"/>
    <x v="1"/>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678"/>
    <s v="Acer 80 cm (32 inches) I Series HD Ready Android Smart LED TV AR32AR2841HDFL (Black)"/>
    <s v="Electronics|HomeTheater,TV&amp;Video|Televisions|SmartTelevisions"/>
    <x v="0"/>
    <x v="0"/>
    <x v="21"/>
    <s v="SmartTelevisions"/>
    <n v="11499"/>
    <x v="1"/>
    <n v="19990"/>
    <x v="74"/>
    <s v="less than 50%"/>
    <x v="2"/>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679"/>
    <s v="Acer 127 cm (50 inches) I Series 4K Ultra HD Android Smart LED TV AR50AR2851UDFL (Black)"/>
    <s v="Electronics|HomeTheater,TV&amp;Video|Televisions|SmartTelevisions"/>
    <x v="0"/>
    <x v="0"/>
    <x v="21"/>
    <s v="SmartTelevisions"/>
    <n v="27999"/>
    <x v="1"/>
    <n v="40990"/>
    <x v="26"/>
    <s v="less than 50%"/>
    <x v="2"/>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680"/>
    <s v="Acer 109 cm (43 inches) I Series 4K Ultra HD Android Smart LED TV AR43AR2851UDFL (Black)"/>
    <s v="Electronics|HomeTheater,TV&amp;Video|Televisions|SmartTelevisions"/>
    <x v="0"/>
    <x v="0"/>
    <x v="21"/>
    <s v="SmartTelevisions"/>
    <n v="23999"/>
    <x v="1"/>
    <n v="34990"/>
    <x v="57"/>
    <s v="less than 50%"/>
    <x v="2"/>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681"/>
    <s v="Acer 139 cm (55 inches) I Series 4K Ultra HD Android Smart LED TV AR55AR2851UDFL (Black)"/>
    <s v="Electronics|HomeTheater,TV&amp;Video|Televisions|SmartTelevisions"/>
    <x v="0"/>
    <x v="0"/>
    <x v="21"/>
    <s v="SmartTelevisions"/>
    <n v="32999"/>
    <x v="1"/>
    <n v="47990"/>
    <x v="57"/>
    <s v="less than 50%"/>
    <x v="2"/>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682"/>
    <s v="Acer 100 cm (40 inches) P Series Full HD Android Smart LED TV AR40AR2841FDFL (Black)"/>
    <s v="Electronics|HomeTheater,TV&amp;Video|Televisions|SmartTelevisions"/>
    <x v="0"/>
    <x v="0"/>
    <x v="21"/>
    <s v="SmartTelevisions"/>
    <n v="18999"/>
    <x v="1"/>
    <n v="24990"/>
    <x v="7"/>
    <s v="less than 50%"/>
    <x v="2"/>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683"/>
    <s v="POPIO Tempered Glass Screen Protector Compatible for iPhone 12 / iPhone 12 Pro with Case Friendly Edge to Edge Coverage and Easy Installation kit, Pack of 1"/>
    <s v="Electronics|Mobiles&amp;Accessories|MobileAccessories|Maintenance,Upkeep&amp;Repairs|ScreenProtectors"/>
    <x v="0"/>
    <x v="2"/>
    <x v="7"/>
    <s v="Maintenance,Upkeep&amp;Repairs"/>
    <n v="299"/>
    <x v="0"/>
    <n v="599"/>
    <x v="19"/>
    <s v="less than 50%"/>
    <x v="2"/>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684"/>
    <s v="Morphy Richards Icon Superb 750W Mixer Grinder, 4 Jars, Silver and Black"/>
    <s v="Home&amp;Kitchen|Kitchen&amp;HomeAppliances|SmallKitchenAppliances|MixerGrinders"/>
    <x v="1"/>
    <x v="8"/>
    <x v="10"/>
    <s v="MixerGrinders"/>
    <n v="3249"/>
    <x v="1"/>
    <n v="7795"/>
    <x v="51"/>
    <s v="50% or more"/>
    <x v="5"/>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685"/>
    <s v="GENERIC Ultra-Mini Bluetooth CSR 4.0 USB Dongle Adapter for Windows Computer ( Black:Golden)"/>
    <s v="Computers&amp;Accessories|NetworkingDevices|NetworkAdapters|WirelessUSBAdapters"/>
    <x v="2"/>
    <x v="6"/>
    <x v="6"/>
    <s v="WirelessUSBAdapters"/>
    <n v="249"/>
    <x v="0"/>
    <n v="399"/>
    <x v="47"/>
    <s v="50% or more"/>
    <x v="13"/>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686"/>
    <s v="Lenovo GX20L29764 65W Laptop Adapter/Charger with Power Cord for Select Models of Lenovo (Round pin) (Black)"/>
    <s v="Computers&amp;Accessories|Accessories&amp;Peripherals|LaptopAccessories|LaptopChargers&amp;PowerSupplies"/>
    <x v="2"/>
    <x v="7"/>
    <x v="26"/>
    <s v="LaptopChargers&amp;PowerSupplies"/>
    <n v="1249"/>
    <x v="1"/>
    <n v="2796"/>
    <x v="61"/>
    <s v="less than 50%"/>
    <x v="0"/>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687"/>
    <s v="ATOM Selves-MH 200 GM Digital Pocket Scale"/>
    <s v="Home&amp;Kitchen|Kitchen&amp;HomeAppliances|SmallKitchenAppliances|DigitalKitchenScales"/>
    <x v="1"/>
    <x v="8"/>
    <x v="10"/>
    <s v="DigitalKitchenScales"/>
    <n v="308"/>
    <x v="0"/>
    <n v="499"/>
    <x v="47"/>
    <s v="50% or more"/>
    <x v="6"/>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688"/>
    <s v="Usha Goliath GO1200WG Heavy Weight 1200-Watt Dry Iron, 1.8 Kg(Red)"/>
    <s v="Home&amp;Kitchen|Kitchen&amp;HomeAppliances|Vacuum,Cleaning&amp;Ironing|Irons,Steamers&amp;Accessories|Irons|DryIrons"/>
    <x v="1"/>
    <x v="8"/>
    <x v="20"/>
    <s v="Irons,Steamers&amp;Accessories"/>
    <n v="1199"/>
    <x v="1"/>
    <n v="1690"/>
    <x v="75"/>
    <s v="less than 50%"/>
    <x v="5"/>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689"/>
    <s v="Preethi MGA-502 0.4-Litre Grind and Store Jar (White), stainless steel, Set of 1"/>
    <s v="Home&amp;Kitchen|Kitchen&amp;HomeAppliances|SmallKitchenAppliances|SmallApplianceParts&amp;Accessories|StandMixerAccessories"/>
    <x v="1"/>
    <x v="8"/>
    <x v="10"/>
    <s v="SmallApplianceParts&amp;Accessories"/>
    <n v="635"/>
    <x v="1"/>
    <n v="635"/>
    <x v="49"/>
    <s v="less than 50%"/>
    <x v="2"/>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690"/>
    <s v="HP 682 Black Original Ink Cartridge"/>
    <s v="Computers&amp;Accessories|Printers,Inks&amp;Accessories|Inks,Toners&amp;Cartridges|InkjetInkCartridges"/>
    <x v="2"/>
    <x v="16"/>
    <x v="52"/>
    <s v="InkjetInkCartridges"/>
    <n v="828"/>
    <x v="1"/>
    <n v="861"/>
    <x v="42"/>
    <s v="less than 50%"/>
    <x v="5"/>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91"/>
    <s v="Zebronics Zeb-JUKEBAR 3900, 80W Multimedia soundbar with subwoofer Supporting Bluetooth, HDMI(ARC), Coaxial Input, AUX, USB &amp; Remote Control (Black)"/>
    <s v="Electronics|HomeAudio|Speakers|SoundbarSpeakers"/>
    <x v="0"/>
    <x v="13"/>
    <x v="17"/>
    <s v="SoundbarSpeakers"/>
    <n v="4999"/>
    <x v="1"/>
    <n v="12499"/>
    <x v="11"/>
    <s v="less than 50%"/>
    <x v="5"/>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692"/>
    <s v="Classmate Soft Cover 6 Subject Spiral Binding Notebook, Unruled, 300 Pages"/>
    <s v="OfficeProducts|OfficePaperProducts|Paper|Stationery|Notebooks,WritingPads&amp;Diaries|WireboundNotebooks"/>
    <x v="5"/>
    <x v="22"/>
    <x v="51"/>
    <s v="Stationery"/>
    <n v="157"/>
    <x v="2"/>
    <n v="160"/>
    <x v="85"/>
    <s v="50% or more"/>
    <x v="3"/>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693"/>
    <s v="Casio MJ-120D 150 Steps Check and Correct Desktop Calculator with Tax Keys, Black"/>
    <s v="OfficeProducts|OfficeElectronics|Calculators|Financial&amp;Business"/>
    <x v="5"/>
    <x v="20"/>
    <x v="44"/>
    <s v="Financial&amp;Business"/>
    <n v="535"/>
    <x v="1"/>
    <n v="535"/>
    <x v="49"/>
    <s v="less than 50%"/>
    <x v="0"/>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94"/>
    <s v="rts [2 Pack] Mini USB C Type C Adapter Plug, Type C Female to USB A Male Charger Charging Cable Adapter Converter compatible for iPhone, Samsung S20 ultra/S21/S10/S8/S9/MacBook Pro iPad Silver"/>
    <s v="Computers&amp;Accessories|Accessories&amp;Peripherals|Adapters|USBtoUSBAdapters"/>
    <x v="2"/>
    <x v="7"/>
    <x v="56"/>
    <s v="USBtoUSBAdapters"/>
    <n v="294"/>
    <x v="0"/>
    <n v="4999"/>
    <x v="88"/>
    <s v="less than 50%"/>
    <x v="2"/>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95"/>
    <s v="PTron Newly Launched Force X10 Bluetooth Calling Smartwatch with 1.7&quot; Full Touch Color Display, Real Heart Rate Monitor, SpO2, Watch Faces, 5 Days Runtime, Fitness Trackers &amp; IP68 Waterproof (Pink)"/>
    <s v="Electronics|WearableTechnology|SmartWatches"/>
    <x v="0"/>
    <x v="11"/>
    <x v="14"/>
    <m/>
    <n v="1299"/>
    <x v="1"/>
    <n v="5999"/>
    <x v="2"/>
    <s v="50% or more"/>
    <x v="14"/>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696"/>
    <s v="PTron Newly Launched Force X10 Bluetooth Calling Smartwatch with 1.7&quot; Full Touch Display, Real Heart Rate Monitor, SpO2, Watch Faces, 5 Days Runtime, Health/Fitness Trackers &amp; IP68 Waterproof (Black)"/>
    <s v="Electronics|WearableTechnology|SmartWatches"/>
    <x v="0"/>
    <x v="11"/>
    <x v="14"/>
    <m/>
    <n v="1399"/>
    <x v="1"/>
    <n v="5999"/>
    <x v="58"/>
    <s v="50% or more"/>
    <x v="14"/>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697"/>
    <s v="PTron Newly Launched Force X10 Bluetooth Calling Smartwatch with 1.7&quot; Full Touch Color Display, Real Heart Rate Monitor, SpO2, Watch Faces, 5 Days Runtime, Fitness Trackers &amp; IP68 Waterproof (Blue)"/>
    <s v="Electronics|WearableTechnology|SmartWatches"/>
    <x v="0"/>
    <x v="11"/>
    <x v="14"/>
    <m/>
    <n v="1299"/>
    <x v="1"/>
    <n v="5999"/>
    <x v="2"/>
    <s v="50% or more"/>
    <x v="14"/>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698"/>
    <s v="InstaCuppa Milk Frother for Coffee - Handheld Battery-Operated Electric Milk and Coffee Frother, Stainless Steel Whisk and Stand, Portable Foam Maker for Coffee, Cappuccino, Lattes, and Egg Beaters"/>
    <s v="Home&amp;Kitchen|Kitchen&amp;HomeAppliances|Coffee,Tea&amp;Espresso|MilkFrothers"/>
    <x v="1"/>
    <x v="8"/>
    <x v="58"/>
    <s v="MilkFrothers"/>
    <n v="1099"/>
    <x v="1"/>
    <n v="1499"/>
    <x v="46"/>
    <s v="50% or more"/>
    <x v="1"/>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699"/>
    <s v="Samsung Galaxy Buds Live Bluetooth Truly Wireless in Ear Earbuds with Mic, Upto 21 Hours Playtime, Mystic Black"/>
    <s v="Electronics|Headphones,Earbuds&amp;Accessories|Headphones|In-Ear"/>
    <x v="0"/>
    <x v="1"/>
    <x v="1"/>
    <s v="In-Ear"/>
    <n v="4790"/>
    <x v="1"/>
    <n v="15990"/>
    <x v="28"/>
    <s v="less than 50%"/>
    <x v="7"/>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700"/>
    <s v="Lifelong LLMG93 500 Watt Duos Mixer Grinder, 2 Stainless Steel Jar (Liquidizing and Chutney Jar)| ABS Body, Stainless Steel Blades, 3 Speed Options with Whip (1 Year Warranty, Black)"/>
    <s v="Home&amp;Kitchen|Kitchen&amp;HomeAppliances|SmallKitchenAppliances|MixerGrinders"/>
    <x v="1"/>
    <x v="8"/>
    <x v="10"/>
    <s v="MixerGrinders"/>
    <n v="1149"/>
    <x v="1"/>
    <n v="2499"/>
    <x v="15"/>
    <s v="50% or more"/>
    <x v="4"/>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701"/>
    <s v="BAJAJ PYGMY MINI 110 MM 10 W HIGH SPEED OPERATION, USB CHARGING, MULTI-CLIP FUNCTION PERSONAL FAN"/>
    <s v="Home&amp;Kitchen|Heating,Cooling&amp;AirQuality|Fans|TableFans"/>
    <x v="1"/>
    <x v="14"/>
    <x v="25"/>
    <s v="TableFans"/>
    <n v="948"/>
    <x v="1"/>
    <n v="1620"/>
    <x v="21"/>
    <s v="50% or more"/>
    <x v="1"/>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702"/>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x v="1"/>
    <x v="8"/>
    <x v="20"/>
    <s v="Vacuums&amp;FloorCare"/>
    <n v="5499"/>
    <x v="1"/>
    <n v="9999"/>
    <x v="40"/>
    <s v="less than 50%"/>
    <x v="4"/>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703"/>
    <s v="Pentonic Multicolor Ball Point Pen, Pack of 10"/>
    <s v="OfficeProducts|OfficePaperProducts|Paper|Stationery|Pens,Pencils&amp;WritingSupplies|Pens&amp;Refills|StickBallpointPens"/>
    <x v="5"/>
    <x v="22"/>
    <x v="51"/>
    <s v="Stationery"/>
    <n v="120"/>
    <x v="2"/>
    <n v="120"/>
    <x v="49"/>
    <s v="less than 50%"/>
    <x v="1"/>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704"/>
    <s v="CableCreation RCA to 3.5mm Male Audio Cable, 3.5mm to 2RCA Cable Male RCA Cable,Y Splitter Stereo Jack Cable for Home Theater,Subwoofer, Receiver, Speakers and More (3Feet/0.9Meter,Black)"/>
    <s v="Electronics|HomeTheater,TV&amp;Video|Accessories|Cables|RCACables"/>
    <x v="0"/>
    <x v="0"/>
    <x v="0"/>
    <s v="Cables"/>
    <n v="439"/>
    <x v="0"/>
    <n v="758"/>
    <x v="74"/>
    <s v="less than 50%"/>
    <x v="5"/>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705"/>
    <s v="Pigeon by Stovekraft 2 Slice Auto Pop up Toaster. A Smart Bread Toaster for Your Home (750 Watt) (black)"/>
    <s v="Home&amp;Kitchen|Kitchen&amp;HomeAppliances|SmallKitchenAppliances|Pop-upToasters"/>
    <x v="1"/>
    <x v="8"/>
    <x v="10"/>
    <s v="Pop-upToasters"/>
    <n v="1099"/>
    <x v="1"/>
    <n v="1795"/>
    <x v="50"/>
    <s v="less than 50%"/>
    <x v="5"/>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706"/>
    <s v="Kitchen Mart Stainless Steel South Indian Filter Coffee Drip Maker, Madras Kappi, Drip Decotion Maker160ml (2 Cup)"/>
    <s v="Home&amp;Kitchen|Kitchen&amp;HomeAppliances|Coffee,Tea&amp;Espresso|DripCoffeeMachines"/>
    <x v="1"/>
    <x v="8"/>
    <x v="58"/>
    <s v="DripCoffeeMachines"/>
    <n v="292"/>
    <x v="0"/>
    <n v="499"/>
    <x v="21"/>
    <s v="less than 50%"/>
    <x v="1"/>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707"/>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x v="2"/>
    <x v="7"/>
    <x v="18"/>
    <s v="Keyboard&amp;MiceAccessories"/>
    <n v="425"/>
    <x v="0"/>
    <n v="899"/>
    <x v="31"/>
    <s v="less than 50%"/>
    <x v="3"/>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08"/>
    <s v="Maharaja Whiteline Odacio Plus 550-Watt Juicer Mixer Grinder with 3 Jars (Black/Silver)"/>
    <s v="Home&amp;Kitchen|Kitchen&amp;HomeAppliances|SmallKitchenAppliances|JuicerMixerGrinders"/>
    <x v="1"/>
    <x v="8"/>
    <x v="10"/>
    <s v="JuicerMixerGrinders"/>
    <n v="3349"/>
    <x v="1"/>
    <n v="4799"/>
    <x v="10"/>
    <s v="50% or more"/>
    <x v="8"/>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709"/>
    <s v="HP Deskjet 2723 AIO Printer, Copy, Scan, WiFi, Bluetooth, USB, Simple Setup Smart App, Ideal for Home."/>
    <s v="Computers&amp;Accessories|Printers,Inks&amp;Accessories|Printers"/>
    <x v="2"/>
    <x v="16"/>
    <x v="31"/>
    <m/>
    <n v="5899"/>
    <x v="1"/>
    <n v="7005"/>
    <x v="36"/>
    <s v="less than 50%"/>
    <x v="11"/>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710"/>
    <s v="Havells Glydo 1000 watt Dry Iron With American Heritage Non Stick Sole Plate, Aerodynamic Design, Easy Grip Temperature Knob &amp; 2 years Warranty. (Charcoal Blue)"/>
    <s v="Home&amp;Kitchen|Kitchen&amp;HomeAppliances|Vacuum,Cleaning&amp;Ironing|Irons,Steamers&amp;Accessories|Irons|DryIrons"/>
    <x v="1"/>
    <x v="8"/>
    <x v="20"/>
    <s v="Irons,Steamers&amp;Accessories"/>
    <n v="849"/>
    <x v="1"/>
    <n v="1190"/>
    <x v="75"/>
    <s v="less than 50%"/>
    <x v="5"/>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711"/>
    <s v="Philips AC1215/20 Air purifier, removes 99.97% airborne pollutants, 4-stage filtration with True HEPA filter (white)"/>
    <s v="Home&amp;Kitchen|Heating,Cooling&amp;AirQuality|AirPurifiers|HEPAAirPurifiers"/>
    <x v="1"/>
    <x v="14"/>
    <x v="59"/>
    <s v="HEPAAirPurifiers"/>
    <n v="8799"/>
    <x v="1"/>
    <n v="11995"/>
    <x v="46"/>
    <s v="less than 50%"/>
    <x v="1"/>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712"/>
    <s v="Robustrion [Anti-Scratch] &amp; [Smudge Proof] [S Pen Compatible] Premium Tempered Glass Screen Protector for Samsung Tab S6 Lite 10.4 inch SM-P610/615 [Bubble Free]"/>
    <s v="Computers&amp;Accessories|Accessories&amp;Peripherals|TabletAccessories|ScreenProtectors"/>
    <x v="2"/>
    <x v="7"/>
    <x v="30"/>
    <s v="ScreenProtectors"/>
    <n v="379"/>
    <x v="0"/>
    <n v="1499"/>
    <x v="48"/>
    <s v="less than 50%"/>
    <x v="5"/>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713"/>
    <s v="Dealfreez Case Compatible with Fire TV Stick 3rd Gen 2021 Full Wrap Silicone Remote Cover Anti-Lost with Loop (D-Black)"/>
    <s v="Electronics|HomeTheater,TV&amp;Video|Accessories|RemoteControls"/>
    <x v="0"/>
    <x v="0"/>
    <x v="0"/>
    <s v="RemoteControls"/>
    <n v="349"/>
    <x v="0"/>
    <n v="1499"/>
    <x v="58"/>
    <s v="50% or more"/>
    <x v="2"/>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714"/>
    <s v="Prestige Delight PRWO Electric Rice Cooker (1 L, White)"/>
    <s v="Home&amp;Kitchen|Kitchen&amp;HomeAppliances|SmallKitchenAppliances|Rice&amp;PastaCookers"/>
    <x v="1"/>
    <x v="8"/>
    <x v="10"/>
    <s v="Rice&amp;PastaCookers"/>
    <n v="2280"/>
    <x v="1"/>
    <n v="3045"/>
    <x v="30"/>
    <s v="50% or more"/>
    <x v="1"/>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715"/>
    <s v="Lenovo 600 Bluetooth 5.0 Silent Mouse: Compact, Portable, Dongle-Free Multi-Device connectivity with Microsoft Swift Pair | 3-Level Adjustable DPI up to 2400 | Battery Life: up to 1 yr"/>
    <s v="Computers&amp;Accessories|Accessories&amp;Peripherals|Keyboards,Mice&amp;InputDevices|Mice"/>
    <x v="2"/>
    <x v="7"/>
    <x v="18"/>
    <s v="Mice"/>
    <n v="1439"/>
    <x v="1"/>
    <n v="2890"/>
    <x v="19"/>
    <s v="less than 50%"/>
    <x v="3"/>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16"/>
    <s v="Abode Kitchen Essential Measuring Cup &amp; Spoon for Spices | for Cooking and Baking Cake | Multipurpose Tablespoon Cups with Ring Holder | (Black)"/>
    <s v="Home&amp;Kitchen|Kitchen&amp;HomeAppliances|Coffee,Tea&amp;Espresso|CoffeeMakerAccessories|MeasuringSpoons"/>
    <x v="1"/>
    <x v="8"/>
    <x v="58"/>
    <s v="CoffeeMakerAccessories"/>
    <n v="149"/>
    <x v="2"/>
    <n v="300"/>
    <x v="19"/>
    <s v="50% or more"/>
    <x v="1"/>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717"/>
    <s v="Mi Air Purifier 3 with True HEPA Filter, removes air pollutants, smoke, odor, bacteria &amp; viruses with 99.97% efficiency, coverage area up to 484 sq. ft., Wi-Fi &amp; Voice control - Alexa/GA (white)"/>
    <s v="Home&amp;Kitchen|Heating,Cooling&amp;AirQuality|AirPurifiers|HEPAAirPurifiers"/>
    <x v="1"/>
    <x v="14"/>
    <x v="59"/>
    <s v="HEPAAirPurifiers"/>
    <n v="9970"/>
    <x v="1"/>
    <n v="12999"/>
    <x v="6"/>
    <s v="50% or more"/>
    <x v="2"/>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718"/>
    <s v="Usha EI 3710 Heavy Weight 1000-Watt Dry Iron with Golden American Heritage Soleplate, 1.75 Kg(White)"/>
    <s v="Home&amp;Kitchen|Kitchen&amp;HomeAppliances|Vacuum,Cleaning&amp;Ironing|Irons,Steamers&amp;Accessories|Irons|DryIrons"/>
    <x v="1"/>
    <x v="8"/>
    <x v="20"/>
    <s v="Irons,Steamers&amp;Accessories"/>
    <n v="1110"/>
    <x v="1"/>
    <n v="1599"/>
    <x v="57"/>
    <s v="less than 50%"/>
    <x v="2"/>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719"/>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x v="2"/>
    <x v="7"/>
    <x v="18"/>
    <s v="Mice"/>
    <n v="599"/>
    <x v="1"/>
    <n v="899"/>
    <x v="32"/>
    <s v="less than 50%"/>
    <x v="7"/>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720"/>
    <s v="VW 80 cm (32 inches) Frameless Series HD Ready LED TV VW32A (Black)"/>
    <s v="Electronics|HomeTheater,TV&amp;Video|Televisions|StandardTelevisions"/>
    <x v="0"/>
    <x v="0"/>
    <x v="21"/>
    <s v="StandardTelevisions"/>
    <n v="6999"/>
    <x v="1"/>
    <n v="12999"/>
    <x v="55"/>
    <s v="less than 50%"/>
    <x v="5"/>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721"/>
    <s v="VW 60 cm (24 inches) Premium Series HD Ready LED TV VW24A (Black)"/>
    <s v="Electronics|HomeTheater,TV&amp;Video|Televisions|StandardTelevisions"/>
    <x v="0"/>
    <x v="0"/>
    <x v="21"/>
    <s v="StandardTelevisions"/>
    <n v="5699"/>
    <x v="1"/>
    <n v="11000"/>
    <x v="13"/>
    <s v="less than 50%"/>
    <x v="5"/>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722"/>
    <s v="Allin Exporters J66 Ultrasonic Humidifier Cool Mist Air Purifier for Dryness, Cold &amp; Cough Large Capacity for Room, Baby, Plants, Bedroom (2.4 L) (1 Year Warranty)"/>
    <s v="Home&amp;Kitchen|Heating,Cooling&amp;AirQuality|Humidifiers"/>
    <x v="1"/>
    <x v="14"/>
    <x v="60"/>
    <m/>
    <n v="2249"/>
    <x v="1"/>
    <n v="3550"/>
    <x v="45"/>
    <s v="less than 50%"/>
    <x v="7"/>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723"/>
    <s v="Instant Pot Air Fryer, Vortex 2QT, Touch Control Panel, 360¬∞ EvenCrisp‚Ñ¢ Technology, Uses 95 % less Oil, 4-in-1 Appliance: Air Fry, Roast, Bake, Reheat (Vortex 1.97Litre, Black)"/>
    <s v="Home&amp;Kitchen|Kitchen&amp;HomeAppliances|SmallKitchenAppliances|DeepFatFryers|AirFryers"/>
    <x v="1"/>
    <x v="8"/>
    <x v="10"/>
    <s v="DeepFatFryers"/>
    <n v="4995"/>
    <x v="1"/>
    <n v="20049"/>
    <x v="48"/>
    <s v="less than 50%"/>
    <x v="1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724"/>
    <s v="Cello Quick Boil Popular Electric Kettle 1 Litre 1200 Watts | Stainless Steel body | Boiler for Water, Silver"/>
    <s v="Home&amp;Kitchen|Kitchen&amp;HomeAppliances|SmallKitchenAppliances|Kettles&amp;HotWaterDispensers|Kettle&amp;ToasterSets"/>
    <x v="1"/>
    <x v="8"/>
    <x v="10"/>
    <s v="Kettles&amp;HotWaterDispensers"/>
    <n v="1199"/>
    <x v="1"/>
    <n v="1899"/>
    <x v="45"/>
    <s v="50% or more"/>
    <x v="5"/>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725"/>
    <s v="PrettyKrafts Laundry Bag / Basket for Dirty Clothes, Folding Round Laundry Bag,Set of 2, Black Wave"/>
    <s v="Home&amp;Kitchen|HomeStorage&amp;Organization|LaundryOrganization|LaundryBags"/>
    <x v="1"/>
    <x v="21"/>
    <x v="48"/>
    <s v="LaundryBags"/>
    <n v="320"/>
    <x v="0"/>
    <n v="799"/>
    <x v="11"/>
    <s v="less than 50%"/>
    <x v="5"/>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726"/>
    <s v="ACTIVA Instant 3 LTR 3 KVA SPECIAL Anti Rust Coated Tank Geyser with Full ABS Body with 5 Year Warranty Premium (White)"/>
    <s v="Home&amp;Kitchen|Heating,Cooling&amp;AirQuality|WaterHeaters&amp;Geysers|InstantWaterHeaters"/>
    <x v="1"/>
    <x v="14"/>
    <x v="19"/>
    <s v="InstantWaterHeaters"/>
    <n v="1899"/>
    <x v="1"/>
    <n v="3790"/>
    <x v="19"/>
    <s v="50% or more"/>
    <x v="4"/>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727"/>
    <s v="Coway Professional Air Purifier for Home, Longest Filter Life 8500 Hrs, Green True HEPA Filter, Traps 99.99% Virus &amp; PM 0.1 Particles, Warranty 7 Years (AirMega 150 (AP-1019C))"/>
    <s v="Home&amp;Kitchen|Heating,Cooling&amp;AirQuality|AirPurifiers|HEPAAirPurifiers"/>
    <x v="1"/>
    <x v="14"/>
    <x v="59"/>
    <s v="HEPAAirPurifiers"/>
    <n v="14400"/>
    <x v="1"/>
    <n v="59900"/>
    <x v="41"/>
    <s v="50% or more"/>
    <x v="0"/>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728"/>
    <s v="Morphy Richards New Europa 800-Watt Espresso and Cappuccino 4-Cup Coffee Maker (Black)"/>
    <s v="Home&amp;Kitchen|Kitchen&amp;HomeAppliances|Coffee,Tea&amp;Espresso|EspressoMachines"/>
    <x v="1"/>
    <x v="8"/>
    <x v="58"/>
    <s v="EspressoMachines"/>
    <n v="4799"/>
    <x v="1"/>
    <n v="5795"/>
    <x v="76"/>
    <s v="50% or more"/>
    <x v="6"/>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729"/>
    <s v="Luxor 5 Subject Single Ruled Notebook - A4, 70 GSM, 300 pages"/>
    <s v="OfficeProducts|OfficePaperProducts|Paper|Stationery|Notebooks,WritingPads&amp;Diaries|CompositionNotebooks"/>
    <x v="5"/>
    <x v="22"/>
    <x v="51"/>
    <s v="Stationery"/>
    <n v="252"/>
    <x v="0"/>
    <n v="315"/>
    <x v="66"/>
    <s v="less than 50%"/>
    <x v="3"/>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730"/>
    <s v="Panasonic SR-WA22H (E) Automatic Rice Cooker, Apple Green, 2.2 Liters"/>
    <s v="Home&amp;Kitchen|Kitchen&amp;HomeAppliances|SmallKitchenAppliances|Rice&amp;PastaCookers"/>
    <x v="1"/>
    <x v="8"/>
    <x v="10"/>
    <s v="Rice&amp;PastaCookers"/>
    <n v="2976"/>
    <x v="1"/>
    <n v="3945"/>
    <x v="30"/>
    <s v="less than 50%"/>
    <x v="5"/>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731"/>
    <s v="CARDEX Digital Kitchen Weighing Machine Multipurpose Electronic Weight Scale With Back Lite LCD Display for Measuring Food, Cake, Vegetable, Fruit (KITCHEN SCALE)"/>
    <s v="Home&amp;Kitchen|Kitchen&amp;HomeAppliances|SmallKitchenAppliances|DigitalKitchenScales"/>
    <x v="1"/>
    <x v="8"/>
    <x v="10"/>
    <s v="DigitalKitchenScales"/>
    <n v="379"/>
    <x v="0"/>
    <n v="389"/>
    <x v="86"/>
    <s v="less than 50%"/>
    <x v="5"/>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732"/>
    <s v="Kuber Industries Waterproof Round Non Wovan Laundry Bag/Hamper|Metalic Printed With Handles|Foldable Bin &amp; 45 Liter Capicity|Size 37 x 37 x 49, Pack of 1 (Beige &amp; Brown)-KUBMART11450"/>
    <s v="Home&amp;Kitchen|HomeStorage&amp;Organization|LaundryOrganization|LaundryBaskets"/>
    <x v="1"/>
    <x v="21"/>
    <x v="48"/>
    <s v="LaundryBaskets"/>
    <n v="177"/>
    <x v="2"/>
    <n v="199"/>
    <x v="44"/>
    <s v="less than 50%"/>
    <x v="1"/>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733"/>
    <s v="Parker Vector Standard Chrome Trim Ball Pen (Ink - Black)"/>
    <s v="OfficeProducts|OfficePaperProducts|Paper|Stationery|Pens,Pencils&amp;WritingSupplies|Pens&amp;Refills|StickBallpointPens"/>
    <x v="5"/>
    <x v="22"/>
    <x v="51"/>
    <s v="Stationery"/>
    <n v="272"/>
    <x v="0"/>
    <n v="320"/>
    <x v="79"/>
    <s v="less than 50%"/>
    <x v="7"/>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734"/>
    <s v="10k 8k 4k HDMI Cable, Certified 48Gbps 1ms Ultra High Speed HDMI 2.1 Cable 4k 120Hz 144Hz 2k 165Hz 8k 60Hz Dynamic HDR ARC eARC DTS:X Compatible for Mac Gaming PC Soundbar TV Monitor Laptop PS5 4 Xbox"/>
    <s v="Electronics|HomeTheater,TV&amp;Video|Accessories|Cables|HDMICables"/>
    <x v="0"/>
    <x v="0"/>
    <x v="0"/>
    <s v="Cables"/>
    <n v="999"/>
    <x v="1"/>
    <n v="2399"/>
    <x v="51"/>
    <s v="less than 50%"/>
    <x v="12"/>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735"/>
    <s v="Dr Trust Electronic Kitchen Digital Scale Weighing Machine (Blue)"/>
    <s v="Health&amp;PersonalCare|HomeMedicalSupplies&amp;Equipment|HealthMonitors|WeighingScales|DigitalBathroomScales"/>
    <x v="7"/>
    <x v="24"/>
    <x v="61"/>
    <s v="WeighingScales"/>
    <n v="899"/>
    <x v="1"/>
    <n v="1900"/>
    <x v="31"/>
    <s v="50% or more"/>
    <x v="7"/>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736"/>
    <s v="Canon E4570 All-in-One Wi-Fi Ink Efficient Colour Printer with FAX/ADF/Duplex Printing (Black)- Smart Speaker Compatible, Standard"/>
    <s v="Computers&amp;Accessories|Printers,Inks&amp;Accessories|Printers|InkjetPrinters"/>
    <x v="2"/>
    <x v="16"/>
    <x v="31"/>
    <s v="InkjetPrinters"/>
    <n v="8349"/>
    <x v="1"/>
    <n v="9625"/>
    <x v="77"/>
    <s v="50% or more"/>
    <x v="4"/>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737"/>
    <s v="WeCool C1 Car Mobile Holder with One Click Technology,360¬∞ Rotational, Strong Suction Cup,Compatible with 4 to 6 Inch Devices, Wildshield and Dashboard Mobile Holder for Car, and Use"/>
    <s v="Electronics|Mobiles&amp;Accessories|MobileAccessories|AutomobileAccessories|Cradles"/>
    <x v="0"/>
    <x v="2"/>
    <x v="7"/>
    <s v="AutomobileAccessories"/>
    <n v="489"/>
    <x v="0"/>
    <n v="1999"/>
    <x v="41"/>
    <s v="less than 50%"/>
    <x v="7"/>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738"/>
    <s v="Qubo Smart Cam 360 from Hero Group | Made in India | 2MP 1080p Full HD | CCTV Wi-Fi Camera | 360 Degree Coverage| Two Way Talk | Mobile App Connectivity | Night Vision | Cloud &amp; SD Card Recording"/>
    <s v="Electronics|Cameras&amp;Photography|SecurityCameras|DomeCameras"/>
    <x v="0"/>
    <x v="9"/>
    <x v="12"/>
    <s v="DomeCameras"/>
    <n v="2490"/>
    <x v="1"/>
    <n v="3990"/>
    <x v="47"/>
    <s v="50% or more"/>
    <x v="1"/>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739"/>
    <s v="VU 139 cm (55 inches) The GloLED Series 4K Smart LED Google TV 55GloLED (Grey)"/>
    <s v="Electronics|HomeTheater,TV&amp;Video|Televisions|SmartTelevisions"/>
    <x v="0"/>
    <x v="0"/>
    <x v="21"/>
    <s v="SmartTelevisions"/>
    <n v="37999"/>
    <x v="1"/>
    <n v="65000"/>
    <x v="74"/>
    <s v="less than 50%"/>
    <x v="2"/>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740"/>
    <s v="VU 164 cm (65 inches) The GloLED Series 4K Smart LED Google TV 65GloLED (Grey)"/>
    <s v="Electronics|HomeTheater,TV&amp;Video|Televisions|SmartTelevisions"/>
    <x v="0"/>
    <x v="0"/>
    <x v="21"/>
    <s v="SmartTelevisions"/>
    <n v="54990"/>
    <x v="1"/>
    <n v="85000"/>
    <x v="1"/>
    <s v="less than 50%"/>
    <x v="2"/>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741"/>
    <s v="Bajaj Majesty Duetto Gas 6 Ltr Vertical Water Heater ( LPG), White"/>
    <s v="Home&amp;Kitchen|Heating,Cooling&amp;AirQuality|WaterHeaters&amp;Geysers|InstantWaterHeaters"/>
    <x v="1"/>
    <x v="14"/>
    <x v="19"/>
    <s v="InstantWaterHeaters"/>
    <n v="5365"/>
    <x v="1"/>
    <n v="7445"/>
    <x v="27"/>
    <s v="less than 50%"/>
    <x v="6"/>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742"/>
    <s v="StyleHouse Lint Remover for Woolen Clothes, Electric Lint Remover, Best Lint Shaver for Clothes"/>
    <s v="Home&amp;Kitchen|Kitchen&amp;HomeAppliances|Vacuum,Cleaning&amp;Ironing|Irons,Steamers&amp;Accessories|LintShavers"/>
    <x v="1"/>
    <x v="8"/>
    <x v="20"/>
    <s v="Irons,Steamers&amp;Accessories"/>
    <n v="455"/>
    <x v="0"/>
    <n v="999"/>
    <x v="15"/>
    <s v="less than 50%"/>
    <x v="1"/>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743"/>
    <s v="AmazonBasics Digital Optical Coax to Analog RCA Audio Converter Adapter with Fiber Cable"/>
    <s v="Electronics|HomeTheater,TV&amp;Video|Accessories|Cables|OpticalCables"/>
    <x v="0"/>
    <x v="0"/>
    <x v="0"/>
    <s v="Cables"/>
    <n v="1089"/>
    <x v="1"/>
    <n v="1600"/>
    <x v="26"/>
    <s v="50% or more"/>
    <x v="7"/>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744"/>
    <s v="AGARO Ace 1600 Watts, 21.5 kPa Suction Power, 21 litres Wet &amp; Dry Stainless Steel Vacuum Cleaner with Blower Function and Washable Dust Bag"/>
    <s v="Home&amp;Kitchen|Kitchen&amp;HomeAppliances|Vacuum,Cleaning&amp;Ironing|Vacuums&amp;FloorCare|Vacuums|Wet-DryVacuums"/>
    <x v="1"/>
    <x v="8"/>
    <x v="20"/>
    <s v="Vacuums&amp;FloorCare"/>
    <n v="6236"/>
    <x v="1"/>
    <n v="9999"/>
    <x v="47"/>
    <s v="less than 50%"/>
    <x v="1"/>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745"/>
    <s v="Philips GC026/30 Fabric Shaver, Lint Remover for Woolen Sweaters, Blankets, Jackets/Burr Remover Pill Remover from Carpets, Curtains (White)"/>
    <s v="Home&amp;Kitchen|Kitchen&amp;HomeAppliances|Vacuum,Cleaning&amp;Ironing|Irons,Steamers&amp;Accessories|LintShavers"/>
    <x v="1"/>
    <x v="8"/>
    <x v="20"/>
    <s v="Irons,Steamers&amp;Accessories"/>
    <n v="1490"/>
    <x v="1"/>
    <n v="1695"/>
    <x v="87"/>
    <s v="less than 50%"/>
    <x v="0"/>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746"/>
    <s v="Portronics Ruffpad 15 Re-Writable LCD Screen 38.1cm (15-inch) Writing Pad for Drawing, Playing, Handwriting Gifts for Kids &amp; Adults (Grey)"/>
    <s v="OfficeProducts|OfficePaperProducts|Paper|Stationery|Notebooks,WritingPads&amp;Diaries"/>
    <x v="5"/>
    <x v="22"/>
    <x v="51"/>
    <s v="Stationery"/>
    <n v="1399"/>
    <x v="1"/>
    <n v="2999"/>
    <x v="31"/>
    <s v="less than 50%"/>
    <x v="2"/>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747"/>
    <s v="ROYAL STEP - AMAZON'S BRAND - Portable Electric USB Juice Maker Juicer Bottle Blender Grinder Mixer,4 Blades Rechargeable Bottle with (Multi color) (MULTI)"/>
    <s v="Home&amp;Kitchen|Kitchen&amp;HomeAppliances|SmallKitchenAppliances|Juicers"/>
    <x v="1"/>
    <x v="8"/>
    <x v="10"/>
    <s v="Juicers"/>
    <n v="499"/>
    <x v="0"/>
    <n v="2199"/>
    <x v="58"/>
    <s v="50% or more"/>
    <x v="16"/>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748"/>
    <s v="Monitor AC Stand/Heavy Duty Air Conditioner Outdoor Unit Mounting Bracket"/>
    <s v="Home&amp;Kitchen|Heating,Cooling&amp;AirQuality|Parts&amp;Accessories|FanParts&amp;Accessories"/>
    <x v="1"/>
    <x v="14"/>
    <x v="62"/>
    <s v="FanParts&amp;Accessories"/>
    <n v="699"/>
    <x v="1"/>
    <n v="1690"/>
    <x v="16"/>
    <s v="50% or more"/>
    <x v="1"/>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749"/>
    <s v="AmazonBasics 108 cm (43 inches) 4K Ultra HD Smart LED Fire TV AB43U20PS (Black)"/>
    <s v="Electronics|HomeTheater,TV&amp;Video|Televisions|SmartTelevisions"/>
    <x v="0"/>
    <x v="0"/>
    <x v="21"/>
    <s v="SmartTelevisions"/>
    <n v="24499"/>
    <x v="1"/>
    <n v="50000"/>
    <x v="71"/>
    <s v="50% or more"/>
    <x v="6"/>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750"/>
    <s v="Noise Buds VS402 Truly Wireless in Ear Earbuds, 35-Hours of Playtime, Instacharge, Quad Mic with ENC, Hyper Sync, Low Latency, 10mm Driver, Bluetooth v5.3 and Breathing LED Lights (Neon Black)"/>
    <s v="Electronics|Headphones,Earbuds&amp;Accessories|Headphones|In-Ear"/>
    <x v="0"/>
    <x v="1"/>
    <x v="1"/>
    <s v="In-Ear"/>
    <n v="1799"/>
    <x v="1"/>
    <n v="3999"/>
    <x v="61"/>
    <s v="50% or more"/>
    <x v="6"/>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751"/>
    <s v="Myvn 30W Warp/20W Dash Charging Usb Type C Charger Cable Compatible For Cellular Phones Oneplus 8T 8 8Pro 7 Pro / 7T / 7T Pro Nord And Oneplus 3 / 3T / 5 / 5T / 6 / 6T / 7"/>
    <s v="Electronics|Mobiles&amp;Accessories|MobileAccessories|Chargers|WallChargers"/>
    <x v="0"/>
    <x v="2"/>
    <x v="7"/>
    <s v="Chargers"/>
    <n v="329"/>
    <x v="0"/>
    <n v="999"/>
    <x v="24"/>
    <s v="50% or more"/>
    <x v="5"/>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752"/>
    <s v="Lenovo 130 Wireless Compact Mouse, 1K DPI Optical sensor, 2.4GHz Wireless NanoUSB, 10m range, 3button(left,right,scroll) upto 3M left/right clicks, 10 month battery, Ambidextrous, Ergonomic GY51C12380"/>
    <s v="Computers&amp;Accessories|Accessories&amp;Peripherals|Keyboards,Mice&amp;InputDevices|Mice"/>
    <x v="2"/>
    <x v="7"/>
    <x v="18"/>
    <s v="Mice"/>
    <n v="579"/>
    <x v="1"/>
    <n v="1090"/>
    <x v="39"/>
    <s v="50% or more"/>
    <x v="0"/>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53"/>
    <s v="Zebronics Zeb Buds C2 in Ear Type C Wired Earphones with Mic, Braided 1.2 Metre Cable, Metallic Design, 10mm Drivers, in Line Mic &amp; Volume Controller (Blue)"/>
    <s v="Electronics|Headphones,Earbuds&amp;Accessories|Headphones|In-Ear"/>
    <x v="0"/>
    <x v="1"/>
    <x v="1"/>
    <s v="In-Ear"/>
    <n v="399"/>
    <x v="0"/>
    <n v="699"/>
    <x v="38"/>
    <s v="less than 50%"/>
    <x v="13"/>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754"/>
    <s v="HP Wired Mouse 100 with 1600 DPI Optical Sensor, USB Plug-and -Play,ambidextrous Design, Built-in Scrolling and 3 Handy Buttons. 3-Years Warranty (6VY96AA)"/>
    <s v="Computers&amp;Accessories|Accessories&amp;Peripherals|Keyboards,Mice&amp;InputDevices|Mice"/>
    <x v="2"/>
    <x v="7"/>
    <x v="18"/>
    <s v="Mice"/>
    <n v="328"/>
    <x v="0"/>
    <n v="399"/>
    <x v="43"/>
    <s v="less than 50%"/>
    <x v="1"/>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55"/>
    <s v="Boult Audio FXCharge with ENC, 32H Playtime, 5min=7H Type C Fast Charging, Zen ENC, 14.2 mm BoomX Rich Bass, IPX5, Bluetooth Wireless in Ear Earphones Neckband with mic (Black)"/>
    <s v="Electronics|Headphones,Earbuds&amp;Accessories|Headphones|In-Ear"/>
    <x v="0"/>
    <x v="1"/>
    <x v="1"/>
    <s v="In-Ear"/>
    <n v="999"/>
    <x v="1"/>
    <n v="4499"/>
    <x v="2"/>
    <s v="less than 50%"/>
    <x v="4"/>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756"/>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0"/>
    <x v="2"/>
    <x v="7"/>
    <s v="Photo&amp;VideoAccessories"/>
    <n v="399"/>
    <x v="0"/>
    <n v="1999"/>
    <x v="29"/>
    <s v="50% or more"/>
    <x v="7"/>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757"/>
    <s v="HP w100 480P 30 FPS Digital Webcam with Built-in Mic, Plug and Play Setup, Wide-Angle View for Video Calling on Skype, Zoom, Microsoft Teams and Other Apps (Black)"/>
    <s v="Electronics|Cameras&amp;Photography|VideoCameras"/>
    <x v="0"/>
    <x v="9"/>
    <x v="63"/>
    <m/>
    <n v="499"/>
    <x v="0"/>
    <n v="1999"/>
    <x v="48"/>
    <s v="50% or more"/>
    <x v="8"/>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758"/>
    <s v="Bajaj Waterproof 1500 Watts Immersion Rod Heater"/>
    <s v="Home&amp;Kitchen|Heating,Cooling&amp;AirQuality|WaterHeaters&amp;Geysers|ImmersionRods"/>
    <x v="1"/>
    <x v="14"/>
    <x v="19"/>
    <s v="ImmersionRods"/>
    <n v="653"/>
    <x v="1"/>
    <n v="1020"/>
    <x v="37"/>
    <s v="50% or more"/>
    <x v="1"/>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759"/>
    <s v="E-COSMOS 5V 1.2W Portable Flexible USB LED Light (Colours May Vary, Small, EC-POF1)"/>
    <s v="Computers&amp;Accessories|Accessories&amp;Peripherals|USBGadgets|Lamps"/>
    <x v="2"/>
    <x v="7"/>
    <x v="41"/>
    <s v="Lamps"/>
    <n v="39"/>
    <x v="2"/>
    <n v="39"/>
    <x v="49"/>
    <s v="less than 50%"/>
    <x v="4"/>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760"/>
    <s v="Airtel Digital TV HD Set Top Box with 1 Month Basic Pack with Recording + Free Standard Installation"/>
    <s v="Electronics|HomeTheater,TV&amp;Video|SatelliteEquipment|SatelliteReceivers"/>
    <x v="0"/>
    <x v="0"/>
    <x v="54"/>
    <s v="SatelliteReceivers"/>
    <n v="917"/>
    <x v="1"/>
    <n v="2299"/>
    <x v="11"/>
    <s v="less than 50%"/>
    <x v="5"/>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761"/>
    <s v="Saifsmart Outlet Wall Mount Hanger Holder for Dot 3rd Gen, Compact Bracket Case Plug and Built-in Cable Management for Kitchen Bathroom, Bedroom (Black)"/>
    <s v="Electronics|HomeAudio|Accessories|SpeakerAccessories|Mounts"/>
    <x v="0"/>
    <x v="13"/>
    <x v="0"/>
    <s v="SpeakerAccessories"/>
    <n v="349"/>
    <x v="0"/>
    <n v="1299"/>
    <x v="35"/>
    <s v="50% or more"/>
    <x v="7"/>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762"/>
    <s v="Crompton Brio 1000-Watts Dry Iron with Weilburger Coating (Sky Blue and White)"/>
    <s v="Home&amp;Kitchen|Kitchen&amp;HomeAppliances|Vacuum,Cleaning&amp;Ironing|Irons,Steamers&amp;Accessories|Irons|DryIrons"/>
    <x v="1"/>
    <x v="8"/>
    <x v="20"/>
    <s v="Irons,Steamers&amp;Accessories"/>
    <n v="645"/>
    <x v="1"/>
    <n v="1100"/>
    <x v="21"/>
    <s v="50% or more"/>
    <x v="7"/>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763"/>
    <s v="Eureka Forbes Aquasure Amrit Twin Cartridge (Pack of 2), White"/>
    <s v="Home&amp;Kitchen|Kitchen&amp;HomeAppliances|WaterPurifiers&amp;Accessories|WaterPurifierAccessories"/>
    <x v="1"/>
    <x v="8"/>
    <x v="36"/>
    <s v="WaterPurifierAccessories"/>
    <n v="825"/>
    <x v="1"/>
    <n v="825"/>
    <x v="49"/>
    <s v="less than 50%"/>
    <x v="7"/>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764"/>
    <s v="AGARO 33398 Rapid 1000-Watt, 10-Litre Wet &amp; Dry Vacuum Cleaner, with Blower Function (Red &amp; Black)"/>
    <s v="Home&amp;Kitchen|Kitchen&amp;HomeAppliances|Vacuum,Cleaning&amp;Ironing|Vacuums&amp;FloorCare|Vacuums|Wet-DryVacuums"/>
    <x v="1"/>
    <x v="8"/>
    <x v="20"/>
    <s v="Vacuums&amp;FloorCare"/>
    <n v="3199"/>
    <x v="1"/>
    <n v="5999"/>
    <x v="39"/>
    <s v="less than 50%"/>
    <x v="7"/>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765"/>
    <s v="SWAPKART Flexible Mobile Tabletop Stand, Metal Built, Heavy Duty Foldable Lazy Bracket Clip Mount Multi Angle Clamp for All Smartphones (Pack of 1), Multi Color"/>
    <s v="Electronics|Mobiles&amp;Accessories|MobileAccessories|Mounts|Bedstand&amp;DeskMounts"/>
    <x v="0"/>
    <x v="2"/>
    <x v="7"/>
    <s v="Mounts"/>
    <n v="251"/>
    <x v="0"/>
    <n v="999"/>
    <x v="48"/>
    <s v="less than 50%"/>
    <x v="8"/>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766"/>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x v="1"/>
    <x v="14"/>
    <x v="19"/>
    <s v="StorageWaterHeaters"/>
    <n v="6299"/>
    <x v="1"/>
    <n v="15270"/>
    <x v="16"/>
    <s v="50% or more"/>
    <x v="1"/>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767"/>
    <s v="LG 1.5 Ton 5 Star AI DUAL Inverter Split AC (Copper, Super Convertible 6-in-1 Cooling, HD Filter with Anti-Virus Protection, 2022 Model, PS-Q19YNZE, White)"/>
    <s v="Home&amp;Kitchen|Heating,Cooling&amp;AirQuality|AirConditioners|Split-SystemAirConditioners"/>
    <x v="1"/>
    <x v="14"/>
    <x v="64"/>
    <s v="Split-SystemAirConditioners"/>
    <n v="42990"/>
    <x v="1"/>
    <n v="75990"/>
    <x v="38"/>
    <s v="50% or more"/>
    <x v="2"/>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768"/>
    <s v="Amkette 30 Pin to USB Charging &amp; Data Sync Cable for iPhone 3G/3GS/4/4s/iPad 1/2/3, iPod Nano 5th/6th Gen and iPod Touch 3rd/4th Gen -1.5m (Black)"/>
    <s v="Computers&amp;Accessories|Accessories&amp;Peripherals|Cables&amp;Accessories|Cables|USBCables"/>
    <x v="2"/>
    <x v="7"/>
    <x v="8"/>
    <s v="Cables"/>
    <n v="449"/>
    <x v="0"/>
    <n v="599"/>
    <x v="30"/>
    <s v="less than 50%"/>
    <x v="7"/>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769"/>
    <s v="HP GT 53 XL Cartridge Ink"/>
    <s v="Computers&amp;Accessories|Printers,Inks&amp;Accessories|Inks,Toners&amp;Cartridges|InkjetInkCartridges"/>
    <x v="2"/>
    <x v="16"/>
    <x v="52"/>
    <s v="InkjetInkCartridges"/>
    <n v="596"/>
    <x v="1"/>
    <n v="723"/>
    <x v="43"/>
    <s v="less than 50%"/>
    <x v="0"/>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770"/>
    <s v="Portronics MPORT 31C 4-in-1 USB Hub (Type C to 4 USB-A Ports) with Fast Data Transfer"/>
    <s v="Computers&amp;Accessories|Accessories&amp;Peripherals|USBHubs"/>
    <x v="2"/>
    <x v="7"/>
    <x v="50"/>
    <m/>
    <n v="570"/>
    <x v="1"/>
    <n v="999"/>
    <x v="38"/>
    <s v="less than 50%"/>
    <x v="5"/>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771"/>
    <s v="pTron Volta Dual Port 12W Smart USB Charger Adapter, Multi-Layer Protection, Made in India, BIS Certified, Fast Charging Power Adaptor Without Cable for All iOS &amp; Android Devices (Black)"/>
    <s v="Electronics|Mobiles&amp;Accessories|MobileAccessories|Chargers|WallChargers"/>
    <x v="0"/>
    <x v="2"/>
    <x v="7"/>
    <s v="Chargers"/>
    <n v="199"/>
    <x v="2"/>
    <n v="1099"/>
    <x v="62"/>
    <s v="less than 50%"/>
    <x v="7"/>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772"/>
    <s v="Racold Eterno Pro 25L Vertical 5 Star Storage Water Heater (Geyser) with free Standard Installation and free Installation Pipes"/>
    <s v="Home&amp;Kitchen|Heating,Cooling&amp;AirQuality|WaterHeaters&amp;Geysers|StorageWaterHeaters"/>
    <x v="1"/>
    <x v="14"/>
    <x v="19"/>
    <s v="StorageWaterHeaters"/>
    <n v="8699"/>
    <x v="1"/>
    <n v="16899"/>
    <x v="65"/>
    <s v="50% or more"/>
    <x v="5"/>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773"/>
    <s v="ESN 999 Supreme Quality 1500W Immersion Water Heater Rod (Black)"/>
    <s v="Home&amp;Kitchen|Heating,Cooling&amp;AirQuality|WaterHeaters&amp;Geysers|ImmersionRods"/>
    <x v="1"/>
    <x v="14"/>
    <x v="19"/>
    <s v="ImmersionRods"/>
    <n v="335"/>
    <x v="0"/>
    <n v="510"/>
    <x v="81"/>
    <s v="less than 50%"/>
    <x v="4"/>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774"/>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x v="1"/>
    <x v="8"/>
    <x v="10"/>
    <s v="DeepFatFryers"/>
    <n v="6790"/>
    <x v="1"/>
    <n v="10995"/>
    <x v="47"/>
    <s v="less than 50%"/>
    <x v="3"/>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775"/>
    <s v="Classmate Long Notebook - 140 Pages, Single Line, 297mm x 210mm (Pack of 12)"/>
    <s v="OfficeProducts|OfficePaperProducts|Paper|Stationery|Notebooks,WritingPads&amp;Diaries|CompositionNotebooks"/>
    <x v="5"/>
    <x v="22"/>
    <x v="51"/>
    <s v="Stationery"/>
    <n v="561"/>
    <x v="1"/>
    <n v="720"/>
    <x v="25"/>
    <s v="less than 50%"/>
    <x v="0"/>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76"/>
    <s v="Tata Swach Bulb 6000-Litre Cartridge, 1 Piece, White, Hollow Fiber Membrane"/>
    <s v="Home&amp;Kitchen|Kitchen&amp;HomeAppliances|WaterPurifiers&amp;Accessories|WaterFilters&amp;Purifiers"/>
    <x v="1"/>
    <x v="8"/>
    <x v="36"/>
    <s v="WaterFilters&amp;Purifiers"/>
    <n v="698"/>
    <x v="1"/>
    <n v="699"/>
    <x v="49"/>
    <s v="less than 50%"/>
    <x v="5"/>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777"/>
    <s v="Philips EasyTouch Plus Standing Garment Steamer GC523/60 - 1600 Watt, 5 Steam Settings, Up to 32 g/min steam, with Double Pole"/>
    <s v="Home&amp;Kitchen|Kitchen&amp;HomeAppliances|Vacuum,Cleaning&amp;Ironing|Irons,Steamers&amp;Accessories|Irons|SteamIrons"/>
    <x v="1"/>
    <x v="8"/>
    <x v="20"/>
    <s v="Irons,Steamers&amp;Accessories"/>
    <n v="7799"/>
    <x v="1"/>
    <n v="8995"/>
    <x v="77"/>
    <s v="less than 50%"/>
    <x v="7"/>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778"/>
    <s v="Ambrane 27000mAh Power Bank, 20W Fast Charging, Triple Output, Type C PD (Input &amp; Output), Quick Charge, Li-Polymer, Multi-Layer Protection for iPhone, Smartphones &amp; Other Devices (Stylo Pro, Black)"/>
    <s v="Electronics|Mobiles&amp;Accessories|MobileAccessories|Chargers|PowerBanks"/>
    <x v="0"/>
    <x v="2"/>
    <x v="7"/>
    <s v="Chargers"/>
    <n v="2499"/>
    <x v="1"/>
    <n v="2999"/>
    <x v="76"/>
    <s v="less than 50%"/>
    <x v="1"/>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779"/>
    <s v="Tecno Spark 9 (Sky Mirror, 6GB RAM,128GB Storage) | 11GB Expandable RAM | Helio G37 Gaming Processor"/>
    <s v="Electronics|Mobiles&amp;Accessories|Smartphones&amp;BasicMobiles|Smartphones"/>
    <x v="0"/>
    <x v="2"/>
    <x v="2"/>
    <s v="Smartphones"/>
    <n v="8999"/>
    <x v="1"/>
    <n v="13499"/>
    <x v="32"/>
    <s v="less than 50%"/>
    <x v="4"/>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780"/>
    <s v="SOFLIN Egg Boiler Electric Automatic Off 7 Egg Poacher for Steaming, Cooking, Boiling and Frying (400 Watts, Blue)"/>
    <s v="Home&amp;Kitchen|Kitchen&amp;HomeAppliances|SmallKitchenAppliances|EggBoilers"/>
    <x v="1"/>
    <x v="8"/>
    <x v="10"/>
    <s v="EggBoilers"/>
    <n v="379"/>
    <x v="0"/>
    <n v="999"/>
    <x v="4"/>
    <s v="less than 50%"/>
    <x v="2"/>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781"/>
    <s v="Parker Quink Ink Bottle, Blue"/>
    <s v="OfficeProducts|OfficePaperProducts|Paper|Stationery|Pens,Pencils&amp;WritingSupplies|Pens&amp;Refills|BottledInk"/>
    <x v="5"/>
    <x v="22"/>
    <x v="51"/>
    <s v="Stationery"/>
    <n v="100"/>
    <x v="2"/>
    <n v="100"/>
    <x v="49"/>
    <s v="50% or more"/>
    <x v="2"/>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782"/>
    <s v="OnePlus 10T 5G (Moonstone Black, 8GB RAM, 128GB Storage)"/>
    <s v="Electronics|Mobiles&amp;Accessories|Smartphones&amp;BasicMobiles|Smartphones"/>
    <x v="0"/>
    <x v="2"/>
    <x v="2"/>
    <s v="Smartphones"/>
    <n v="44999"/>
    <x v="1"/>
    <n v="49999"/>
    <x v="68"/>
    <s v="less than 50%"/>
    <x v="2"/>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783"/>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x v="2"/>
    <x v="7"/>
    <x v="18"/>
    <s v="Keyboards"/>
    <n v="299"/>
    <x v="0"/>
    <n v="599"/>
    <x v="19"/>
    <s v="less than 50%"/>
    <x v="4"/>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78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x v="1"/>
    <x v="8"/>
    <x v="20"/>
    <s v="Vacuums&amp;FloorCare"/>
    <n v="8886"/>
    <x v="1"/>
    <n v="11850"/>
    <x v="30"/>
    <s v="50% or more"/>
    <x v="5"/>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785"/>
    <s v="Parker Quink Ink Bottle (Black)"/>
    <s v="OfficeProducts|OfficePaperProducts|Paper|Stationery|Pens,Pencils&amp;WritingSupplies|Pens&amp;Refills|BottledInk"/>
    <x v="5"/>
    <x v="22"/>
    <x v="51"/>
    <s v="Stationery"/>
    <n v="90"/>
    <x v="2"/>
    <n v="100"/>
    <x v="68"/>
    <s v="less than 50%"/>
    <x v="2"/>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86"/>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x v="2"/>
    <x v="7"/>
    <x v="8"/>
    <s v="Cables"/>
    <n v="379"/>
    <x v="0"/>
    <n v="1099"/>
    <x v="34"/>
    <s v="less than 50%"/>
    <x v="2"/>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787"/>
    <s v="ZEBRONICS Zeb-Comfort Wired USB Mouse, 3-Button, 1000 DPI Optical Sensor, Plug &amp; Play, for Windows/Mac, Black"/>
    <s v="Computers&amp;Accessories|Accessories&amp;Peripherals|Keyboards,Mice&amp;InputDevices|Mice"/>
    <x v="2"/>
    <x v="7"/>
    <x v="18"/>
    <s v="Mice"/>
    <n v="139"/>
    <x v="2"/>
    <n v="299"/>
    <x v="15"/>
    <s v="50% or more"/>
    <x v="4"/>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788"/>
    <s v="Bajaj DX-2 600W Dry Iron with Advance Soleplate and Anti-Bacterial German Coating Technology, Grey"/>
    <s v="Home&amp;Kitchen|Kitchen&amp;HomeAppliances|Vacuum,Cleaning&amp;Ironing|Irons,Steamers&amp;Accessories|Irons|DryIrons"/>
    <x v="1"/>
    <x v="8"/>
    <x v="20"/>
    <s v="Irons,Steamers&amp;Accessories"/>
    <n v="499"/>
    <x v="0"/>
    <n v="940"/>
    <x v="39"/>
    <s v="50% or more"/>
    <x v="1"/>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789"/>
    <s v="Western Digital WD Green SATA 240GB Internal SSD Solid State Drive - SATA 6Gb/s 2.5 inches - WDS240G3G0A"/>
    <s v="Computers&amp;Accessories|Components|InternalSolidStateDrives"/>
    <x v="2"/>
    <x v="10"/>
    <x v="13"/>
    <m/>
    <n v="1709"/>
    <x v="1"/>
    <n v="4000"/>
    <x v="17"/>
    <s v="less than 50%"/>
    <x v="0"/>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790"/>
    <s v="SaleOn‚Ñ¢ Portable Storage Organizer Bag for Earphone USB Cable Power Bank Mobile Charger Digital Gadget Hard Disk, Water Resistance Material - Dark Grey"/>
    <s v="Computers&amp;Accessories|Accessories&amp;Peripherals|HardDiskBags"/>
    <x v="2"/>
    <x v="7"/>
    <x v="32"/>
    <m/>
    <n v="397"/>
    <x v="0"/>
    <n v="899"/>
    <x v="12"/>
    <s v="50% or more"/>
    <x v="7"/>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791"/>
    <s v="Kodak 80 cm (32 Inches) HD Ready LED TV Kodak 32HDX900S (Black)"/>
    <s v="Electronics|HomeTheater,TV&amp;Video|Televisions|StandardTelevisions"/>
    <x v="0"/>
    <x v="0"/>
    <x v="21"/>
    <s v="StandardTelevisions"/>
    <n v="7999"/>
    <x v="1"/>
    <n v="15999"/>
    <x v="19"/>
    <s v="50% or more"/>
    <x v="4"/>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792"/>
    <s v="PHILIPS Digital Air Fryer HD9252/90 with Touch Panel, uses up to 90% less fat, 7 Pre-set Menu, 1400W, 4.1 Liter, with Rapid Air Technology (Black), Large"/>
    <s v="Home&amp;Kitchen|Kitchen&amp;HomeAppliances|SmallKitchenAppliances|DeepFatFryers|AirFryers"/>
    <x v="1"/>
    <x v="8"/>
    <x v="10"/>
    <s v="DeepFatFryers"/>
    <n v="8799"/>
    <x v="1"/>
    <n v="11595"/>
    <x v="7"/>
    <s v="50% or more"/>
    <x v="0"/>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793"/>
    <s v="Morphy Richards OFR Room Heater, 09 Fin 2000 Watts Oil Filled Room Heater , ISI Approved (OFR 9 Grey)"/>
    <s v="Home&amp;Kitchen|Heating,Cooling&amp;AirQuality|RoomHeaters"/>
    <x v="1"/>
    <x v="14"/>
    <x v="35"/>
    <m/>
    <n v="6549"/>
    <x v="1"/>
    <n v="13999"/>
    <x v="31"/>
    <s v="less than 50%"/>
    <x v="7"/>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794"/>
    <s v="Tata Sky Universal Remote"/>
    <s v="Electronics|HomeTheater,TV&amp;Video|Accessories|RemoteControls"/>
    <x v="0"/>
    <x v="0"/>
    <x v="0"/>
    <s v="RemoteControls"/>
    <n v="230"/>
    <x v="0"/>
    <n v="499"/>
    <x v="15"/>
    <s v="50% or more"/>
    <x v="8"/>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795"/>
    <s v="Storite USB 3.0 Cable A to Micro B high Speed Upto 5 Gbps Data Transfer Cable for Portable External Hard Drive - (20cm), Black"/>
    <s v="Computers&amp;Accessories|Accessories&amp;Peripherals|Cables&amp;Accessories|Cables|USBCables"/>
    <x v="2"/>
    <x v="7"/>
    <x v="8"/>
    <s v="Cables"/>
    <n v="299"/>
    <x v="0"/>
    <n v="699"/>
    <x v="17"/>
    <s v="50% or more"/>
    <x v="1"/>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796"/>
    <s v="TCL 108 cm (43 inches) 4K Ultra HD Certified Android Smart LED TV 43P615 (Black)"/>
    <s v="Electronics|HomeTheater,TV&amp;Video|Televisions|SmartTelevisions"/>
    <x v="0"/>
    <x v="0"/>
    <x v="21"/>
    <s v="SmartTelevisions"/>
    <n v="24990"/>
    <x v="1"/>
    <n v="51990"/>
    <x v="54"/>
    <s v="50% or more"/>
    <x v="5"/>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797"/>
    <s v="boAt Stone 250 Portable Wireless Speaker with 5W RMS Immersive Audio, RGB LEDs, Up to 8HRS Playtime, IPX7 Water Resistance, Multi-Compatibility Modes(Black)"/>
    <s v="Electronics|HomeAudio|Speakers|BluetoothSpeakers"/>
    <x v="0"/>
    <x v="13"/>
    <x v="17"/>
    <s v="BluetoothSpeakers"/>
    <n v="1199"/>
    <x v="1"/>
    <n v="3990"/>
    <x v="28"/>
    <s v="50% or more"/>
    <x v="5"/>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98"/>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x v="2"/>
    <x v="7"/>
    <x v="8"/>
    <s v="Cables"/>
    <n v="254"/>
    <x v="0"/>
    <n v="799"/>
    <x v="23"/>
    <s v="50% or more"/>
    <x v="7"/>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799"/>
    <s v="AGARO Esteem Multi Kettle 1.2 Litre, 600W with 3 Heating Modes &amp; Rapid Boil Technology"/>
    <s v="Home&amp;Kitchen|Kitchen&amp;HomeAppliances|SmallKitchenAppliances|Kettles&amp;HotWaterDispensers|ElectricKettles"/>
    <x v="1"/>
    <x v="8"/>
    <x v="10"/>
    <s v="Kettles&amp;HotWaterDispensers"/>
    <n v="1260"/>
    <x v="1"/>
    <n v="1699"/>
    <x v="56"/>
    <s v="50% or more"/>
    <x v="5"/>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800"/>
    <s v="Xiaomi Pad 5| Qualcomm Snapdragon 860| 120Hz Refresh Rate| 6GB, 128GB| 2.5K+ Display (10.95-inch/27.81cm)|1 Billion Colours| Dolby Vision Atmos| Quad Speakers| Wi-Fi| Gray"/>
    <s v="Computers&amp;Accessories|Tablets"/>
    <x v="2"/>
    <x v="25"/>
    <x v="28"/>
    <m/>
    <n v="26999"/>
    <x v="1"/>
    <n v="37999"/>
    <x v="75"/>
    <s v="less than 50%"/>
    <x v="12"/>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01"/>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x v="1"/>
    <x v="8"/>
    <x v="10"/>
    <s v="VacuumSealers"/>
    <n v="1595"/>
    <x v="1"/>
    <n v="1799"/>
    <x v="44"/>
    <s v="less than 50%"/>
    <x v="7"/>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802"/>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x v="2"/>
    <x v="7"/>
    <x v="26"/>
    <s v="Bags&amp;Sleeves"/>
    <n v="299"/>
    <x v="0"/>
    <n v="1499"/>
    <x v="29"/>
    <s v="less than 50%"/>
    <x v="5"/>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03"/>
    <s v="Duracell Chhota Power AA Battery Set of 10 Pcs"/>
    <s v="Electronics|GeneralPurposeBatteries&amp;BatteryChargers|DisposableBatteries"/>
    <x v="0"/>
    <x v="15"/>
    <x v="24"/>
    <m/>
    <n v="190"/>
    <x v="2"/>
    <n v="220"/>
    <x v="69"/>
    <s v="50% or more"/>
    <x v="0"/>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804"/>
    <s v="KENT 16026 Electric Kettle Stainless Steel 1.8 L | 1500W | Superfast Boiling | Auto Shut-Off | Boil Dry Protection | 360¬∞ Rotating Base | Water Level Indicator"/>
    <s v="Home&amp;Kitchen|Kitchen&amp;HomeAppliances|SmallKitchenAppliances|Kettles&amp;HotWaterDispensers|Kettle&amp;ToasterSets"/>
    <x v="1"/>
    <x v="8"/>
    <x v="10"/>
    <s v="Kettles&amp;HotWaterDispensers"/>
    <n v="1199"/>
    <x v="1"/>
    <n v="1950"/>
    <x v="50"/>
    <s v="less than 50%"/>
    <x v="6"/>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805"/>
    <s v="Philips Viva Collection HR1832/00 1.5-Litre400-Watt Juicer (Ink Black)"/>
    <s v="Home&amp;Kitchen|Kitchen&amp;HomeAppliances|SmallKitchenAppliances|Juicers"/>
    <x v="1"/>
    <x v="8"/>
    <x v="10"/>
    <s v="Juicers"/>
    <n v="6499"/>
    <x v="1"/>
    <n v="8995"/>
    <x v="27"/>
    <s v="less than 50%"/>
    <x v="2"/>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806"/>
    <s v="Zebronics Zeb-Jaguar Wireless Mouse, 2.4GHz with USB Nano Receiver, High Precision Optical Tracking, 4 Buttons, Plug &amp; Play, Ambidextrous, for PC/Mac/Laptop (Black+Grey)"/>
    <s v="Computers&amp;Accessories|Accessories&amp;Peripherals|Keyboards,Mice&amp;InputDevices|Mice"/>
    <x v="2"/>
    <x v="7"/>
    <x v="18"/>
    <s v="Mice"/>
    <n v="399"/>
    <x v="0"/>
    <n v="1190"/>
    <x v="34"/>
    <s v="less than 50%"/>
    <x v="1"/>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807"/>
    <s v="Wayona Type C To Type C Long Fast Charging Cable Type C Charger Cord Compatible With Samsung S22 S20 S20 Fe 2022 S22 Ultra S21 Ultra A70 A51 A53 A33 A73 M51 M31 M33 M53 (Grey, 2M, 65W, 6Ft)"/>
    <s v="Computers&amp;Accessories|Accessories&amp;Peripherals|Cables&amp;Accessories|Cables|USBCables"/>
    <x v="2"/>
    <x v="7"/>
    <x v="8"/>
    <s v="Cables"/>
    <n v="399"/>
    <x v="0"/>
    <n v="999"/>
    <x v="11"/>
    <s v="50% or more"/>
    <x v="2"/>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808"/>
    <s v="Wayona Usb Type C 65W 6Ft/2M Long Fast Charging Cable Compatible For Samsung S22 S20 Fe S21 Ultra A33 A53 A01 A73 A70 A51 M33 M53 M51 M31(2M, Black)"/>
    <s v="Computers&amp;Accessories|Accessories&amp;Peripherals|Cables&amp;Accessories|Cables|USBCables"/>
    <x v="2"/>
    <x v="7"/>
    <x v="8"/>
    <s v="Cables"/>
    <n v="399"/>
    <x v="0"/>
    <n v="999"/>
    <x v="11"/>
    <s v="50% or more"/>
    <x v="2"/>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809"/>
    <s v="Wayona Usb C 65W Fast Charging Cable Compatible For Tablets Samsung S22 S20 S10 S20Fe S21 S21 Ultra A70 A51 A71 A50S M31 M51 M31S M53 5G (1M, Black)"/>
    <s v="Computers&amp;Accessories|Accessories&amp;Peripherals|Cables&amp;Accessories|Cables|USBCables"/>
    <x v="2"/>
    <x v="7"/>
    <x v="8"/>
    <s v="Cables"/>
    <n v="379"/>
    <x v="0"/>
    <n v="1099"/>
    <x v="34"/>
    <s v="50% or more"/>
    <x v="2"/>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810"/>
    <s v="Wayona Type C To Type C 65W/3.25A Nylon Braided Fast Charging Cable Compatible For Laptop, Macbook, Samsung Galaxy M33 M53 M51 S20 Ultra, A71, A53, A51, Ipad Pro 2018 (1M, Grey)"/>
    <s v="Computers&amp;Accessories|Accessories&amp;Peripherals|Cables&amp;Accessories|Cables|USBCables"/>
    <x v="2"/>
    <x v="7"/>
    <x v="8"/>
    <s v="Cables"/>
    <n v="379"/>
    <x v="0"/>
    <n v="1099"/>
    <x v="34"/>
    <s v="50% or more"/>
    <x v="2"/>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11"/>
    <s v="HUMBLE Dynamic Lapel Collar Mic Voice Recording Filter Microphone for Singing Youtube SmartPhones, Black"/>
    <s v="Computers&amp;Accessories|Accessories&amp;Peripherals|Audio&amp;VideoAccessories|PCMicrophones"/>
    <x v="2"/>
    <x v="7"/>
    <x v="34"/>
    <s v="PCMicrophones"/>
    <n v="199"/>
    <x v="2"/>
    <n v="499"/>
    <x v="11"/>
    <s v="50% or more"/>
    <x v="14"/>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812"/>
    <s v="Ikea 903.391.72 Polypropylene Plastic Solid Bevara Sealing Clip (Multicolour) - 30 Pack, Adjustable"/>
    <s v="Home&amp;Kitchen|Kitchen&amp;HomeAppliances|SmallKitchenAppliances|VacuumSealers"/>
    <x v="1"/>
    <x v="8"/>
    <x v="10"/>
    <s v="VacuumSealers"/>
    <n v="160"/>
    <x v="2"/>
    <n v="299"/>
    <x v="55"/>
    <s v="50% or more"/>
    <x v="12"/>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813"/>
    <s v="Ambrane Unbreakable 3 in 1 Fast Charging Braided Multipurpose Cable for Speaker with 2.1 A Speed - 1.25 meter, Black"/>
    <s v="Computers&amp;Accessories|Accessories&amp;Peripherals|Cables&amp;Accessories|Cables|USBCables"/>
    <x v="2"/>
    <x v="7"/>
    <x v="8"/>
    <s v="Cables"/>
    <n v="299"/>
    <x v="0"/>
    <n v="399"/>
    <x v="30"/>
    <s v="less than 50%"/>
    <x v="7"/>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814"/>
    <s v="Sujata Dynamix, Mixer Grinder, 900 Watts, 3 Jars (White)"/>
    <s v="Home&amp;Kitchen|Kitchen&amp;HomeAppliances|SmallKitchenAppliances|MixerGrinders"/>
    <x v="1"/>
    <x v="8"/>
    <x v="10"/>
    <s v="MixerGrinders"/>
    <n v="6120"/>
    <x v="1"/>
    <n v="8073"/>
    <x v="7"/>
    <s v="less than 50%"/>
    <x v="12"/>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815"/>
    <s v="PC SQUARE Laptop Tabletop Stand/ Computer Tablet Stand 6 Angles Adjustable Aluminum Ergonomic Foldable Portable Desktop Holder Compatible with MacBook, HP, Dell, Lenovo &amp; All Other Notebook (Silver)"/>
    <s v="Computers&amp;Accessories|Accessories&amp;Peripherals|LaptopAccessories|Lapdesks"/>
    <x v="2"/>
    <x v="7"/>
    <x v="26"/>
    <s v="Lapdesks"/>
    <n v="499"/>
    <x v="0"/>
    <n v="1299"/>
    <x v="4"/>
    <s v="less than 50%"/>
    <x v="1"/>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16"/>
    <s v="SUJATA Powermatic Plus, Juicer Mixer Grinder, 900 Watts, 2 Jars (White)"/>
    <s v="Home&amp;Kitchen|Kitchen&amp;HomeAppliances|SmallKitchenAppliances|JuicerMixerGrinders"/>
    <x v="1"/>
    <x v="8"/>
    <x v="10"/>
    <s v="JuicerMixerGrinders"/>
    <n v="5865"/>
    <x v="1"/>
    <n v="7776"/>
    <x v="30"/>
    <s v="50% or more"/>
    <x v="0"/>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817"/>
    <s v="Vedini Transparent Empty Refillable Reusable Fine Mist Spray Bottle for Perfume, Travel with DIY Sticker Set ( 100ml, Pack of 4)"/>
    <s v="Home&amp;Kitchen|HomeStorage&amp;Organization|LaundryOrganization|IroningAccessories|SprayBottles"/>
    <x v="1"/>
    <x v="21"/>
    <x v="48"/>
    <s v="IroningAccessories"/>
    <n v="189"/>
    <x v="2"/>
    <n v="299"/>
    <x v="45"/>
    <s v="less than 50%"/>
    <x v="5"/>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818"/>
    <s v="Havells Cista Room Heater, White, 2000 Watts"/>
    <s v="Home&amp;Kitchen|Heating,Cooling&amp;AirQuality|RoomHeaters|ElectricHeaters"/>
    <x v="1"/>
    <x v="14"/>
    <x v="35"/>
    <s v="ElectricHeaters"/>
    <n v="2499"/>
    <x v="1"/>
    <n v="3945"/>
    <x v="45"/>
    <s v="less than 50%"/>
    <x v="4"/>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819"/>
    <s v="Model-P4 6 Way Swivel Tilt Wall Mount 32-55-inch Full Motion Cantilever for LED,LCD and Plasma TV's"/>
    <s v="Electronics|HomeTheater,TV&amp;Video|Accessories|TVMounts,Stands&amp;Turntables|TVWall&amp;CeilingMounts"/>
    <x v="0"/>
    <x v="0"/>
    <x v="0"/>
    <s v="TVMounts,Stands&amp;Turntables"/>
    <n v="1599"/>
    <x v="1"/>
    <n v="2999"/>
    <x v="39"/>
    <s v="less than 50%"/>
    <x v="5"/>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820"/>
    <s v="Havells Ambrose 1200mm Ceiling Fan (Pearl White Wood)"/>
    <s v="Home&amp;Kitchen|Heating,Cooling&amp;AirQuality|Fans|CeilingFans"/>
    <x v="1"/>
    <x v="14"/>
    <x v="25"/>
    <s v="CeilingFans"/>
    <n v="2199"/>
    <x v="1"/>
    <n v="3045"/>
    <x v="27"/>
    <s v="less than 50%"/>
    <x v="5"/>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821"/>
    <s v="Zoul Type C to Type C Fast Charging Cable 65W 2M/6ft USB C Nylon Braided Cord Compatible with MacBook Oneplus 9 9R Samsung Galaxy S21 Ultra S20+ (2M, Black)"/>
    <s v="Computers&amp;Accessories|Accessories&amp;Peripherals|Cables&amp;Accessories|Cables|USBCables"/>
    <x v="2"/>
    <x v="7"/>
    <x v="8"/>
    <s v="Cables"/>
    <n v="399"/>
    <x v="0"/>
    <n v="1099"/>
    <x v="33"/>
    <s v="less than 50%"/>
    <x v="1"/>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822"/>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x v="2"/>
    <x v="7"/>
    <x v="8"/>
    <s v="Cables"/>
    <n v="399"/>
    <x v="0"/>
    <n v="1099"/>
    <x v="33"/>
    <s v="50% or more"/>
    <x v="1"/>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823"/>
    <s v="Eureka Forbes Euroclean Paper Vacuum Cleaner Dust Bags for Excel, Ace, 300, Jet Models - Set of 10"/>
    <s v="Home&amp;Kitchen|Kitchen&amp;HomeAppliances|Vacuum,Cleaning&amp;Ironing|Vacuums&amp;FloorCare|VacuumAccessories|VacuumBags|HandheldBags"/>
    <x v="1"/>
    <x v="8"/>
    <x v="20"/>
    <s v="Vacuums&amp;FloorCare"/>
    <n v="253"/>
    <x v="0"/>
    <n v="500"/>
    <x v="65"/>
    <s v="50% or more"/>
    <x v="2"/>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824"/>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x v="2"/>
    <x v="7"/>
    <x v="8"/>
    <s v="Cables"/>
    <n v="325"/>
    <x v="0"/>
    <n v="999"/>
    <x v="24"/>
    <s v="less than 50%"/>
    <x v="2"/>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825"/>
    <s v="Wayona USB Type C Fast Charging Cable Charger Cord 3A QC 3.0 Data Cable Compatible with Samsung Galaxy S10e S10 S9 S8 S20 Plus, Note 10 9 8, M51 A40 A50 A70, Moto G7 G8 (1M, Grey)"/>
    <s v="Computers&amp;Accessories|Accessories&amp;Peripherals|Cables&amp;Accessories|Cables|USBCables"/>
    <x v="2"/>
    <x v="7"/>
    <x v="8"/>
    <s v="Cables"/>
    <n v="299"/>
    <x v="0"/>
    <n v="999"/>
    <x v="28"/>
    <s v="50% or more"/>
    <x v="2"/>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826"/>
    <s v="Amozo Ultra Hybrid Camera and Drop Protection Back Cover Case for iPhone 13 (TPU + Polycarbonate | Crystal Transparent)"/>
    <s v="Electronics|Mobiles&amp;Accessories|MobileAccessories|Cases&amp;Covers|BasicCases"/>
    <x v="0"/>
    <x v="2"/>
    <x v="7"/>
    <s v="Cases&amp;Covers"/>
    <n v="279"/>
    <x v="0"/>
    <n v="1499"/>
    <x v="73"/>
    <s v="50% or more"/>
    <x v="5"/>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827"/>
    <s v="Universal Remote Control for All Sony TV for All LCD LED and Bravia TVs Remote"/>
    <s v="Electronics|HomeTheater,TV&amp;Video|Accessories|RemoteControls"/>
    <x v="0"/>
    <x v="0"/>
    <x v="0"/>
    <s v="RemoteControls"/>
    <n v="239"/>
    <x v="0"/>
    <n v="699"/>
    <x v="34"/>
    <s v="50% or more"/>
    <x v="0"/>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828"/>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x v="5"/>
    <x v="22"/>
    <x v="51"/>
    <s v="Stationery"/>
    <n v="250"/>
    <x v="0"/>
    <n v="250"/>
    <x v="49"/>
    <s v="50% or more"/>
    <x v="5"/>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829"/>
    <s v="Samsung 24-inch(60.46cm) FHD Monitor, IPS, 75 Hz, Bezel Less Design, AMD FreeSync, Flicker Free, HDMI, D-sub, (LF24T350FHWXXL, Dark Blue Gray)"/>
    <s v="Computers&amp;Accessories|Monitors"/>
    <x v="2"/>
    <x v="26"/>
    <x v="28"/>
    <m/>
    <n v="10099"/>
    <x v="1"/>
    <n v="19110"/>
    <x v="39"/>
    <s v="less than 50%"/>
    <x v="2"/>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s v="Bajaj RHX-2 800-Watt Room Heater (White)"/>
    <s v="Home&amp;Kitchen|Heating,Cooling&amp;AirQuality|RoomHeaters|ElectricHeaters"/>
    <x v="1"/>
    <x v="14"/>
    <x v="35"/>
    <s v="ElectricHeaters"/>
    <n v="1399"/>
    <x v="1"/>
    <n v="1549"/>
    <x v="68"/>
    <s v="less than 50%"/>
    <x v="6"/>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831"/>
    <s v="Prestige Clean Home Water Purifier Cartridge"/>
    <s v="Home&amp;Kitchen|Kitchen&amp;HomeAppliances|WaterPurifiers&amp;Accessories|WaterCartridges"/>
    <x v="1"/>
    <x v="8"/>
    <x v="36"/>
    <s v="WaterCartridges"/>
    <n v="600"/>
    <x v="1"/>
    <n v="640"/>
    <x v="60"/>
    <s v="less than 50%"/>
    <x v="4"/>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832"/>
    <s v="Campfire Spring Chef Prolix Instant Portable Water Heater Geyser 1Ltr. for Use Home Stainless Steel Baking Rack | Restaurant | Office | Labs | Clinics | Saloon | with Installation Kit (With MCB)"/>
    <s v="Home&amp;Kitchen|Heating,Cooling&amp;AirQuality|WaterHeaters&amp;Geysers|InstantWaterHeaters"/>
    <x v="1"/>
    <x v="14"/>
    <x v="19"/>
    <s v="InstantWaterHeaters"/>
    <n v="1499"/>
    <x v="1"/>
    <n v="3500"/>
    <x v="17"/>
    <s v="less than 50%"/>
    <x v="15"/>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833"/>
    <s v="HP 65W AC Laptops Charger Adapter 4.5mm for HP Pavilion Black (Without Power Cable)"/>
    <s v="Computers&amp;Accessories|Accessories&amp;Peripherals|LaptopAccessories|LaptopChargers&amp;PowerSupplies"/>
    <x v="2"/>
    <x v="7"/>
    <x v="26"/>
    <s v="LaptopChargers&amp;PowerSupplies"/>
    <n v="770"/>
    <x v="1"/>
    <n v="1547"/>
    <x v="19"/>
    <s v="50% or more"/>
    <x v="2"/>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34"/>
    <s v="Croma 80 cm (32 Inches) HD Ready LED TV (CREL7369, Black) (2021 Model)"/>
    <s v="Electronics|HomeTheater,TV&amp;Video|Televisions|StandardTelevisions"/>
    <x v="0"/>
    <x v="0"/>
    <x v="21"/>
    <s v="StandardTelevisions"/>
    <n v="7390"/>
    <x v="1"/>
    <n v="20000"/>
    <x v="5"/>
    <s v="50% or more"/>
    <x v="1"/>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835"/>
    <s v="ESnipe Mart Worldwide Travel Adapter with Build in Dual USB Charger Ports with 125V 6A, 250V Protected Electrical Plug for Laptops, Cameras (White)"/>
    <s v="HomeImprovement|Electrical|Adapters&amp;Multi-Outlets"/>
    <x v="6"/>
    <x v="23"/>
    <x v="65"/>
    <m/>
    <n v="425"/>
    <x v="0"/>
    <n v="999"/>
    <x v="17"/>
    <s v="50% or more"/>
    <x v="7"/>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836"/>
    <s v="Candes 10 Litre Perfecto 5 Star Rated Automatic Instant Storage Electric Water Heater with Special Metal Body Anti Rust Coating With Installation Kit, 2KW Geyser (Ivory)"/>
    <s v="Home&amp;Kitchen|Heating,Cooling&amp;AirQuality|WaterHeaters&amp;Geysers|StorageWaterHeaters"/>
    <x v="1"/>
    <x v="14"/>
    <x v="19"/>
    <s v="StorageWaterHeaters"/>
    <n v="3249"/>
    <x v="1"/>
    <n v="6299"/>
    <x v="13"/>
    <s v="50% or more"/>
    <x v="6"/>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837"/>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x v="1"/>
    <x v="8"/>
    <x v="20"/>
    <s v="Vacuums&amp;FloorCare"/>
    <n v="18999"/>
    <x v="1"/>
    <n v="29999"/>
    <x v="45"/>
    <s v="less than 50%"/>
    <x v="1"/>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838"/>
    <s v="Foxin FTC 12A / Q2612A Black Laser Toner Cartridge Compatible with Laserjet 1020,M1005,1018,1010,1012,1015,1020 Plus,1022,3015,3020,3030,3050, 3050Z, 3052,3055 (Black)"/>
    <s v="Computers&amp;Accessories|Printers,Inks&amp;Accessories|Inks,Toners&amp;Cartridges|TonerCartridges"/>
    <x v="2"/>
    <x v="16"/>
    <x v="52"/>
    <s v="TonerCartridges"/>
    <n v="598"/>
    <x v="1"/>
    <n v="1150"/>
    <x v="13"/>
    <s v="less than 50%"/>
    <x v="1"/>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39"/>
    <s v="LAPSTER Accessories Power Cable Cord 2 Pin Laptop Adapter and Tape Recorder 1.5M"/>
    <s v="Computers&amp;Accessories|Accessories&amp;Peripherals|LaptopAccessories|LaptopChargers&amp;PowerSupplies"/>
    <x v="2"/>
    <x v="7"/>
    <x v="26"/>
    <s v="LaptopChargers&amp;PowerSupplies"/>
    <n v="149"/>
    <x v="2"/>
    <n v="999"/>
    <x v="70"/>
    <s v="less than 50%"/>
    <x v="9"/>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840"/>
    <s v="Philips HD9306/06 1.5-Litre Electric Kettle (Multicolor)"/>
    <s v="Home&amp;Kitchen|Kitchen&amp;HomeAppliances|SmallKitchenAppliances|Kettles&amp;HotWaterDispensers|ElectricKettles"/>
    <x v="1"/>
    <x v="8"/>
    <x v="10"/>
    <s v="Kettles&amp;HotWaterDispensers"/>
    <n v="2695"/>
    <x v="1"/>
    <n v="2695"/>
    <x v="49"/>
    <s v="50% or more"/>
    <x v="0"/>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841"/>
    <s v="Crucial P3 500GB PCIe 3.0 3D NAND NVMe M.2 SSD, up to 3500MB/s - CT500P3SSD8"/>
    <s v="Computers&amp;Accessories|Components|InternalSolidStateDrives"/>
    <x v="2"/>
    <x v="10"/>
    <x v="13"/>
    <m/>
    <n v="3307"/>
    <x v="1"/>
    <n v="6100"/>
    <x v="55"/>
    <s v="less than 50%"/>
    <x v="2"/>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2"/>
    <s v="Parker Vector Camouflage Gift Set - Roller Ball Pen &amp; Parker Logo Keychain (Black Body, Blue Ink), 2 Piece Set"/>
    <s v="OfficeProducts|OfficePaperProducts|Paper|Stationery|Pens,Pencils&amp;WritingSupplies|Pens&amp;Refills|StickBallpointPens"/>
    <x v="5"/>
    <x v="22"/>
    <x v="51"/>
    <s v="Stationery"/>
    <n v="341"/>
    <x v="0"/>
    <n v="450"/>
    <x v="7"/>
    <s v="less than 50%"/>
    <x v="2"/>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43"/>
    <s v="ZEBRONICS Zeb-Buds 30 3.5Mm Stereo Wired in Ear Earphones with Mic for Calling, Volume Control, Multifunction Button, 14Mm Drivers, Stylish Eartip,1.2 Meter Durable Cable and Lightweight Design(Red)"/>
    <s v="Electronics|Headphones,Earbuds&amp;Accessories|Headphones|In-Ear"/>
    <x v="0"/>
    <x v="1"/>
    <x v="1"/>
    <s v="In-Ear"/>
    <n v="199"/>
    <x v="2"/>
    <n v="499"/>
    <x v="11"/>
    <s v="less than 50%"/>
    <x v="11"/>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844"/>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x v="1"/>
    <x v="8"/>
    <x v="10"/>
    <s v="Kettles&amp;HotWaterDispensers"/>
    <n v="1345"/>
    <x v="1"/>
    <n v="1750"/>
    <x v="6"/>
    <s v="50% or more"/>
    <x v="4"/>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845"/>
    <s v="RPM Euro Games Gaming Mousepad Speed Type Extended Large (Size - 800 mm x 300 mm x 3 mm)"/>
    <s v="Computers&amp;Accessories|Accessories&amp;Peripherals|Keyboards,Mice&amp;InputDevices|Keyboard&amp;MiceAccessories|MousePads"/>
    <x v="2"/>
    <x v="7"/>
    <x v="18"/>
    <s v="Keyboard&amp;MiceAccessories"/>
    <n v="299"/>
    <x v="0"/>
    <n v="990"/>
    <x v="28"/>
    <s v="less than 50%"/>
    <x v="3"/>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846"/>
    <s v="STRIFF Multi Angle Tablet/Mobile Stand. Holder for iPhone, Android, Samsung, OnePlus, Xiaomi. Portable,Foldable Stand.Perfect for Bed,Office, Home,Gift and Desktop (Black)"/>
    <s v="Electronics|Mobiles&amp;Accessories|MobileAccessories|Stands"/>
    <x v="0"/>
    <x v="2"/>
    <x v="7"/>
    <s v="Stands"/>
    <n v="99"/>
    <x v="2"/>
    <n v="499"/>
    <x v="29"/>
    <s v="50% or more"/>
    <x v="1"/>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847"/>
    <s v="STRIFF UPH2W Multi Angle Tablet/Mobile Stand. Holder for iPhone, Android, Samsung, OnePlus, Xiaomi. Portable,Foldable Stand.Perfect for Bed,Office, Home,Gift and Desktop (White)"/>
    <s v="Electronics|Mobiles&amp;Accessories|MobileAccessories|Stands"/>
    <x v="0"/>
    <x v="2"/>
    <x v="7"/>
    <s v="Stands"/>
    <n v="99"/>
    <x v="2"/>
    <n v="499"/>
    <x v="29"/>
    <s v="50% or more"/>
    <x v="1"/>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848"/>
    <s v="Pilot V7 Liquid Ink Roller Ball Pen (2 Blue + 1 Black)"/>
    <s v="OfficeProducts|OfficePaperProducts|Paper|Stationery|Pens,Pencils&amp;WritingSupplies|Pens&amp;Refills|RetractableBallpointPens"/>
    <x v="5"/>
    <x v="22"/>
    <x v="51"/>
    <s v="Stationery"/>
    <n v="178"/>
    <x v="2"/>
    <n v="210"/>
    <x v="79"/>
    <s v="50% or more"/>
    <x v="2"/>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849"/>
    <s v="akiara - Makes life easy Electric Handy Sewing/Stitch Handheld Cordless Portable White Sewing Machine for Home Tailoring, Hand Machine | Mini Silai | White Hand Machine with Adapter"/>
    <s v="Home&amp;Kitchen|Kitchen&amp;HomeAppliances|SewingMachines&amp;Accessories|Sewing&amp;EmbroideryMachines"/>
    <x v="1"/>
    <x v="8"/>
    <x v="42"/>
    <s v="Sewing&amp;EmbroideryMachines"/>
    <n v="721"/>
    <x v="1"/>
    <n v="1499"/>
    <x v="54"/>
    <s v="less than 50%"/>
    <x v="16"/>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850"/>
    <s v="Bajaj Minor 1000 Watts Radiant Room Heater (Steel, ISI Approved)"/>
    <s v="Home&amp;Kitchen|Heating,Cooling&amp;AirQuality|RoomHeaters|ElectricHeaters"/>
    <x v="1"/>
    <x v="14"/>
    <x v="35"/>
    <s v="ElectricHeaters"/>
    <n v="749"/>
    <x v="1"/>
    <n v="1129"/>
    <x v="81"/>
    <s v="50% or more"/>
    <x v="7"/>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851"/>
    <s v="Storite USB 2.0 A to Mini 5 pin B Cable for External HDDS/Camera/Card Readers 35cm"/>
    <s v="Computers&amp;Accessories|Accessories&amp;Peripherals|Cables&amp;Accessories|Cables|USBCables"/>
    <x v="2"/>
    <x v="7"/>
    <x v="8"/>
    <s v="Cables"/>
    <n v="259"/>
    <x v="0"/>
    <n v="699"/>
    <x v="5"/>
    <s v="less than 50%"/>
    <x v="4"/>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852"/>
    <s v="Borosil Prime Grill Sandwich Maker (Grey)"/>
    <s v="Home&amp;Kitchen|Kitchen&amp;HomeAppliances|SmallKitchenAppliances|SandwichMakers"/>
    <x v="1"/>
    <x v="8"/>
    <x v="10"/>
    <s v="SandwichMakers"/>
    <n v="1928"/>
    <x v="1"/>
    <n v="2590"/>
    <x v="56"/>
    <s v="50% or more"/>
    <x v="7"/>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853"/>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x v="2"/>
    <x v="7"/>
    <x v="18"/>
    <s v="Mice"/>
    <n v="1099"/>
    <x v="1"/>
    <n v="1499"/>
    <x v="46"/>
    <s v="less than 50%"/>
    <x v="5"/>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54"/>
    <s v="Lava A1 Josh 21(Blue Silver) -Dual Sim,Call Blink Notification,Military Grade Certified with 4 Day Battery Backup, Keypad Mobile"/>
    <s v="Electronics|Mobiles&amp;Accessories|Smartphones&amp;BasicMobiles|BasicMobiles"/>
    <x v="0"/>
    <x v="2"/>
    <x v="2"/>
    <s v="BasicMobiles"/>
    <n v="1055"/>
    <x v="1"/>
    <n v="1249"/>
    <x v="36"/>
    <s v="less than 50%"/>
    <x v="4"/>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855"/>
    <s v="Elv Mobile Phone Mount Tabletop Holder for Phones and Tablets - Black"/>
    <s v="Electronics|Mobiles&amp;Accessories|MobileAccessories|Stands"/>
    <x v="0"/>
    <x v="2"/>
    <x v="7"/>
    <s v="Stands"/>
    <n v="89"/>
    <x v="2"/>
    <n v="599"/>
    <x v="70"/>
    <s v="less than 50%"/>
    <x v="2"/>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856"/>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x v="1"/>
    <x v="8"/>
    <x v="58"/>
    <s v="CoffeeMakerAccessories"/>
    <n v="279"/>
    <x v="0"/>
    <n v="699"/>
    <x v="11"/>
    <s v="50% or more"/>
    <x v="2"/>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857"/>
    <s v="Singer Aroma 1.8 Liter Electric Kettle High Grade Stainless Steel with Cool and Touch Body and Cordless Base, 1500 watts, Auto Shut Off with Dry Boiling (Silver/Black)"/>
    <s v="Home&amp;Kitchen|Kitchen&amp;HomeAppliances|SmallKitchenAppliances|Kettles&amp;HotWaterDispensers|ElectricKettles"/>
    <x v="1"/>
    <x v="8"/>
    <x v="10"/>
    <s v="Kettles&amp;HotWaterDispensers"/>
    <n v="949"/>
    <x v="1"/>
    <n v="2385"/>
    <x v="11"/>
    <s v="50% or more"/>
    <x v="1"/>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858"/>
    <s v="HP M270 Backlit USB Wired Gaming Mouse with 6 Buttons, 4-Speed Customizable 2400 DPI, Ergonomic Design, Breathing LED Lighting, Metal Scroll Wheel, Lightweighted / 3 Years Warranty (7ZZ87AA), Black"/>
    <s v="Computers&amp;Accessories|Accessories&amp;Peripherals|PCGamingPeripherals|GamingMice"/>
    <x v="2"/>
    <x v="7"/>
    <x v="23"/>
    <s v="GamingMice"/>
    <n v="599"/>
    <x v="1"/>
    <n v="700"/>
    <x v="69"/>
    <s v="50% or more"/>
    <x v="2"/>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59"/>
    <s v="Multifunctional 2 in 1 Electric Egg Boiling Steamer Egg Frying Pan Egg Boiler Electric Automatic Off with Egg Boiler Machine Non-Stick Electric Egg Frying Pan-Tiger Woods (Multy)"/>
    <s v="Home&amp;Kitchen|Kitchen&amp;HomeAppliances|SmallKitchenAppliances|EggBoilers"/>
    <x v="1"/>
    <x v="8"/>
    <x v="10"/>
    <s v="EggBoilers"/>
    <n v="699"/>
    <x v="1"/>
    <n v="1599"/>
    <x v="12"/>
    <s v="less than 50%"/>
    <x v="15"/>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860"/>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x v="1"/>
    <x v="8"/>
    <x v="20"/>
    <s v="Irons,Steamers&amp;Accessories"/>
    <n v="2903"/>
    <x v="1"/>
    <n v="3295"/>
    <x v="87"/>
    <s v="50% or more"/>
    <x v="2"/>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861"/>
    <s v="AGARO Imperial 240-Watt Slow Juicer with Cold Press Technology"/>
    <s v="Home&amp;Kitchen|Kitchen&amp;HomeAppliances|SmallKitchenAppliances|Juicers|ColdPressJuicers"/>
    <x v="1"/>
    <x v="8"/>
    <x v="10"/>
    <s v="Juicers"/>
    <n v="12609"/>
    <x v="1"/>
    <n v="23999"/>
    <x v="39"/>
    <s v="less than 50%"/>
    <x v="0"/>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862"/>
    <s v="Wecool Moonwalk M1 ENC True Wireless in Ear Earbuds with Mic, Titanium Drivers for Rich Bass Experience, 40+ Hours Play Time, Type C Fast Charging, Low Latency, BT 5.3, IPX5, Deep Bass (Black)"/>
    <s v="Electronics|Headphones,Earbuds&amp;Accessories|Headphones|In-Ear"/>
    <x v="0"/>
    <x v="1"/>
    <x v="1"/>
    <s v="In-Ear"/>
    <n v="889"/>
    <x v="1"/>
    <n v="1999"/>
    <x v="12"/>
    <s v="less than 50%"/>
    <x v="5"/>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63"/>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x v="1"/>
    <x v="8"/>
    <x v="42"/>
    <s v="Sewing&amp;EmbroideryMachines"/>
    <n v="1563"/>
    <x v="1"/>
    <n v="3098"/>
    <x v="19"/>
    <s v="50% or more"/>
    <x v="9"/>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864"/>
    <s v="Sujata Chutney Steel Jar, 400 ml, (White), Stainless Steel"/>
    <s v="Home&amp;Kitchen|Kitchen&amp;HomeAppliances|SmallKitchenAppliances|SmallApplianceParts&amp;Accessories"/>
    <x v="1"/>
    <x v="8"/>
    <x v="10"/>
    <s v="SmallApplianceParts&amp;Accessories"/>
    <n v="688"/>
    <x v="1"/>
    <n v="747"/>
    <x v="52"/>
    <s v="50% or more"/>
    <x v="3"/>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865"/>
    <s v="Sony WI-C100 Wireless Headphones with Customizable Equalizer for Deep Bass &amp; 25 Hrs Battery, DSEE-Upscale, Splash Proof, 360RA, Fast Pair, in-Ear Bluetooth Headset with mic for Phone Calls (Black)"/>
    <s v="Electronics|Headphones,Earbuds&amp;Accessories|Headphones|In-Ear"/>
    <x v="0"/>
    <x v="1"/>
    <x v="1"/>
    <s v="In-Ear"/>
    <n v="1599"/>
    <x v="1"/>
    <n v="2790"/>
    <x v="38"/>
    <s v="less than 50%"/>
    <x v="11"/>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866"/>
    <s v="Portronics Konnect CL 20W POR-1067 Type-C to 8 Pin USB 1.2M Cable with Power Delivery &amp; 3A Quick Charge Support, Nylon Braided for All Type-C and 8 Pin Devices, Green"/>
    <s v="Computers&amp;Accessories|Accessories&amp;Peripherals|Cables&amp;Accessories|Cables|USBCables"/>
    <x v="2"/>
    <x v="7"/>
    <x v="8"/>
    <s v="Cables"/>
    <n v="350"/>
    <x v="0"/>
    <n v="899"/>
    <x v="53"/>
    <s v="less than 50%"/>
    <x v="5"/>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867"/>
    <s v="MYVN LTG to USB for¬†Fast Charging &amp; Data Sync USB Cable Compatible for iPhone 5/5s/6/6S/7/7+/8/8+/10/11, iPad Air/Mini, iPod and iOS Devices (1 M)"/>
    <s v="Computers&amp;Accessories|Accessories&amp;Peripherals|Cables&amp;Accessories|Cables|USBCables"/>
    <x v="2"/>
    <x v="7"/>
    <x v="8"/>
    <s v="Cables"/>
    <n v="252"/>
    <x v="0"/>
    <n v="999"/>
    <x v="48"/>
    <s v="50% or more"/>
    <x v="8"/>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868"/>
    <s v="Brayden Fito Atom Rechargeable Smoothie Blender with 2000 mAh Battery and 3.7V Motor with 400ml Tritan Jar (Blue)"/>
    <s v="Home&amp;Kitchen|Kitchen&amp;HomeAppliances|SmallKitchenAppliances|JuicerMixerGrinders"/>
    <x v="1"/>
    <x v="8"/>
    <x v="10"/>
    <s v="JuicerMixerGrinders"/>
    <n v="1199"/>
    <x v="1"/>
    <n v="1499"/>
    <x v="66"/>
    <s v="50% or more"/>
    <x v="4"/>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869"/>
    <s v="Airtel DigitalTV DTH Television, Setup Box Remote Compatible for SD and HD Recording (Black)"/>
    <s v="Electronics|HomeTheater,TV&amp;Video|Accessories|RemoteControls"/>
    <x v="0"/>
    <x v="0"/>
    <x v="0"/>
    <s v="RemoteControls"/>
    <n v="179"/>
    <x v="2"/>
    <n v="799"/>
    <x v="2"/>
    <s v="less than 50%"/>
    <x v="8"/>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870"/>
    <s v="iBELL SEK15L Premium 1.5 Litre Stainless Steel Electric Kettle,1500W Auto Cut-Off Feature,Silver with Black"/>
    <s v="Home&amp;Kitchen|Kitchen&amp;HomeAppliances|SmallKitchenAppliances|Kettles&amp;HotWaterDispensers|ElectricKettles"/>
    <x v="1"/>
    <x v="8"/>
    <x v="10"/>
    <s v="Kettles&amp;HotWaterDispensers"/>
    <n v="664"/>
    <x v="1"/>
    <n v="1490"/>
    <x v="61"/>
    <s v="50% or more"/>
    <x v="7"/>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871"/>
    <s v="Redmi 11 Prime 5G (Meadow Green, 4GB RAM 64GB ROM) | Prime Design | MTK Dimensity 700 | 50 MP Dual Cam | 5000mAh | 7 Band 5G"/>
    <s v="Electronics|Mobiles&amp;Accessories|Smartphones&amp;BasicMobiles|Smartphones"/>
    <x v="0"/>
    <x v="2"/>
    <x v="2"/>
    <s v="Smartphones"/>
    <n v="13999"/>
    <x v="1"/>
    <n v="15999"/>
    <x v="77"/>
    <s v="50% or more"/>
    <x v="6"/>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872"/>
    <s v="Redmi 11 Prime 5G (Thunder Black, 4GB RAM, 64GB Storage) | Prime Design | MTK Dimensity 700 | 50 MP Dual Cam | 5000mAh | 7 Band 5G"/>
    <s v="Electronics|Mobiles&amp;Accessories|Smartphones&amp;BasicMobiles|Smartphones"/>
    <x v="0"/>
    <x v="2"/>
    <x v="2"/>
    <s v="Smartphones"/>
    <n v="13999"/>
    <x v="1"/>
    <n v="15999"/>
    <x v="77"/>
    <s v="less than 50%"/>
    <x v="6"/>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873"/>
    <s v="Amazon Basics 10.2 Gbps High-Speed 4K HDMI Cable with Braided Cord, 1.8 Meter, Dark Grey"/>
    <s v="Electronics|HomeTheater,TV&amp;Video|Accessories|Cables|HDMICables"/>
    <x v="0"/>
    <x v="0"/>
    <x v="0"/>
    <s v="Cables"/>
    <n v="499"/>
    <x v="0"/>
    <n v="900"/>
    <x v="40"/>
    <s v="less than 50%"/>
    <x v="0"/>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874"/>
    <s v="Bulfyss Stainless Steel Digital Kitchen Weighing Scale &amp; Food Weight Machine for Diet, Nutrition, Health, Fitness, Baking &amp; Cooking (5Kgs, Stainless Steel, 2 Years Warranty)"/>
    <s v="Home&amp;Kitchen|Kitchen&amp;HomeAppliances|SmallKitchenAppliances|DigitalKitchenScales"/>
    <x v="1"/>
    <x v="8"/>
    <x v="10"/>
    <s v="DigitalKitchenScales"/>
    <n v="799"/>
    <x v="1"/>
    <n v="1999"/>
    <x v="11"/>
    <s v="less than 50%"/>
    <x v="1"/>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875"/>
    <s v="Solidaire 550-Watt Mixer Grinder with 3 Jars (Black) (SLD-550-B)"/>
    <s v="Home&amp;Kitchen|Kitchen&amp;HomeAppliances|SmallKitchenAppliances|MixerGrinders"/>
    <x v="1"/>
    <x v="8"/>
    <x v="10"/>
    <s v="MixerGrinders"/>
    <n v="1649"/>
    <x v="1"/>
    <n v="2800"/>
    <x v="21"/>
    <s v="50% or more"/>
    <x v="6"/>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876"/>
    <s v="Flix (Beetel) Bolt 2.4 12W Dual USB Smart Charger, Made in India, Bis Certified, Fast Charging Power Adaptor with 1 Meter USB to Type C Cable for Cellular Phones (White)(Xwc-64D)"/>
    <s v="Electronics|Mobiles&amp;Accessories|MobileAccessories|Chargers|WallChargers"/>
    <x v="0"/>
    <x v="2"/>
    <x v="7"/>
    <s v="Chargers"/>
    <n v="249"/>
    <x v="0"/>
    <n v="599"/>
    <x v="51"/>
    <s v="less than 50%"/>
    <x v="6"/>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877"/>
    <s v="FLiX Usb Charger,Flix (Beetel) Bolt 2.4 Dual Poart,5V/2.4A/12W Usb Wall Charger Fast Charging,Adapter For Android/Iphone 11/Xs/Xs Max/Xr/X/8/7/6/Plus,Ipad Pro/Air 2/Mini 3/4,Samsung S4/S5 &amp; More-Black"/>
    <s v="Electronics|Mobiles&amp;Accessories|MobileAccessories|Chargers|WallChargers"/>
    <x v="0"/>
    <x v="2"/>
    <x v="7"/>
    <s v="Chargers"/>
    <n v="239"/>
    <x v="0"/>
    <n v="599"/>
    <x v="11"/>
    <s v="50% or more"/>
    <x v="6"/>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878"/>
    <s v="Pick Ur Needs¬Æ Lint Remover for Clothes High Range Rechargeable Lint Shaver for All Types of Clothes, Fabrics, Blanket with 1 Extra Blade Multicolor (Rechargeable)"/>
    <s v="Home&amp;Kitchen|Kitchen&amp;HomeAppliances|Vacuum,Cleaning&amp;Ironing|Irons,Steamers&amp;Accessories|LintShavers"/>
    <x v="1"/>
    <x v="8"/>
    <x v="20"/>
    <s v="Irons,Steamers&amp;Accessories"/>
    <n v="799"/>
    <x v="1"/>
    <n v="1230"/>
    <x v="1"/>
    <s v="50% or more"/>
    <x v="1"/>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879"/>
    <s v="Portronics MPORT 31 4 Ports USB Hub (USB A to 4 USB-A Ports 4 in 1 Connector USB HUB(Grey)"/>
    <s v="Computers&amp;Accessories|Accessories&amp;Peripherals|USBHubs"/>
    <x v="2"/>
    <x v="7"/>
    <x v="50"/>
    <m/>
    <n v="499"/>
    <x v="0"/>
    <n v="799"/>
    <x v="47"/>
    <s v="less than 50%"/>
    <x v="2"/>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880"/>
    <s v="Storite High Speed Micro USB 3.0 Cable A to Micro B for External &amp; Desktop Hard Drives 45cm"/>
    <s v="Computers&amp;Accessories|Accessories&amp;Peripherals|Cables&amp;Accessories|Cables|USBCables"/>
    <x v="2"/>
    <x v="7"/>
    <x v="8"/>
    <s v="Cables"/>
    <n v="299"/>
    <x v="0"/>
    <n v="799"/>
    <x v="5"/>
    <s v="less than 50%"/>
    <x v="5"/>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881"/>
    <s v="Balzano High Speed Nutri Blender/Mixer/Smoothie Maker - 500 Watt - Silver, 2 Jar"/>
    <s v="Home&amp;Kitchen|Kitchen&amp;HomeAppliances|SmallKitchenAppliances"/>
    <x v="1"/>
    <x v="8"/>
    <x v="10"/>
    <m/>
    <n v="2599"/>
    <x v="1"/>
    <n v="4290"/>
    <x v="50"/>
    <s v="50% or more"/>
    <x v="0"/>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882"/>
    <s v="Philips Handheld Garment Steamer GC360/30 - Vertical &amp; Horizontal Steaming, 1200 Watt, up to 22g/min"/>
    <s v="Home&amp;Kitchen|Kitchen&amp;HomeAppliances|Vacuum,Cleaning&amp;Ironing|Irons,Steamers&amp;Accessories|Irons|SteamIrons"/>
    <x v="1"/>
    <x v="8"/>
    <x v="20"/>
    <s v="Irons,Steamers&amp;Accessories"/>
    <n v="4280"/>
    <x v="1"/>
    <n v="5995"/>
    <x v="75"/>
    <s v="less than 50%"/>
    <x v="4"/>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883"/>
    <s v="Duracell Ultra Alkaline D Battery, 2 Pcs"/>
    <s v="Electronics|GeneralPurposeBatteries&amp;BatteryChargers|DisposableBatteries"/>
    <x v="0"/>
    <x v="15"/>
    <x v="24"/>
    <m/>
    <n v="380"/>
    <x v="0"/>
    <n v="400"/>
    <x v="59"/>
    <s v="less than 50%"/>
    <x v="0"/>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884"/>
    <s v="STRIFF Laptop Tabletop Stand, Fold-Up, Adjustable, Ventilated, Portable Holder for Desk, Aluminum Foldable Laptop Ergonomic Compatibility with up to 15.6-inch Laptop, All Mac, Tab, and Mobile (Silver)"/>
    <s v="Computers&amp;Accessories|Accessories&amp;Peripherals|LaptopAccessories|Lapdesks"/>
    <x v="2"/>
    <x v="7"/>
    <x v="26"/>
    <s v="Lapdesks"/>
    <n v="449"/>
    <x v="0"/>
    <n v="999"/>
    <x v="61"/>
    <s v="less than 50%"/>
    <x v="7"/>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885"/>
    <s v="Wings Phantom Pro Earphones Gaming Earbuds with LED Battery Indicator, 50ms Low Latency, Bluetooth 5.3, 40 Hours Playtime, MEMs Mic, IPX4 Resist, 12mm Driver, 500mah case, Headphones, (Black TWS)"/>
    <s v="Computers&amp;Accessories|Accessories&amp;Peripherals|PCGamingPeripherals|Headsets"/>
    <x v="2"/>
    <x v="7"/>
    <x v="23"/>
    <s v="Headsets"/>
    <n v="1199"/>
    <x v="1"/>
    <n v="5499"/>
    <x v="2"/>
    <s v="50% or more"/>
    <x v="4"/>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86"/>
    <s v="beatXP Kitchen Scale Multipurpose Portable Electronic Digital Weighing Scale | Weight Machine With Back light LCD Display | White |10 kg | 2 Year Warranty |"/>
    <s v="Home&amp;Kitchen|Kitchen&amp;HomeAppliances|SmallKitchenAppliances|DigitalKitchenScales"/>
    <x v="1"/>
    <x v="8"/>
    <x v="10"/>
    <s v="DigitalKitchenScales"/>
    <n v="199"/>
    <x v="2"/>
    <n v="1999"/>
    <x v="84"/>
    <s v="50% or more"/>
    <x v="8"/>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887"/>
    <s v="Philips Air Purifier Ac2887/20,Vitashield Intelligent Purification,Long Hepa Filter Life Upto 17000 Hours,Removes 99.9% Airborne Viruses &amp; Bacteria,99.97% Airborne Pollutants,Ideal For Master Bedroom"/>
    <s v="Home&amp;Kitchen|Heating,Cooling&amp;AirQuality|AirPurifiers|HEPAAirPurifiers"/>
    <x v="1"/>
    <x v="14"/>
    <x v="59"/>
    <s v="HEPAAirPurifiers"/>
    <n v="14499"/>
    <x v="1"/>
    <n v="23559"/>
    <x v="47"/>
    <s v="50% or more"/>
    <x v="2"/>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888"/>
    <s v="Acer EK220Q 21.5 Inch (54.61 cm) Full HD (1920x1080) VA Panel LCD Monitor with LED Back Light I 250 Nits I HDMI, VGA Ports I Eye Care Features Like Bluelight Shield, Flickerless &amp; Comfy View (Black)"/>
    <s v="Computers&amp;Accessories|Monitors"/>
    <x v="2"/>
    <x v="26"/>
    <x v="28"/>
    <m/>
    <n v="6299"/>
    <x v="1"/>
    <n v="13750"/>
    <x v="15"/>
    <s v="less than 50%"/>
    <x v="5"/>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889"/>
    <s v="Heart Home Waterproof Round Non Wovan Laundry Bag/Hamper|Metalic Printed With Handles|Foldable Bin &amp; 45 Liter Capicity|Size 37 x 37 x 49, Pack of 1 (Grey &amp; Black)-HEARTXY11447"/>
    <s v="Home&amp;Kitchen|HomeStorage&amp;Organization|LaundryOrganization|LaundryBaskets"/>
    <x v="1"/>
    <x v="21"/>
    <x v="48"/>
    <s v="LaundryBaskets"/>
    <n v="199"/>
    <x v="2"/>
    <n v="499"/>
    <x v="11"/>
    <s v="50% or more"/>
    <x v="1"/>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890"/>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x v="1"/>
    <x v="8"/>
    <x v="10"/>
    <s v="HandBlenders"/>
    <n v="375"/>
    <x v="0"/>
    <n v="999"/>
    <x v="4"/>
    <s v="50% or more"/>
    <x v="11"/>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891"/>
    <s v="Boult Audio Omega with 30dB ANC+ ENC, 32H Playtime, 45ms Latency Gaming Mode, Quad Mic Zen ENC, 3 Equalizer Modes, ANC, Type-C Fast Charging, IPX5 True Wireless in Ear Bluetooth Earbuds (Black)"/>
    <s v="Electronics|Headphones,Earbuds&amp;Accessories|Headphones|In-Ear"/>
    <x v="0"/>
    <x v="1"/>
    <x v="1"/>
    <s v="In-Ear"/>
    <n v="1999"/>
    <x v="1"/>
    <n v="9999"/>
    <x v="29"/>
    <s v="50% or more"/>
    <x v="8"/>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892"/>
    <s v="ZEBRONICS ZEB-USB150WF1 WiFi USB Mini Adapter Supports 150 Mbps Wireless Data, Comes with Advanced Security WPA/WPA2 encryption Standards"/>
    <s v="Computers&amp;Accessories|NetworkingDevices|NetworkAdapters|WirelessUSBAdapters"/>
    <x v="2"/>
    <x v="6"/>
    <x v="6"/>
    <s v="WirelessUSBAdapters"/>
    <n v="290"/>
    <x v="0"/>
    <n v="349"/>
    <x v="76"/>
    <s v="50% or more"/>
    <x v="8"/>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893"/>
    <s v="PHILIPS Air Fryer HD9200/90, uses up to 90% less fat, 1400W, 4.1 Liter, with Rapid Air Technology (Black), Large"/>
    <s v="Home&amp;Kitchen|Kitchen&amp;HomeAppliances|SmallKitchenAppliances|DeepFatFryers|AirFryers"/>
    <x v="1"/>
    <x v="8"/>
    <x v="10"/>
    <s v="DeepFatFryers"/>
    <n v="7199"/>
    <x v="1"/>
    <n v="9995"/>
    <x v="27"/>
    <s v="less than 50%"/>
    <x v="0"/>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894"/>
    <s v="Philips EasySpeed Plus Steam Iron GC2147/30-2400W, Quick Heat up with up to 30 g/min steam, 150g steam Boost, Scratch Resistant Ceramic Soleplate, Vertical steam, Drip-Stop"/>
    <s v="Home&amp;Kitchen|Kitchen&amp;HomeAppliances|Vacuum,Cleaning&amp;Ironing|Irons,Steamers&amp;Accessories|Irons|SteamIrons"/>
    <x v="1"/>
    <x v="8"/>
    <x v="20"/>
    <s v="Irons,Steamers&amp;Accessories"/>
    <n v="3349"/>
    <x v="1"/>
    <n v="3995"/>
    <x v="36"/>
    <s v="less than 50%"/>
    <x v="2"/>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895"/>
    <s v="Belkin Apple Certified Lightning To Type C Cable, Tough Unbreakable Braided Fast Charging For Iphone, Ipad, Air Pods, 3.3 Feet (1 Meters)    White"/>
    <s v="Computers&amp;Accessories|Accessories&amp;Peripherals|Cables&amp;Accessories|Cables|USBCables"/>
    <x v="2"/>
    <x v="7"/>
    <x v="8"/>
    <s v="Cables"/>
    <n v="1599"/>
    <x v="1"/>
    <n v="1999"/>
    <x v="66"/>
    <s v="less than 50%"/>
    <x v="0"/>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896"/>
    <s v="Belkin Apple Certified Lightning To Type C Cable, Fast Charging For Iphone, Ipad, Air Pods, 3.3 Feet (1 Meters)    White"/>
    <s v="Computers&amp;Accessories|Accessories&amp;Peripherals|Cables&amp;Accessories|Cables|USBCables"/>
    <x v="2"/>
    <x v="7"/>
    <x v="8"/>
    <s v="Cables"/>
    <n v="1499"/>
    <x v="1"/>
    <n v="1999"/>
    <x v="30"/>
    <s v="less than 50%"/>
    <x v="0"/>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897"/>
    <s v="LRIPL Compatible Sony Bravia LCD/led Remote Works with Almost All Sony led/LCD tv's"/>
    <s v="Electronics|HomeTheater,TV&amp;Video|Accessories|RemoteControls"/>
    <x v="0"/>
    <x v="0"/>
    <x v="0"/>
    <s v="RemoteControls"/>
    <n v="399"/>
    <x v="0"/>
    <n v="399"/>
    <x v="49"/>
    <s v="less than 50%"/>
    <x v="6"/>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898"/>
    <s v="STRIFF 12 Pieces Highly Flexible Silicone Micro USB Protector, Mouse Cable Protector, Suit for All Cell Phones, Computers and Chargers (White)"/>
    <s v="Electronics|Mobiles&amp;Accessories|MobileAccessories|D√©cor"/>
    <x v="0"/>
    <x v="2"/>
    <x v="7"/>
    <s v="D√©cor"/>
    <n v="95"/>
    <x v="2"/>
    <n v="499"/>
    <x v="73"/>
    <s v="less than 50%"/>
    <x v="5"/>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899"/>
    <s v="STRIFF 12 Pieces Highly Flexible Silicone Micro USB Protector, Mouse Cable Protector, Suit for All Cell Phones, Computers and Chargers (Black)"/>
    <s v="Electronics|Mobiles&amp;Accessories|MobileAccessories|D√©cor"/>
    <x v="0"/>
    <x v="2"/>
    <x v="7"/>
    <s v="D√©cor"/>
    <n v="79"/>
    <x v="2"/>
    <n v="499"/>
    <x v="78"/>
    <s v="50% or more"/>
    <x v="5"/>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900"/>
    <s v="Ambrane 60W / 3A Type C Fast Charging Unbreakable 1.5m L Shaped Braided Cable, PD Technology, 480Mbps Data Transfer for Smartphones, Tablet, Laptops &amp; other type c devices (ABLC10, Black)"/>
    <s v="Computers&amp;Accessories|Accessories&amp;Peripherals|Cables&amp;Accessories|Cables|USBCables"/>
    <x v="2"/>
    <x v="7"/>
    <x v="8"/>
    <s v="Cables"/>
    <n v="179"/>
    <x v="2"/>
    <n v="499"/>
    <x v="33"/>
    <s v="50% or more"/>
    <x v="7"/>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901"/>
    <s v="Parker Moments Vector Timecheck Gold Trim Roller Ball Pen (Black)"/>
    <s v="OfficeProducts|OfficePaperProducts|Paper|Stationery|Pens,Pencils&amp;WritingSupplies|Pens&amp;Refills|LiquidInkRollerballPens"/>
    <x v="5"/>
    <x v="22"/>
    <x v="51"/>
    <s v="Stationery"/>
    <n v="420"/>
    <x v="0"/>
    <n v="420"/>
    <x v="49"/>
    <s v="50% or more"/>
    <x v="5"/>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902"/>
    <s v="ZEBRONICS Zeb-Sound Bomb N1 True Wireless in Ear Earbuds with Mic ENC, Gaming Mode (up to 50ms), up to 18H Playback, BT V5.2, Fidget Case, Voice Assistant, Splash Proof, Type C (Midnight Black)"/>
    <s v="Electronics|Headphones,Earbuds&amp;Accessories|Headphones|In-Ear"/>
    <x v="0"/>
    <x v="1"/>
    <x v="1"/>
    <s v="In-Ear"/>
    <n v="999"/>
    <x v="1"/>
    <n v="4199"/>
    <x v="41"/>
    <s v="less than 50%"/>
    <x v="9"/>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903"/>
    <s v="Storite USB Extension Cable USB 3.0 Male to Female Extension Cable High Speed 5GBps Extension Cable Data Transfer for Keyboard, Mouse, Flash Drive, Hard Drive, Printer and More- 1.5M - Blue"/>
    <s v="Computers&amp;Accessories|Accessories&amp;Peripherals|Cables&amp;Accessories|Cables|USBCables"/>
    <x v="2"/>
    <x v="7"/>
    <x v="8"/>
    <s v="Cables"/>
    <n v="299"/>
    <x v="0"/>
    <n v="799"/>
    <x v="5"/>
    <s v="50% or more"/>
    <x v="2"/>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904"/>
    <s v="Black + Decker BD BXIR2201IN 2200-Watt Cord &amp; Cordless Steam Iron (Green)"/>
    <s v="Home&amp;Kitchen|Kitchen&amp;HomeAppliances|Vacuum,Cleaning&amp;Ironing|Irons,Steamers&amp;Accessories|Irons|SteamIrons"/>
    <x v="1"/>
    <x v="8"/>
    <x v="20"/>
    <s v="Irons,Steamers&amp;Accessories"/>
    <n v="3199"/>
    <x v="1"/>
    <n v="3500"/>
    <x v="89"/>
    <s v="50% or more"/>
    <x v="5"/>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905"/>
    <s v="Maharaja Whiteline Lava Neo 1200-Watts Halogen Heater (White and Red)"/>
    <s v="Home&amp;Kitchen|Heating,Cooling&amp;AirQuality|RoomHeaters"/>
    <x v="1"/>
    <x v="14"/>
    <x v="35"/>
    <m/>
    <n v="2499"/>
    <x v="1"/>
    <n v="5000"/>
    <x v="19"/>
    <s v="less than 50%"/>
    <x v="4"/>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06"/>
    <s v="KENT 11054 Alkaline Water Filter Pitcher 3.5 L | Chemical-Free Water with Balanced pH Levels 8.0 to 9.5 | Solves Acidity Issue | Equipped with Carbon and Sediment Filter - Grey"/>
    <s v="Home&amp;Kitchen|Kitchen&amp;HomeAppliances|WaterPurifiers&amp;Accessories|WaterFilters&amp;Purifiers"/>
    <x v="1"/>
    <x v="8"/>
    <x v="36"/>
    <s v="WaterFilters&amp;Purifiers"/>
    <n v="1799"/>
    <x v="1"/>
    <n v="1950"/>
    <x v="52"/>
    <s v="50% or more"/>
    <x v="6"/>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907"/>
    <s v="CP PLUS 2MP Full HD Smart Wi-fi CCTV Security Camera | 360¬∞ with Pan Tilt | Two Way Talk | Cloud Monitor | Motion Detect | Night Vision | Supports SD Card (Up to 128 GB) | Alexa &amp; Ok Google | CP-E21A"/>
    <s v="Electronics|Cameras&amp;Photography|SecurityCameras|DomeCameras"/>
    <x v="0"/>
    <x v="9"/>
    <x v="12"/>
    <s v="DomeCameras"/>
    <n v="1999"/>
    <x v="1"/>
    <n v="4700"/>
    <x v="17"/>
    <s v="less than 50%"/>
    <x v="4"/>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908"/>
    <s v="Syska SDI-07 1000 W Stellar with Golden American Heritage Soleplate Dry Iron (Blue)"/>
    <s v="Home&amp;Kitchen|Kitchen&amp;HomeAppliances|Vacuum,Cleaning&amp;Ironing|Irons,Steamers&amp;Accessories|Irons|DryIrons"/>
    <x v="1"/>
    <x v="8"/>
    <x v="20"/>
    <s v="Irons,Steamers&amp;Accessories"/>
    <n v="457"/>
    <x v="0"/>
    <n v="799"/>
    <x v="38"/>
    <s v="50% or more"/>
    <x v="2"/>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909"/>
    <s v="Lifelong LLMG74 750 Watt Mixer Grinder with 3 Jars (White and Grey)"/>
    <s v="Home&amp;Kitchen|Kitchen&amp;HomeAppliances|SmallKitchenAppliances|MixerGrinders"/>
    <x v="1"/>
    <x v="8"/>
    <x v="10"/>
    <s v="MixerGrinders"/>
    <n v="1799"/>
    <x v="1"/>
    <n v="3299"/>
    <x v="40"/>
    <s v="less than 50%"/>
    <x v="4"/>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910"/>
    <s v="MILTON Smart Egg Boiler 360-Watts (Transparent and Silver Grey), Boil Up to 7 Eggs"/>
    <s v="Home&amp;Kitchen|Kitchen&amp;HomeAppliances|SmallKitchenAppliances|EggBoilers"/>
    <x v="1"/>
    <x v="8"/>
    <x v="10"/>
    <s v="EggBoilers"/>
    <n v="1099"/>
    <x v="1"/>
    <n v="1899"/>
    <x v="74"/>
    <s v="less than 50%"/>
    <x v="2"/>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911"/>
    <s v="Lifelong 2-in1 Egg Boiler and Poacher 500-Watt (Transparent and Silver Grey), Boil 8 eggs, Poach 4 eggs, Easy to clean| 3 Boiling Modes, Stainless Steel Body and Heating Plate, Automatic Turn-Off"/>
    <s v="Home&amp;Kitchen|Kitchen&amp;HomeAppliances|SmallKitchenAppliances|EggBoilers"/>
    <x v="1"/>
    <x v="8"/>
    <x v="10"/>
    <s v="EggBoilers"/>
    <n v="1199"/>
    <x v="1"/>
    <n v="3500"/>
    <x v="34"/>
    <s v="less than 50%"/>
    <x v="2"/>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912"/>
    <s v="Spigen Ultra Hybrid Back Cover Case Compatible with iPhone 14 Pro max (TPU + Poly Carbonate | Crystal Clear)"/>
    <s v="Electronics|Mobiles&amp;Accessories|MobileAccessories|Cases&amp;Covers|BasicCases"/>
    <x v="0"/>
    <x v="2"/>
    <x v="7"/>
    <s v="Cases&amp;Covers"/>
    <n v="1599"/>
    <x v="1"/>
    <n v="2599"/>
    <x v="47"/>
    <s v="50% or more"/>
    <x v="2"/>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913"/>
    <s v="SVM Products Unbreakable Set Top Box Stand with Dual Remote Holder (Black)"/>
    <s v="Electronics|HomeTheater,TV&amp;Video|Accessories|TVMounts,Stands&amp;Turntables|TVWall&amp;CeilingMounts"/>
    <x v="0"/>
    <x v="0"/>
    <x v="0"/>
    <s v="TVMounts,Stands&amp;Turntables"/>
    <n v="96"/>
    <x v="2"/>
    <n v="399"/>
    <x v="41"/>
    <s v="less than 50%"/>
    <x v="11"/>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914"/>
    <s v="Ambrane Mobile Holding Stand, 180¬∞ Perfect View, Height Adjustment, Wide Compatibility, Multipurpose, Anti-Skid Design (Twistand, Black)"/>
    <s v="Electronics|Mobiles&amp;Accessories|MobileAccessories|Stands"/>
    <x v="0"/>
    <x v="2"/>
    <x v="7"/>
    <s v="Stands"/>
    <n v="199"/>
    <x v="2"/>
    <n v="499"/>
    <x v="11"/>
    <s v="50% or more"/>
    <x v="1"/>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915"/>
    <s v="boAt Type C A750 Stress Resistant, Tangle-free, Sturdy Flat Cable with 6.5A Fast Charging &amp; 480Mbps Data Transmission, 10000+ Bends Lifespan and Extended 1.5m Length(Rebellious Black)"/>
    <s v="Computers&amp;Accessories|Accessories&amp;Peripherals|Cables&amp;Accessories|Cables|USBCables"/>
    <x v="2"/>
    <x v="7"/>
    <x v="8"/>
    <s v="Cables"/>
    <n v="399"/>
    <x v="0"/>
    <n v="999"/>
    <x v="11"/>
    <s v="50% or more"/>
    <x v="1"/>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916"/>
    <s v="boAt Type C A750 Stress Resistant, Tangle-free, Sturdy Flat Cable with 6.5A Fast Charging &amp; 480Mbps Data Transmission, 10000+ Bends Lifespan and Extended 1.5m Length(Radiant Red)"/>
    <s v="Computers&amp;Accessories|Accessories&amp;Peripherals|Cables&amp;Accessories|Cables|USBCables"/>
    <x v="2"/>
    <x v="7"/>
    <x v="8"/>
    <s v="Cables"/>
    <n v="399"/>
    <x v="0"/>
    <n v="999"/>
    <x v="11"/>
    <s v="50% or more"/>
    <x v="1"/>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917"/>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x v="2"/>
    <x v="7"/>
    <x v="18"/>
    <s v="GraphicTablets"/>
    <n v="378"/>
    <x v="0"/>
    <n v="999"/>
    <x v="4"/>
    <s v="50% or more"/>
    <x v="1"/>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918"/>
    <s v="ZEBRONICS Zeb-Astra 20 Wireless BT v5.0 Portable Speaker with 10W RMS Output, TWS, 10H Backup Approx, Built in Rechargeable Battery FM Radio, AUX, mSD, USB, Call Function and Dual 52mm Drivers Multi"/>
    <s v="Electronics|HomeAudio|Speakers|BluetoothSpeakers"/>
    <x v="0"/>
    <x v="13"/>
    <x v="17"/>
    <s v="BluetoothSpeakers"/>
    <n v="1049"/>
    <x v="1"/>
    <n v="2299"/>
    <x v="15"/>
    <s v="50% or more"/>
    <x v="6"/>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919"/>
    <s v="MI 33W SonicCharge 2.0 USB Charger for Cellular Phones - White"/>
    <s v="Electronics|Mobiles&amp;Accessories|MobileAccessories|Chargers|WallChargers"/>
    <x v="0"/>
    <x v="2"/>
    <x v="7"/>
    <s v="Chargers"/>
    <n v="999"/>
    <x v="1"/>
    <n v="1999"/>
    <x v="19"/>
    <s v="50% or more"/>
    <x v="2"/>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920"/>
    <s v="iBELL MPK120L Premium Stainless Steel Multi Purpose Kettle/Cooker with Inner Pot 1.2 Litre (Silver)"/>
    <s v="Home&amp;Kitchen|Kitchen&amp;HomeAppliances|SmallKitchenAppliances|Kettles&amp;HotWaterDispensers|ElectricKettles"/>
    <x v="1"/>
    <x v="8"/>
    <x v="10"/>
    <s v="Kettles&amp;HotWaterDispensers"/>
    <n v="1456"/>
    <x v="1"/>
    <n v="3190"/>
    <x v="15"/>
    <s v="50% or more"/>
    <x v="1"/>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921"/>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x v="1"/>
    <x v="14"/>
    <x v="19"/>
    <s v="StorageWaterHeaters"/>
    <n v="4999"/>
    <x v="1"/>
    <n v="9650"/>
    <x v="13"/>
    <s v="50% or more"/>
    <x v="5"/>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22"/>
    <s v="Havells Instanio 10 Litre Storage Water Heater with Flexi Pipe and Free installation (White Blue)"/>
    <s v="Home&amp;Kitchen|Heating,Cooling&amp;AirQuality|WaterHeaters&amp;Geysers|StorageWaterHeaters"/>
    <x v="1"/>
    <x v="14"/>
    <x v="19"/>
    <s v="StorageWaterHeaters"/>
    <n v="6990"/>
    <x v="1"/>
    <n v="14290"/>
    <x v="71"/>
    <s v="less than 50%"/>
    <x v="0"/>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923"/>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x v="1"/>
    <x v="8"/>
    <x v="10"/>
    <s v="Kettles&amp;HotWaterDispensers"/>
    <n v="1199"/>
    <x v="1"/>
    <n v="1900"/>
    <x v="45"/>
    <s v="50% or more"/>
    <x v="7"/>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24"/>
    <s v="FIGMENT Handheld Milk Frother Rechargeable, 3-Speed Electric Frother for Coffee with 2 Whisks and Coffee Decoration Tool, Coffee Frother Mixer, CRESCENT ENTERPRISES VRW0.50BK (A1)"/>
    <s v="Home&amp;Kitchen|Kitchen&amp;HomeAppliances|SmallKitchenAppliances|HandBlenders"/>
    <x v="1"/>
    <x v="8"/>
    <x v="10"/>
    <s v="HandBlenders"/>
    <n v="699"/>
    <x v="1"/>
    <n v="1599"/>
    <x v="12"/>
    <s v="less than 50%"/>
    <x v="15"/>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925"/>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x v="1"/>
    <x v="8"/>
    <x v="20"/>
    <s v="Vacuums&amp;FloorCare"/>
    <n v="6999"/>
    <x v="1"/>
    <n v="14999"/>
    <x v="31"/>
    <s v="50% or more"/>
    <x v="1"/>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926"/>
    <s v="Portronics Konnect L POR-1403 Fast Charging 3A Type-C Cable 1.2 Meter with Charge &amp; Sync Function for All Type-C Devices (White)"/>
    <s v="Computers&amp;Accessories|Accessories&amp;Peripherals|Cables&amp;Accessories|Cables|USBCables"/>
    <x v="2"/>
    <x v="7"/>
    <x v="8"/>
    <s v="Cables"/>
    <n v="210"/>
    <x v="0"/>
    <n v="399"/>
    <x v="39"/>
    <s v="50% or more"/>
    <x v="1"/>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927"/>
    <s v="Bajaj Majesty RX11 2000 Watts Heat Convector Room Heater (White, ISI Approved)"/>
    <s v="Home&amp;Kitchen|Heating,Cooling&amp;AirQuality|RoomHeaters|ElectricHeaters"/>
    <x v="1"/>
    <x v="14"/>
    <x v="35"/>
    <s v="ElectricHeaters"/>
    <n v="2169"/>
    <x v="1"/>
    <n v="3279"/>
    <x v="81"/>
    <s v="less than 50%"/>
    <x v="1"/>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28"/>
    <s v="Kodak 139 cm (55 inches) 4K Ultra HD Smart LED TV 55CA0909 (Black)"/>
    <s v="Electronics|HomeTheater,TV&amp;Video|Televisions|SmartTelevisions"/>
    <x v="0"/>
    <x v="0"/>
    <x v="21"/>
    <s v="SmartTelevisions"/>
    <n v="29999"/>
    <x v="1"/>
    <n v="50999"/>
    <x v="21"/>
    <s v="less than 50%"/>
    <x v="0"/>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929"/>
    <s v="Tarkan Portable Folding Laptop Desk for Bed, Lapdesk with Handle, Drawer, Cup &amp; Mobile/Tablet Holder for Study, Eating, Work (Black)"/>
    <s v="Computers&amp;Accessories|Accessories&amp;Peripherals|LaptopAccessories|Lapdesks"/>
    <x v="2"/>
    <x v="7"/>
    <x v="26"/>
    <s v="Lapdesks"/>
    <n v="999"/>
    <x v="1"/>
    <n v="2499"/>
    <x v="11"/>
    <s v="less than 50%"/>
    <x v="2"/>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930"/>
    <s v="Duracell 38W Fast Car Charger Adapter with Dual Output. Quick Charge, Type C PD 20W &amp; Qualcomm Certified 3.0 Compatible for iPhone, All Smartphones, Tablets &amp; More (Copper &amp; Black)"/>
    <s v="Electronics|Mobiles&amp;Accessories|MobileAccessories|Chargers|AutomobileChargers"/>
    <x v="0"/>
    <x v="2"/>
    <x v="7"/>
    <s v="Chargers"/>
    <n v="873"/>
    <x v="1"/>
    <n v="1699"/>
    <x v="65"/>
    <s v="50% or more"/>
    <x v="0"/>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931"/>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x v="1"/>
    <x v="8"/>
    <x v="10"/>
    <s v="MiniFoodProcessors&amp;Choppers"/>
    <n v="949"/>
    <x v="1"/>
    <n v="1999"/>
    <x v="31"/>
    <s v="less than 50%"/>
    <x v="7"/>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932"/>
    <s v="Classmate Long Book - Unruled, 160 Pages, 314 mm x 194 mm - Pack Of 3"/>
    <s v="OfficeProducts|OfficePaperProducts|Paper|Stationery|Notebooks,WritingPads&amp;Diaries|CompositionNotebooks"/>
    <x v="5"/>
    <x v="22"/>
    <x v="51"/>
    <s v="Stationery"/>
    <n v="165"/>
    <x v="2"/>
    <n v="165"/>
    <x v="49"/>
    <s v="50% or more"/>
    <x v="3"/>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933"/>
    <s v="Lifelong LLSM120G Sandwich Griller , Classic Pro 750 W Sandwich Maker with 4 Slice Non-Stick Fixed Plates for Sandwiches at Home with 1 Year Warranty (Black)"/>
    <s v="Home&amp;Kitchen|Kitchen&amp;HomeAppliances|SmallKitchenAppliances|SandwichMakers"/>
    <x v="1"/>
    <x v="8"/>
    <x v="10"/>
    <s v="SandwichMakers"/>
    <n v="929"/>
    <x v="1"/>
    <n v="1300"/>
    <x v="75"/>
    <s v="less than 50%"/>
    <x v="6"/>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934"/>
    <s v="ZEBRONICS Aluminium Alloy Laptop Stand, Compatible with 9-15.6 inch Laptops, 7 Angles Adjustable, Anti Slip Silicon Rubber Pads, Foldable, Velvet Pouch Inside, Zeb-NS2000 (Dark Grey)"/>
    <s v="Computers&amp;Accessories|Accessories&amp;Peripherals|LaptopAccessories|Lapdesks"/>
    <x v="2"/>
    <x v="7"/>
    <x v="26"/>
    <s v="Lapdesks"/>
    <n v="899"/>
    <x v="1"/>
    <n v="1999"/>
    <x v="61"/>
    <s v="less than 50%"/>
    <x v="0"/>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935"/>
    <s v="Verilux¬Æ USB C Hub Multiport Adapter- 6 in 1 Portable Aluminum Type C Hub with 4K HDMI Output, USB 2.0/3.0 Ports, SD/Micro SD Card Reader Compatible for MacBook Pro 2016-2020, MacBook Air 2018-2020, Type-C Devices"/>
    <s v="Computers&amp;Accessories|Accessories&amp;Peripherals|USBHubs"/>
    <x v="2"/>
    <x v="7"/>
    <x v="50"/>
    <m/>
    <n v="1187"/>
    <x v="1"/>
    <n v="1929"/>
    <x v="47"/>
    <s v="50% or more"/>
    <x v="1"/>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936"/>
    <s v="Prestige PWG 07 Wet Grinder, 2L (Multicolor) with Coconut Scraper and Atta Kneader Attachments, 200 Watt"/>
    <s v="Home&amp;Kitchen|Kitchen&amp;HomeAppliances|SmallKitchenAppliances|Mills&amp;Grinders|WetGrinders"/>
    <x v="1"/>
    <x v="8"/>
    <x v="10"/>
    <s v="Mills&amp;Grinders"/>
    <n v="3710"/>
    <x v="1"/>
    <n v="4330"/>
    <x v="69"/>
    <s v="less than 50%"/>
    <x v="8"/>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937"/>
    <s v="Lint Roller with 40 Paper Sheets, 22 x 5 cm (Grey)"/>
    <s v="Home&amp;Kitchen|Kitchen&amp;HomeAppliances|Vacuum,Cleaning&amp;Ironing|Irons,Steamers&amp;Accessories|LintShavers"/>
    <x v="1"/>
    <x v="8"/>
    <x v="20"/>
    <s v="Irons,Steamers&amp;Accessories"/>
    <n v="245"/>
    <x v="0"/>
    <n v="299"/>
    <x v="43"/>
    <s v="less than 50%"/>
    <x v="1"/>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938"/>
    <s v="Toshiba 108 cm (43 inches) V Series Full HD Smart Android LED TV 43V35KP (Silver)"/>
    <s v="Electronics|HomeTheater,TV&amp;Video|Televisions|SmartTelevisions"/>
    <x v="0"/>
    <x v="0"/>
    <x v="21"/>
    <s v="SmartTelevisions"/>
    <n v="21990"/>
    <x v="1"/>
    <n v="34990"/>
    <x v="45"/>
    <s v="less than 50%"/>
    <x v="2"/>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939"/>
    <s v="InstaCuppa Rechargeable Mini Electric Chopper - Stainless Steel Blades, One Touch Operation, for Mincing Garlic, Ginger, Onion, Vegetable, Meat, Nuts, (White, 250 ML, Pack of 1, 45 Watts)"/>
    <s v="Home&amp;Kitchen|Kitchen&amp;HomeAppliances|SmallKitchenAppliances|MiniFoodProcessors&amp;Choppers"/>
    <x v="1"/>
    <x v="8"/>
    <x v="10"/>
    <s v="MiniFoodProcessors&amp;Choppers"/>
    <n v="999"/>
    <x v="1"/>
    <n v="1499"/>
    <x v="32"/>
    <s v="less than 50%"/>
    <x v="1"/>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940"/>
    <s v="Ionix Jewellery Scale | Weight Scale | Digital Weight Machine | weight machine for gold | Electronic weighing machines for Jewellery 0.01G to 200G Small Weight Machine for Shop - Silver"/>
    <s v="Home&amp;Kitchen|Kitchen&amp;HomeAppliances|SmallKitchenAppliances|DigitalKitchenScales"/>
    <x v="1"/>
    <x v="8"/>
    <x v="10"/>
    <s v="DigitalKitchenScales"/>
    <n v="295"/>
    <x v="0"/>
    <n v="599"/>
    <x v="71"/>
    <s v="less than 50%"/>
    <x v="7"/>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941"/>
    <s v="Nokia 8210 4G Volte keypad Phone with Dual SIM, Big Display, inbuilt MP3 Player &amp; Wireless FM Radio | Blue"/>
    <s v="Electronics|Mobiles&amp;Accessories|Smartphones&amp;BasicMobiles|BasicMobiles"/>
    <x v="0"/>
    <x v="2"/>
    <x v="2"/>
    <s v="BasicMobiles"/>
    <n v="3799"/>
    <x v="1"/>
    <n v="5299"/>
    <x v="27"/>
    <s v="50% or more"/>
    <x v="9"/>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942"/>
    <s v="Acer 80 cm (32 inches) S Series HD Ready Android Smart LED TV AR32AR2841HDSB (Black)"/>
    <s v="Electronics|HomeTheater,TV&amp;Video|Televisions|SmartTelevisions"/>
    <x v="0"/>
    <x v="0"/>
    <x v="21"/>
    <s v="SmartTelevisions"/>
    <n v="12499"/>
    <x v="1"/>
    <n v="22990"/>
    <x v="55"/>
    <s v="less than 50%"/>
    <x v="2"/>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943"/>
    <s v="Acer 139 cm (55 inches) H Series 4K Ultra HD Android Smart LED TV AR55AR2851UDPRO (Black)"/>
    <s v="Electronics|HomeTheater,TV&amp;Video|Televisions|SmartTelevisions"/>
    <x v="0"/>
    <x v="0"/>
    <x v="21"/>
    <s v="SmartTelevisions"/>
    <n v="35999"/>
    <x v="1"/>
    <n v="49990"/>
    <x v="27"/>
    <s v="less than 50%"/>
    <x v="2"/>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944"/>
    <s v="Portronics Toad 23 Wireless Optical Mouse with 2.4GHz, USB Nano Dongle, Optical Orientation, Click Wheel, Adjustable DPI(Black)"/>
    <s v="Computers&amp;Accessories|Accessories&amp;Peripherals|Keyboards,Mice&amp;InputDevices|Mice"/>
    <x v="2"/>
    <x v="7"/>
    <x v="18"/>
    <s v="Mice"/>
    <n v="299"/>
    <x v="0"/>
    <n v="599"/>
    <x v="19"/>
    <s v="less than 50%"/>
    <x v="1"/>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945"/>
    <s v="Isoelite Remote Compatible for Samsung LED/LCD Remote Control Works with All Samsung LED/LCD TV Model No :- BN59-607A (Please Match The Image with Your Old Remote)"/>
    <s v="Electronics|HomeTheater,TV&amp;Video|Accessories|RemoteControls"/>
    <x v="0"/>
    <x v="0"/>
    <x v="0"/>
    <s v="RemoteControls"/>
    <n v="299"/>
    <x v="0"/>
    <n v="899"/>
    <x v="24"/>
    <s v="50% or more"/>
    <x v="7"/>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946"/>
    <s v="Croma 1100 W Dry Iron with Weilburger Dual Soleplate Coating (CRSHAH702SIR11, White)"/>
    <s v="Home&amp;Kitchen|Kitchen&amp;HomeAppliances|Vacuum,Cleaning&amp;Ironing|Irons,Steamers&amp;Accessories|Irons|DryIrons"/>
    <x v="1"/>
    <x v="8"/>
    <x v="20"/>
    <s v="Irons,Steamers&amp;Accessories"/>
    <n v="479"/>
    <x v="0"/>
    <n v="1000"/>
    <x v="54"/>
    <s v="50% or more"/>
    <x v="5"/>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947"/>
    <s v="Brayden Chopro, Electric Vegetable Chopper for Kitchen with 500 ML Capacity, 400 Watts Copper Motor and 4 Bi-Level SS Blades (Black)"/>
    <s v="Home&amp;Kitchen|Kitchen&amp;HomeAppliances|SmallKitchenAppliances|MiniFoodProcessors&amp;Choppers"/>
    <x v="1"/>
    <x v="8"/>
    <x v="10"/>
    <s v="MiniFoodProcessors&amp;Choppers"/>
    <n v="1599"/>
    <x v="1"/>
    <n v="1999"/>
    <x v="66"/>
    <s v="50% or more"/>
    <x v="0"/>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948"/>
    <s v="USHA Heat Convector 812 T 2000-Watt with Instant Heating Feature (Black)"/>
    <s v="Home&amp;Kitchen|Heating,Cooling&amp;AirQuality|RoomHeaters|HeatConvectors"/>
    <x v="1"/>
    <x v="14"/>
    <x v="35"/>
    <s v="HeatConvectors"/>
    <n v="2199"/>
    <x v="1"/>
    <n v="2990"/>
    <x v="56"/>
    <s v="less than 50%"/>
    <x v="4"/>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949"/>
    <s v="Hisense 126 cm (50 inches) Bezelless Series 4K Ultra HD Smart LED Google TV 50A6H (Black)"/>
    <s v="Electronics|HomeTheater,TV&amp;Video|Televisions|SmartTelevisions"/>
    <x v="0"/>
    <x v="0"/>
    <x v="21"/>
    <s v="SmartTelevisions"/>
    <n v="32990"/>
    <x v="1"/>
    <n v="54990"/>
    <x v="14"/>
    <s v="less than 50%"/>
    <x v="1"/>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950"/>
    <s v="SWAPKART Portable Flexible Adjustable Eye Protection USB LED Desk Light Table Lamp for Reading, Working on PC, Laptop, Power Bank, Bedroom ( Multicolour )"/>
    <s v="Computers&amp;Accessories|Accessories&amp;Peripherals|USBGadgets|Lamps"/>
    <x v="2"/>
    <x v="7"/>
    <x v="41"/>
    <s v="Lamps"/>
    <n v="298"/>
    <x v="0"/>
    <n v="999"/>
    <x v="28"/>
    <s v="less than 50%"/>
    <x v="2"/>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51"/>
    <s v="Kanget [2 Pack] Type C Female to USB A Male Charger | Charging Cable Adapter Converter compatible for iPhone 14, 13, 12,11 Pro Max/Mini/XR/XS/X/SE, Samsung S20 ultra/S21/S10/S8/S9/MacBook Pro iPad (Grey)"/>
    <s v="Computers&amp;Accessories|Accessories&amp;Peripherals|Adapters|USBtoUSBAdapters"/>
    <x v="2"/>
    <x v="7"/>
    <x v="56"/>
    <s v="USBtoUSBAdapters"/>
    <n v="149"/>
    <x v="2"/>
    <n v="399"/>
    <x v="5"/>
    <s v="50% or more"/>
    <x v="7"/>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952"/>
    <s v="Lapster Gel Mouse pad with Wrist Rest , Gaming Mouse Pad with Lycra Cloth Nonslip for Laptop , Computer, , Home &amp; Office (Black)"/>
    <s v="Computers&amp;Accessories|Accessories&amp;Peripherals|Keyboards,Mice&amp;InputDevices|Keyboard&amp;MiceAccessories|MousePads"/>
    <x v="2"/>
    <x v="7"/>
    <x v="18"/>
    <s v="Keyboard&amp;MiceAccessories"/>
    <n v="230"/>
    <x v="0"/>
    <n v="999"/>
    <x v="58"/>
    <s v="50% or more"/>
    <x v="5"/>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953"/>
    <s v="Borosil Rio 1.5 L Electric Kettle, Stainless Steel Inner Body, Boil Water For Tea, Coffee, Soup, Silver"/>
    <s v="Home&amp;Kitchen|Kitchen&amp;HomeAppliances|SmallKitchenAppliances|Kettles&amp;HotWaterDispensers|ElectricKettles"/>
    <x v="1"/>
    <x v="8"/>
    <x v="10"/>
    <s v="Kettles&amp;HotWaterDispensers"/>
    <n v="1180"/>
    <x v="1"/>
    <n v="1440"/>
    <x v="43"/>
    <s v="50% or more"/>
    <x v="5"/>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954"/>
    <s v="KINGONE Wireless Charging Pencil (2nd Generation) for iPad with Magnetic and Tilt Sensitive, Palm Rejection, Compatible with Apple iPad Pro 11 inch 1/2/3/4, iPad Pro 12.9 Inch 3/4/5/6, iPad Air 4/5, mini6"/>
    <s v="Electronics|Mobiles&amp;Accessories|MobileAccessories|StylusPens"/>
    <x v="0"/>
    <x v="2"/>
    <x v="7"/>
    <s v="StylusPens"/>
    <n v="2599"/>
    <x v="1"/>
    <n v="6999"/>
    <x v="5"/>
    <s v="less than 50%"/>
    <x v="3"/>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955"/>
    <s v="Kodak 126 cm (50 inches) Bezel-Less Design Series 4K Ultra HD Smart Android LED TV 50UHDX7XPROBL (Black)"/>
    <s v="Electronics|HomeTheater,TV&amp;Video|Televisions|SmartTelevisions"/>
    <x v="0"/>
    <x v="0"/>
    <x v="21"/>
    <s v="SmartTelevisions"/>
    <n v="26999"/>
    <x v="1"/>
    <n v="42999"/>
    <x v="45"/>
    <s v="50% or more"/>
    <x v="5"/>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956"/>
    <s v="Kodak 80 cm (32 inches) HD Ready Certified Android Smart LED TV 32HDX7XPROBL (Black)"/>
    <s v="Electronics|HomeTheater,TV&amp;Video|Televisions|SmartTelevisions"/>
    <x v="0"/>
    <x v="0"/>
    <x v="21"/>
    <s v="SmartTelevisions"/>
    <n v="10499"/>
    <x v="1"/>
    <n v="19499"/>
    <x v="55"/>
    <s v="less than 50%"/>
    <x v="5"/>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957"/>
    <s v="Portronics Konnect L 60W PD Type C to Type C Mobile Charging Cable, 1.2M, Fast Data Sync, Tangle Resistant, TPE+Nylon Braided(Grey)"/>
    <s v="Computers&amp;Accessories|Accessories&amp;Peripherals|Cables&amp;Accessories|Cables|USBCables"/>
    <x v="2"/>
    <x v="7"/>
    <x v="8"/>
    <s v="Cables"/>
    <n v="249"/>
    <x v="0"/>
    <n v="499"/>
    <x v="19"/>
    <s v="less than 50%"/>
    <x v="1"/>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958"/>
    <s v="SKYTONE Stainless Steel Electric Meat Grinders with Bowl 700W Heavy for Kitchen Food Chopper, Meat, Vegetables, Onion , Garlic Slicer Dicer, Fruit &amp; Nuts Blender (2L, 700 Watts)"/>
    <s v="Home&amp;Kitchen|Kitchen&amp;HomeAppliances|SmallKitchenAppliances|MiniFoodProcessors&amp;Choppers"/>
    <x v="1"/>
    <x v="8"/>
    <x v="10"/>
    <s v="MiniFoodProcessors&amp;Choppers"/>
    <n v="1414"/>
    <x v="1"/>
    <n v="2799"/>
    <x v="65"/>
    <s v="50% or more"/>
    <x v="7"/>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959"/>
    <s v="Sounce 360 Adjustable Mobile Phone Holder, Universal Phone Holder Clip Lazy Bracket Flexible Gooseneck Clamp Long Arms Mount for Mobile Tabletop Stand for Bedroom, Office, Bathroom, White"/>
    <s v="Electronics|Mobiles&amp;Accessories|MobileAccessories|Mounts|Bedstand&amp;DeskMounts"/>
    <x v="0"/>
    <x v="2"/>
    <x v="7"/>
    <s v="Mounts"/>
    <n v="499"/>
    <x v="0"/>
    <n v="1899"/>
    <x v="67"/>
    <s v="less than 50%"/>
    <x v="1"/>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960"/>
    <s v="PrettyKrafts Laundry Basket for clothes with Lid &amp; Handles, Toys Organiser, 75 Ltr Grey"/>
    <s v="Home&amp;Kitchen|HomeStorage&amp;Organization|LaundryOrganization|LaundryBaskets"/>
    <x v="1"/>
    <x v="21"/>
    <x v="48"/>
    <s v="LaundryBaskets"/>
    <n v="351"/>
    <x v="0"/>
    <n v="1099"/>
    <x v="23"/>
    <s v="50% or more"/>
    <x v="8"/>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961"/>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x v="2"/>
    <x v="7"/>
    <x v="18"/>
    <s v="GraphicTablets"/>
    <n v="499"/>
    <x v="0"/>
    <n v="1399"/>
    <x v="33"/>
    <s v="50% or more"/>
    <x v="6"/>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62"/>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x v="1"/>
    <x v="8"/>
    <x v="58"/>
    <s v="DripCoffeeMachines"/>
    <n v="293"/>
    <x v="0"/>
    <n v="499"/>
    <x v="21"/>
    <s v="50% or more"/>
    <x v="1"/>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963"/>
    <s v="Amozo Ultra Hybrid Camera and Drop Protection Back Cover Case for iPhone 13 (Polycarbonate| Back Transparent - Sides Black)"/>
    <s v="Electronics|Mobiles&amp;Accessories|MobileAccessories|Cases&amp;Covers|BasicCases"/>
    <x v="0"/>
    <x v="2"/>
    <x v="7"/>
    <s v="Cases&amp;Covers"/>
    <n v="474"/>
    <x v="0"/>
    <n v="1799"/>
    <x v="67"/>
    <s v="less than 50%"/>
    <x v="2"/>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964"/>
    <s v="Storite USB 2.0 A to Mini 5 pin B Cable for External HDDS/Camera/Card Readers (150cm - 1.5M)"/>
    <s v="Computers&amp;Accessories|Accessories&amp;Peripherals|Cables&amp;Accessories|Cables|USBCables"/>
    <x v="2"/>
    <x v="7"/>
    <x v="8"/>
    <s v="Cables"/>
    <n v="299"/>
    <x v="0"/>
    <n v="699"/>
    <x v="17"/>
    <s v="50% or more"/>
    <x v="6"/>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965"/>
    <s v="KONVIO NEER 10 Inch Spun Filter (PP SPUN) Cartridge Compatible for 10 Inch Pre-Filter Housing of Water Purifier | Pack of 4 Spun"/>
    <s v="Home&amp;Kitchen|Kitchen&amp;HomeAppliances|WaterPurifiers&amp;Accessories|WaterPurifierAccessories"/>
    <x v="1"/>
    <x v="8"/>
    <x v="36"/>
    <s v="WaterPurifierAccessories"/>
    <n v="499"/>
    <x v="0"/>
    <n v="999"/>
    <x v="19"/>
    <s v="50% or more"/>
    <x v="2"/>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966"/>
    <s v="Ambrane 60W / 3A Fast Charging Output Cable with Type-C to USB for Mobile, Neckband, True Wireless Earphone Charging, 480mbps Data Sync Speed, 1m Length (ACT - AZ10, Black)"/>
    <s v="Computers&amp;Accessories|Accessories&amp;Peripherals|Cables&amp;Accessories|Cables|USBCables"/>
    <x v="2"/>
    <x v="7"/>
    <x v="8"/>
    <s v="Cables"/>
    <n v="179"/>
    <x v="2"/>
    <n v="399"/>
    <x v="61"/>
    <s v="50% or more"/>
    <x v="7"/>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967"/>
    <s v="Ambrane 60W / 3A Fast Charging Output Cable with Micro to USB for Mobile, Neckband, True Wireless Earphone Charging, 480mbps Data Sync Speed, 1m Length (ACM - AZ1, Black)"/>
    <s v="Computers&amp;Accessories|Accessories&amp;Peripherals|Cables&amp;Accessories|Cables|USBCables"/>
    <x v="2"/>
    <x v="7"/>
    <x v="8"/>
    <s v="Cables"/>
    <n v="149"/>
    <x v="2"/>
    <n v="399"/>
    <x v="5"/>
    <s v="50% or more"/>
    <x v="7"/>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968"/>
    <s v="Ambrane 60W / 3A Fast Charging Output Cable with Type-C to USB for Mobile, Neckband, True Wireless Earphone Charging, 480mbps Data Sync Speed, 1m Length (ACT - AZ10, White)"/>
    <s v="Computers&amp;Accessories|Accessories&amp;Peripherals|Cables&amp;Accessories|Cables|USBCables"/>
    <x v="2"/>
    <x v="7"/>
    <x v="8"/>
    <s v="Cables"/>
    <n v="179"/>
    <x v="2"/>
    <n v="399"/>
    <x v="61"/>
    <s v="50% or more"/>
    <x v="7"/>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969"/>
    <s v="Sujata Supermix, Mixer Grinder, 900 Watts, 3 Jars (White)"/>
    <s v="Home&amp;Kitchen|Kitchen&amp;HomeAppliances|SmallKitchenAppliances|MixerGrinders"/>
    <x v="1"/>
    <x v="8"/>
    <x v="10"/>
    <s v="MixerGrinders"/>
    <n v="5490"/>
    <x v="1"/>
    <n v="7200"/>
    <x v="7"/>
    <s v="50% or more"/>
    <x v="3"/>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970"/>
    <s v="Wipro Vesta Electric Egg Boiler, 360 Watts, 3 Boiling Modes, Stainless Steel Body and Heating Plate, Boils up to 7 Eggs at a time, Automatic Shut Down, White, Standard (VB021070)"/>
    <s v="Home&amp;Kitchen|Kitchen&amp;HomeAppliances|SmallKitchenAppliances|EggBoilers"/>
    <x v="1"/>
    <x v="8"/>
    <x v="10"/>
    <s v="EggBoilers"/>
    <n v="1052"/>
    <x v="1"/>
    <n v="1790"/>
    <x v="21"/>
    <s v="less than 50%"/>
    <x v="2"/>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971"/>
    <s v="Sounce Spiral Charger Cable Protector Data Cable Saver Charging Cord Protective Cable Cover Headphone MacBook Laptop Earphone Cell Phone Set of 3 (Cable Protector (12 Units))"/>
    <s v="Computers&amp;Accessories|Accessories&amp;Peripherals|Cables&amp;Accessories|CableConnectionProtectors"/>
    <x v="2"/>
    <x v="7"/>
    <x v="8"/>
    <s v="CableConnectionProtectors"/>
    <n v="99"/>
    <x v="2"/>
    <n v="999"/>
    <x v="84"/>
    <s v="less than 50%"/>
    <x v="7"/>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972"/>
    <s v="Black+Decker Handheld Portable Garment Steamer 1500 Watts with Anti Calc (Violet)"/>
    <s v="Home&amp;Kitchen|Kitchen&amp;HomeAppliances|Vacuum,Cleaning&amp;Ironing|Irons,Steamers&amp;Accessories|Irons|SteamIrons"/>
    <x v="1"/>
    <x v="8"/>
    <x v="20"/>
    <s v="Irons,Steamers&amp;Accessories"/>
    <n v="3299"/>
    <x v="1"/>
    <n v="4995"/>
    <x v="81"/>
    <s v="50% or more"/>
    <x v="4"/>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973"/>
    <s v="Airtel DigitalTV DTH Remote SD/HD/HD Recording Compatible for Television (Shining Black )"/>
    <s v="Electronics|HomeTheater,TV&amp;Video|Accessories|RemoteControls"/>
    <x v="0"/>
    <x v="0"/>
    <x v="0"/>
    <s v="RemoteControls"/>
    <n v="195"/>
    <x v="2"/>
    <n v="499"/>
    <x v="53"/>
    <s v="less than 50%"/>
    <x v="8"/>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974"/>
    <s v="Eco Crystal J 5 inch Cartridge (Pack of 2)"/>
    <s v="Home&amp;Kitchen|Kitchen&amp;HomeAppliances|WaterPurifiers&amp;Accessories|WaterPurifierAccessories"/>
    <x v="1"/>
    <x v="8"/>
    <x v="36"/>
    <s v="WaterPurifierAccessories"/>
    <n v="199"/>
    <x v="2"/>
    <n v="400"/>
    <x v="19"/>
    <s v="50% or more"/>
    <x v="1"/>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975"/>
    <s v="LG 108 cm (43 inches) 4K Ultra HD Smart LED TV 43UQ7500PSF (Ceramic Black)"/>
    <s v="Electronics|HomeTheater,TV&amp;Video|Televisions|SmartTelevisions"/>
    <x v="0"/>
    <x v="0"/>
    <x v="21"/>
    <s v="SmartTelevisions"/>
    <n v="30990"/>
    <x v="1"/>
    <n v="49990"/>
    <x v="47"/>
    <s v="50% or more"/>
    <x v="2"/>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976"/>
    <s v="LG 139 cm (55 inches) 4K Ultra HD Smart LED TV 55UQ7500PSF (Ceramic Black)"/>
    <s v="Electronics|HomeTheater,TV&amp;Video|Televisions|SmartTelevisions"/>
    <x v="0"/>
    <x v="0"/>
    <x v="21"/>
    <s v="SmartTelevisions"/>
    <n v="47990"/>
    <x v="1"/>
    <n v="79990"/>
    <x v="14"/>
    <s v="less than 50%"/>
    <x v="2"/>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977"/>
    <s v="MI REDMI 9i Sport (Carbon Black, 64 GB) (4 GB RAM)"/>
    <s v="Electronics|Mobiles&amp;Accessories|Smartphones&amp;BasicMobiles|Smartphones"/>
    <x v="0"/>
    <x v="2"/>
    <x v="2"/>
    <s v="Smartphones"/>
    <n v="7915"/>
    <x v="1"/>
    <n v="9999"/>
    <x v="9"/>
    <s v="less than 50%"/>
    <x v="2"/>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978"/>
    <s v="RC PRINT GI 790 Ink Refill for Canon G1000, G1010, G1100, G2000, G2002, G2010, G2012, G2100, G3000, G3010, G3012, G3100, G4000, G4010"/>
    <s v="Computers&amp;Accessories|Printers,Inks&amp;Accessories|Inks,Toners&amp;Cartridges|InkjetInkRefills&amp;Kits"/>
    <x v="2"/>
    <x v="16"/>
    <x v="52"/>
    <s v="InkjetInkRefills&amp;Kits"/>
    <n v="549"/>
    <x v="1"/>
    <n v="1999"/>
    <x v="35"/>
    <s v="less than 50%"/>
    <x v="2"/>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979"/>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x v="1"/>
    <x v="8"/>
    <x v="20"/>
    <s v="Irons,Steamers&amp;Accessories"/>
    <n v="279"/>
    <x v="0"/>
    <n v="599"/>
    <x v="31"/>
    <s v="50% or more"/>
    <x v="9"/>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980"/>
    <s v="Havells Glaze 74W Pearl Ivory Gold Ceiling Fan, Sweep: 1200 Mm"/>
    <s v="Home&amp;Kitchen|Heating,Cooling&amp;AirQuality|Fans|CeilingFans"/>
    <x v="1"/>
    <x v="14"/>
    <x v="25"/>
    <s v="CeilingFans"/>
    <n v="1999"/>
    <x v="1"/>
    <n v="4775"/>
    <x v="51"/>
    <s v="50% or more"/>
    <x v="5"/>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981"/>
    <s v="Smashtronics¬Æ - Case for Firetv Remote, Fire Stick Remote Cover Case, Silicone Cover for TV Firestick 4K/TV 2nd Gen(3rd Gen) Remote Control - Light Weight/Anti Slip/Shockproof (Black)"/>
    <s v="Electronics|HomeTheater,TV&amp;Video|Accessories|RemoteControls"/>
    <x v="0"/>
    <x v="0"/>
    <x v="0"/>
    <s v="RemoteControls"/>
    <n v="199"/>
    <x v="2"/>
    <n v="399"/>
    <x v="19"/>
    <s v="50% or more"/>
    <x v="5"/>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982"/>
    <s v="Smashtronics¬Æ - Case for Firetv Remote, Fire Stick Remote Cover Case, Silicone Cover for TV Firestick 4K/TV 2nd Gen(3rd Gen) Remote Control - Light Weight/Anti Slip/Shockproof (Black)"/>
    <s v="Electronics|HomeTheater,TV&amp;Video|Accessories|RemoteControls"/>
    <x v="0"/>
    <x v="0"/>
    <x v="0"/>
    <s v="RemoteControls"/>
    <n v="199"/>
    <x v="2"/>
    <n v="399"/>
    <x v="19"/>
    <s v="50% or more"/>
    <x v="5"/>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983"/>
    <s v="MI Xiaomi 22.5W Fast USB Type C Charger Combo for Tablets - White"/>
    <s v="Electronics|Mobiles&amp;Accessories|MobileAccessories|Chargers|WallChargers"/>
    <x v="0"/>
    <x v="2"/>
    <x v="7"/>
    <s v="Chargers"/>
    <n v="649"/>
    <x v="1"/>
    <n v="999"/>
    <x v="1"/>
    <s v="50% or more"/>
    <x v="5"/>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984"/>
    <s v="Lapster 1.5 mtr USB 2.0 Type A Male to USB A Male Cable for computer and laptop"/>
    <s v="Computers&amp;Accessories|Accessories&amp;Peripherals|Cables&amp;Accessories|Cables|USBCables"/>
    <x v="2"/>
    <x v="7"/>
    <x v="8"/>
    <s v="Cables"/>
    <n v="139"/>
    <x v="2"/>
    <n v="999"/>
    <x v="90"/>
    <s v="less than 50%"/>
    <x v="7"/>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985"/>
    <s v="Lapster 5 pin mini usb cable, usb b cable,camera cable usb2.0 for External HDDS/Card Readers/Camera etc."/>
    <s v="Computers&amp;Accessories|Accessories&amp;Peripherals|Cables&amp;Accessories|Cables|USBCables"/>
    <x v="2"/>
    <x v="7"/>
    <x v="8"/>
    <s v="Cables"/>
    <n v="149"/>
    <x v="2"/>
    <n v="999"/>
    <x v="70"/>
    <s v="50% or more"/>
    <x v="7"/>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986"/>
    <s v="T TOPLINE 180 W Electric Hand Mixer,Hand Blender , Egg Beater, Cake maker , Beater Cream Mix, Food Blender, Beater for Whipping Cream Beater for Cake With 7 -Speed with spatula and oil brush"/>
    <s v="Home&amp;Kitchen|Kitchen&amp;HomeAppliances|SmallKitchenAppliances|HandBlenders"/>
    <x v="1"/>
    <x v="8"/>
    <x v="10"/>
    <s v="HandBlenders"/>
    <n v="549"/>
    <x v="1"/>
    <n v="999"/>
    <x v="40"/>
    <s v="50% or more"/>
    <x v="7"/>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987"/>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x v="1"/>
    <x v="8"/>
    <x v="36"/>
    <s v="WaterPurifierAccessories"/>
    <n v="185"/>
    <x v="2"/>
    <n v="599"/>
    <x v="0"/>
    <s v="less than 50%"/>
    <x v="6"/>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988"/>
    <s v="V-Guard Zio Instant Water Geyser | 3 Litre | 3000 W Heating | White-Blue | | 2 Year Warranty"/>
    <s v="Home&amp;Kitchen|Heating,Cooling&amp;AirQuality|WaterHeaters&amp;Geysers|InstantWaterHeaters"/>
    <x v="1"/>
    <x v="14"/>
    <x v="19"/>
    <s v="InstantWaterHeaters"/>
    <n v="2699"/>
    <x v="1"/>
    <n v="4700"/>
    <x v="38"/>
    <s v="50% or more"/>
    <x v="5"/>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989"/>
    <s v="PHILIPS Handheld Garment Steamer STH3000/20 - Compact &amp; Foldable, Convenient Vertical Steaming, 1000 Watt Quick Heat Up, up to 20g/min, Kills 99.9%* Bacteria (Reno Blue), Small"/>
    <s v="Home&amp;Kitchen|Kitchen&amp;HomeAppliances|Vacuum,Cleaning&amp;Ironing|Irons,Steamers&amp;Accessories|Irons|SteamIrons"/>
    <x v="1"/>
    <x v="8"/>
    <x v="20"/>
    <s v="Irons,Steamers&amp;Accessories"/>
    <n v="3190"/>
    <x v="1"/>
    <n v="4195"/>
    <x v="7"/>
    <s v="less than 50%"/>
    <x v="7"/>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90"/>
    <s v="Redragon K617 Fizz 60% Wired RGB Gaming Keyboard, 61 Keys Compact Mechanical Keyboard w/White and Grey Color Keycaps, Linear Red Switch, Pro Driver/Software Supported"/>
    <s v="Computers&amp;Accessories|Accessories&amp;Peripherals|PCGamingPeripherals|GamingKeyboards"/>
    <x v="2"/>
    <x v="7"/>
    <x v="23"/>
    <s v="GamingKeyboards"/>
    <n v="2649"/>
    <x v="1"/>
    <n v="3499"/>
    <x v="7"/>
    <s v="less than 50%"/>
    <x v="3"/>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991"/>
    <s v="iFFALCON 80 cm (32 inches) HD Ready Smart LED TV¬†32F53 (Black)"/>
    <s v="Electronics|HomeTheater,TV&amp;Video|Televisions|SmartTelevisions"/>
    <x v="0"/>
    <x v="0"/>
    <x v="21"/>
    <s v="SmartTelevisions"/>
    <n v="9999"/>
    <x v="1"/>
    <n v="27990"/>
    <x v="33"/>
    <s v="less than 50%"/>
    <x v="5"/>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992"/>
    <s v="Classmate Pulse Spiral Notebook - 240 mm x 180 mm, Soft Cover, 200 Pages, Unruled"/>
    <s v="OfficeProducts|OfficePaperProducts|Paper|Stationery|Notebooks,WritingPads&amp;Diaries|CompositionNotebooks"/>
    <x v="5"/>
    <x v="22"/>
    <x v="51"/>
    <s v="Stationery"/>
    <n v="67"/>
    <x v="2"/>
    <n v="75"/>
    <x v="44"/>
    <s v="50% or more"/>
    <x v="1"/>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993"/>
    <s v="Hisense 108 cm (43 inches) 4K Ultra HD Smart Certified Android LED TV 43A6GE (Black)"/>
    <s v="Electronics|HomeTheater,TV&amp;Video|Televisions|SmartTelevisions"/>
    <x v="0"/>
    <x v="0"/>
    <x v="21"/>
    <s v="SmartTelevisions"/>
    <n v="20990"/>
    <x v="1"/>
    <n v="44990"/>
    <x v="31"/>
    <s v="less than 50%"/>
    <x v="1"/>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994"/>
    <s v="Themisto 350 Watts Egg Boiler-Blue"/>
    <s v="Home&amp;Kitchen|Kitchen&amp;HomeAppliances|SmallKitchenAppliances|EggBoilers"/>
    <x v="1"/>
    <x v="8"/>
    <x v="10"/>
    <s v="EggBoilers"/>
    <n v="368"/>
    <x v="0"/>
    <n v="699"/>
    <x v="39"/>
    <s v="50% or more"/>
    <x v="1"/>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995"/>
    <s v="Posh 1.5 Meter High Speed Gold Plated HDMI Male to Female Extension Cable (Black)"/>
    <s v="Electronics|HomeTheater,TV&amp;Video|Accessories|Cables|HDMICables"/>
    <x v="0"/>
    <x v="0"/>
    <x v="0"/>
    <s v="Cables"/>
    <n v="173"/>
    <x v="2"/>
    <n v="999"/>
    <x v="64"/>
    <s v="less than 50%"/>
    <x v="2"/>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996"/>
    <s v="Caprigo Heavy Duty TV Wall Mount Bracket for 14 to 32 Inch LED/HD/Smart TV‚Äôs, Universal Fixed TV Wall Mount Stand (M452)"/>
    <s v="Electronics|HomeTheater,TV&amp;Video|Accessories|TVMounts,Stands&amp;Turntables|TVWall&amp;CeilingMounts"/>
    <x v="0"/>
    <x v="0"/>
    <x v="0"/>
    <s v="TVMounts,Stands&amp;Turntables"/>
    <n v="399"/>
    <x v="0"/>
    <n v="999"/>
    <x v="11"/>
    <s v="50% or more"/>
    <x v="7"/>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997"/>
    <s v="TVARA LCD Writing Tablet 8.5 Inch E-Note Pad LCD Writing Tablet, Kids Drawing Pad 8.5 Inch Doodle Board, Toddler Boy and Girl Learning Gift for 3 4 5 6 Years Old, Black"/>
    <s v="Computers&amp;Accessories|Accessories&amp;Peripherals|Keyboards,Mice&amp;InputDevices|GraphicTablets"/>
    <x v="2"/>
    <x v="7"/>
    <x v="18"/>
    <s v="GraphicTablets"/>
    <n v="249"/>
    <x v="0"/>
    <n v="600"/>
    <x v="16"/>
    <s v="50% or more"/>
    <x v="7"/>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998"/>
    <s v="Lifelong LLWM105 750-Watt Belgian Waffle Maker for Home| Makes 2 Square Shape Waffles| Non-stick Plates| Easy to Use¬†with Indicator Lights (1 Year Warranty, Black)"/>
    <s v="Home&amp;Kitchen|Kitchen&amp;HomeAppliances|SmallKitchenAppliances|WaffleMakers&amp;Irons"/>
    <x v="1"/>
    <x v="8"/>
    <x v="10"/>
    <s v="WaffleMakers&amp;Irons"/>
    <n v="1199"/>
    <x v="1"/>
    <n v="2400"/>
    <x v="19"/>
    <s v="50% or more"/>
    <x v="6"/>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999"/>
    <s v="WeCool B1 Mobile Holder for Bikes or Bike Mobile Holder for Maps and GPS Navigation, one Click Locking, Firm Gripping, Anti Shake and Stable Cradle Clamp with 360¬∞ Rotation Bicycle Phone Mount"/>
    <s v="Electronics|Mobiles&amp;Accessories|MobileAccessories|Mounts|HandlebarMounts"/>
    <x v="0"/>
    <x v="2"/>
    <x v="7"/>
    <s v="Mounts"/>
    <n v="689"/>
    <x v="1"/>
    <n v="1999"/>
    <x v="34"/>
    <s v="50% or more"/>
    <x v="2"/>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1000"/>
    <s v="LOHAYA Television Remote Compatible with Samsung Smart LED/LCD/HD TV Remote Control [ Compatible for All Samsung Tv Remote Control ]"/>
    <s v="Electronics|HomeTheater,TV&amp;Video|Accessories|RemoteControls"/>
    <x v="0"/>
    <x v="0"/>
    <x v="0"/>
    <s v="RemoteControls"/>
    <n v="299"/>
    <x v="0"/>
    <n v="1199"/>
    <x v="48"/>
    <s v="50% or more"/>
    <x v="6"/>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001"/>
    <s v="Eureka Forbes Supervac 1600 Watts Powerful Suction,bagless Vacuum Cleaner with cyclonic Technology,7 Accessories,1 Year Warranty,Compact,Lightweight &amp; Easy to use (Red)"/>
    <s v="Home&amp;Kitchen|Kitchen&amp;HomeAppliances|Vacuum,Cleaning&amp;Ironing|Vacuums&amp;FloorCare|Vacuums|CanisterVacuums"/>
    <x v="1"/>
    <x v="8"/>
    <x v="20"/>
    <s v="Vacuums&amp;FloorCare"/>
    <n v="5999"/>
    <x v="1"/>
    <n v="9999"/>
    <x v="14"/>
    <s v="50% or more"/>
    <x v="5"/>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02"/>
    <s v="ZIGMA WinoteK WinoteK Sun Instant Water Geyser, Water Heater, Portable Water Heater, Geysers Made of First Class ABS Plastic, automatic Reset Model, AE10-3 W (Yellow)"/>
    <s v="Home&amp;Kitchen|Heating,Cooling&amp;AirQuality|WaterHeaters&amp;Geysers|InstantWaterHeaters"/>
    <x v="1"/>
    <x v="14"/>
    <x v="19"/>
    <s v="InstantWaterHeaters"/>
    <n v="1190"/>
    <x v="1"/>
    <n v="2550"/>
    <x v="31"/>
    <s v="less than 50%"/>
    <x v="4"/>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003"/>
    <s v="Boult Audio BassBuds Oak in-Ear Wired Earphones with 10mm Extra Bass Driver and HD Sound with mic(Brown)"/>
    <s v="Electronics|Headphones,Earbuds&amp;Accessories|Headphones|In-Ear"/>
    <x v="0"/>
    <x v="1"/>
    <x v="1"/>
    <s v="In-Ear"/>
    <n v="499"/>
    <x v="0"/>
    <n v="1299"/>
    <x v="4"/>
    <s v="50% or more"/>
    <x v="6"/>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1004"/>
    <s v="Wembley LCD Writing Pad/Tab | Writing, Drawing, Reusable, Portable Pad with Colorful Letters | 9 Inch Graphic Tablet (Assorted)"/>
    <s v="Computers&amp;Accessories|Accessories&amp;Peripherals|Keyboards,Mice&amp;InputDevices|GraphicTablets"/>
    <x v="2"/>
    <x v="7"/>
    <x v="18"/>
    <s v="GraphicTablets"/>
    <n v="235"/>
    <x v="0"/>
    <n v="1599"/>
    <x v="70"/>
    <s v="50% or more"/>
    <x v="4"/>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1005"/>
    <s v="Lifelong LLQH922 Regalia 800 W (ISI Certified) Quartz Room Heater with 2 Power settings, Overheating Protection, 2 Rod Heater (1 Year Warranty, White)"/>
    <s v="Home&amp;Kitchen|Heating,Cooling&amp;AirQuality|RoomHeaters|ElectricHeaters"/>
    <x v="1"/>
    <x v="14"/>
    <x v="35"/>
    <s v="ElectricHeaters"/>
    <n v="999"/>
    <x v="1"/>
    <n v="2000"/>
    <x v="19"/>
    <s v="50% or more"/>
    <x v="4"/>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1006"/>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x v="0"/>
    <x v="0"/>
    <x v="0"/>
    <s v="TVMounts,Stands&amp;Turntables"/>
    <n v="399"/>
    <x v="0"/>
    <n v="799"/>
    <x v="19"/>
    <s v="50% or more"/>
    <x v="1"/>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1007"/>
    <s v="USHA 1212 PTC with Adjustable Thermostat Fan Heater (Black/Brown, 1500-Watts)."/>
    <s v="Home&amp;Kitchen|Heating,Cooling&amp;AirQuality|RoomHeaters|ElectricHeaters"/>
    <x v="1"/>
    <x v="14"/>
    <x v="35"/>
    <s v="ElectricHeaters"/>
    <n v="3487.77"/>
    <x v="1"/>
    <n v="4990"/>
    <x v="10"/>
    <s v="50% or more"/>
    <x v="1"/>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008"/>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x v="2"/>
    <x v="7"/>
    <x v="8"/>
    <s v="Cables"/>
    <n v="347"/>
    <x v="0"/>
    <n v="999"/>
    <x v="3"/>
    <s v="less than 50%"/>
    <x v="9"/>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009"/>
    <s v="Reffair AX30 [MAX] Portable Air Purifier for Car, Home &amp; Office | Smart Ionizer Function | H13 Grade True HEPA Filter [Internationally Tested] Aromabuds Fragrance Option - Black"/>
    <s v="Car&amp;Motorbike|CarAccessories|InteriorAccessories|AirPurifiers&amp;Ionizers"/>
    <x v="8"/>
    <x v="27"/>
    <x v="66"/>
    <s v="AirPurifiers&amp;Ionizers"/>
    <n v="2339"/>
    <x v="1"/>
    <n v="4000"/>
    <x v="74"/>
    <s v="50% or more"/>
    <x v="4"/>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10"/>
    <s v="Kuber Industries Waterproof Round Laundry Bag/Hamper|Polka Dots Print Print with Handles|Foldable Bin &amp; 45 Liter Capicity|Size 37 x 37 x 49, Pack of 1(Black &amp; White)- CTKTC044992"/>
    <s v="Home&amp;Kitchen|HomeStorage&amp;Organization|LaundryOrganization|LaundryBaskets"/>
    <x v="1"/>
    <x v="21"/>
    <x v="48"/>
    <s v="LaundryBaskets"/>
    <n v="219"/>
    <x v="0"/>
    <n v="249"/>
    <x v="87"/>
    <s v="less than 50%"/>
    <x v="7"/>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011"/>
    <s v="Wipro Smartlife Super Deluxe Dry Iron- 1000W"/>
    <s v="Home&amp;Kitchen|Kitchen&amp;HomeAppliances|Vacuum,Cleaning&amp;Ironing|Irons,Steamers&amp;Accessories|Irons|DryIrons"/>
    <x v="1"/>
    <x v="8"/>
    <x v="20"/>
    <s v="Irons,Steamers&amp;Accessories"/>
    <n v="699"/>
    <x v="1"/>
    <n v="850"/>
    <x v="43"/>
    <s v="less than 50%"/>
    <x v="1"/>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012"/>
    <s v="Gilary Multi Charging Cable, 3 in 1 Nylon Braided Fast Charging Cable for iPhone Micro USB Type C Mobile Phone | Colour May Vary |"/>
    <s v="Computers&amp;Accessories|Accessories&amp;Peripherals|Cables&amp;Accessories|Cables|USBCables"/>
    <x v="2"/>
    <x v="7"/>
    <x v="8"/>
    <s v="Cables"/>
    <n v="345"/>
    <x v="0"/>
    <n v="999"/>
    <x v="3"/>
    <s v="less than 50%"/>
    <x v="8"/>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1013"/>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x v="2"/>
    <x v="7"/>
    <x v="26"/>
    <s v="Bags&amp;Sleeves"/>
    <n v="269"/>
    <x v="0"/>
    <n v="1099"/>
    <x v="41"/>
    <s v="50% or more"/>
    <x v="1"/>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1014"/>
    <s v="Noir Aqua - 5pcs PP Spun Filter + 1 Spanner | for All Types of RO Water purifiers (5 Piece, White, 10 Inch, 5 Micron) - RO Spun Filter Cartridge Sponge Replacement Water Filter Candle"/>
    <s v="Home&amp;Kitchen|Kitchen&amp;HomeAppliances|WaterPurifiers&amp;Accessories|WaterPurifierAccessories"/>
    <x v="1"/>
    <x v="8"/>
    <x v="36"/>
    <s v="WaterPurifierAccessories"/>
    <n v="379"/>
    <x v="0"/>
    <n v="919"/>
    <x v="16"/>
    <s v="50% or more"/>
    <x v="7"/>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015"/>
    <s v="Amazon Basics Multipurpose Foldable Laptop Table with Cup Holder, Brown"/>
    <s v="Computers&amp;Accessories|Accessories&amp;Peripherals|LaptopAccessories|Lapdesks"/>
    <x v="2"/>
    <x v="7"/>
    <x v="26"/>
    <s v="Lapdesks"/>
    <n v="599"/>
    <x v="1"/>
    <n v="3999"/>
    <x v="70"/>
    <s v="50% or more"/>
    <x v="6"/>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1016"/>
    <s v="TTK Prestige Limited Orion Mixer Grinder 500 Watts, 3 Jars (1200ml, 1000ml, 500ml) (Red)"/>
    <s v="Home&amp;Kitchen|Kitchen&amp;HomeAppliances|SmallKitchenAppliances|MixerGrinders"/>
    <x v="1"/>
    <x v="8"/>
    <x v="10"/>
    <s v="MixerGrinders"/>
    <n v="2199"/>
    <x v="1"/>
    <n v="3895"/>
    <x v="18"/>
    <s v="50% or more"/>
    <x v="6"/>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017"/>
    <s v="LOHAYA Remote Compatible for Mi Smart LED TV 4A Remote Control (32&quot;/43&quot;) [ Compatible for Mi Tv Remote Control ] [ Compatible for Mi Smart LED Tv Remote Control ]"/>
    <s v="Electronics|HomeTheater,TV&amp;Video|Accessories|RemoteControls"/>
    <x v="0"/>
    <x v="0"/>
    <x v="0"/>
    <s v="RemoteControls"/>
    <n v="249"/>
    <x v="0"/>
    <n v="799"/>
    <x v="0"/>
    <s v="less than 50%"/>
    <x v="4"/>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1018"/>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2"/>
    <x v="7"/>
    <x v="8"/>
    <s v="Cables"/>
    <n v="199"/>
    <x v="2"/>
    <n v="999"/>
    <x v="29"/>
    <s v="50% or more"/>
    <x v="6"/>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1019"/>
    <s v="pTron Solero 331 3.4Amps Multifunction Fast Charging Cable, 3-in-1 USB Cable Micro USB/Type-C/iOS, Made in India, Durable &amp; Strong &amp; Tangle-free 118cm in Length (Black)"/>
    <s v="Computers&amp;Accessories|Accessories&amp;Peripherals|Cables&amp;Accessories|Cables|USBCables"/>
    <x v="2"/>
    <x v="7"/>
    <x v="8"/>
    <s v="Cables"/>
    <n v="249"/>
    <x v="0"/>
    <n v="931"/>
    <x v="35"/>
    <s v="50% or more"/>
    <x v="6"/>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020"/>
    <s v="pTron Solero M241 2.4A Micro USB Data &amp; Charging Cable, Made in India, 480Mbps Data Sync, Durable 1-Meter Long USB Cable for Micro USB Devices (White)"/>
    <s v="Computers&amp;Accessories|Accessories&amp;Peripherals|Cables&amp;Accessories|Cables|USBCables"/>
    <x v="2"/>
    <x v="7"/>
    <x v="8"/>
    <s v="Cables"/>
    <n v="89"/>
    <x v="2"/>
    <n v="800"/>
    <x v="91"/>
    <s v="50% or more"/>
    <x v="6"/>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1021"/>
    <s v="pTron Solero T241 2.4A Type-C Data &amp; Charging USB Cable, Made in India, 480Mbps Data Sync, Durable 1-Meter Long USB Cable for Smartphone, Type-C USB Devices (White)"/>
    <s v="Computers&amp;Accessories|Accessories&amp;Peripherals|Cables&amp;Accessories|Cables|USBCables"/>
    <x v="2"/>
    <x v="7"/>
    <x v="8"/>
    <s v="Cables"/>
    <n v="99"/>
    <x v="2"/>
    <n v="800"/>
    <x v="72"/>
    <s v="50% or more"/>
    <x v="6"/>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1022"/>
    <s v="Lifelong LLEK15 Electric Kettle 1.5L with Stainless Steel Body, Easy and Fast Boiling of Water for Instant Noodles, Soup, Tea etc. (1 Year Warranty, Silver)"/>
    <s v="Home&amp;Kitchen|Kitchen&amp;HomeAppliances|SmallKitchenAppliances|Kettles&amp;HotWaterDispensers|Kettle&amp;ToasterSets"/>
    <x v="1"/>
    <x v="8"/>
    <x v="10"/>
    <s v="Kettles&amp;HotWaterDispensers"/>
    <n v="549"/>
    <x v="1"/>
    <n v="1000"/>
    <x v="40"/>
    <s v="50% or more"/>
    <x v="11"/>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1023"/>
    <s v="Akiara¬Æ - Makes life easy Mini Sewing Machine with Table Set | Tailoring Machine | Hand Sewing Machine with extension table, foot pedal, adapter"/>
    <s v="Home&amp;Kitchen|Kitchen&amp;HomeAppliances|SewingMachines&amp;Accessories|Sewing&amp;EmbroideryMachines"/>
    <x v="1"/>
    <x v="8"/>
    <x v="42"/>
    <s v="Sewing&amp;EmbroideryMachines"/>
    <n v="1484"/>
    <x v="1"/>
    <n v="2499"/>
    <x v="21"/>
    <s v="less than 50%"/>
    <x v="8"/>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24"/>
    <s v="Kitchen Kit Electric Kettle, 1.8L Stainless Steel Tea Kettle, Fast Boil Water Warmer with Auto Shut Off and Boil Dry Protection Tech"/>
    <s v="Home&amp;Kitchen|Kitchen&amp;HomeAppliances|SmallKitchenAppliances|Kettles&amp;HotWaterDispensers|Kettle&amp;ToasterSets"/>
    <x v="1"/>
    <x v="8"/>
    <x v="10"/>
    <s v="Kettles&amp;HotWaterDispensers"/>
    <n v="479"/>
    <x v="0"/>
    <n v="1999"/>
    <x v="41"/>
    <s v="less than 50%"/>
    <x v="13"/>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025"/>
    <s v="Cafe JEI French Press Coffee and Tea Maker 600ml with 4 Level Filtration System, Heat Resistant Borosilicate Glass (Black, 600ml)"/>
    <s v="Home&amp;Kitchen|Kitchen&amp;HomeAppliances|Coffee,Tea&amp;Espresso|CoffeePresses"/>
    <x v="1"/>
    <x v="8"/>
    <x v="58"/>
    <s v="CoffeePresses"/>
    <n v="1099"/>
    <x v="1"/>
    <n v="1500"/>
    <x v="46"/>
    <s v="50% or more"/>
    <x v="3"/>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026"/>
    <s v="PrettyKrafts Folding Laundry Basket for Clothes with Lid &amp; Handle, Toys Organiser, 75 Litre, (Pack of 1), Mushroom Print"/>
    <s v="Home&amp;Kitchen|HomeStorage&amp;Organization|LaundryOrganization|LaundryBaskets"/>
    <x v="1"/>
    <x v="21"/>
    <x v="48"/>
    <s v="LaundryBaskets"/>
    <n v="355"/>
    <x v="0"/>
    <n v="899"/>
    <x v="53"/>
    <s v="less than 50%"/>
    <x v="1"/>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1027"/>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x v="2"/>
    <x v="7"/>
    <x v="8"/>
    <s v="Cables"/>
    <n v="719"/>
    <x v="1"/>
    <n v="1499"/>
    <x v="54"/>
    <s v="50% or more"/>
    <x v="1"/>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28"/>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x v="2"/>
    <x v="7"/>
    <x v="8"/>
    <s v="Cables"/>
    <n v="719"/>
    <x v="1"/>
    <n v="1499"/>
    <x v="54"/>
    <s v="50% or more"/>
    <x v="1"/>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1029"/>
    <s v="iBELL SM1515NEW Sandwich Maker with Floating Hinges, 1000Watt, Panini / Grill / Toast (Black)"/>
    <s v="Home&amp;Kitchen|Kitchen&amp;HomeAppliances|SmallKitchenAppliances|SandwichMakers"/>
    <x v="1"/>
    <x v="8"/>
    <x v="10"/>
    <s v="SandwichMakers"/>
    <n v="1474"/>
    <x v="1"/>
    <n v="4650"/>
    <x v="23"/>
    <s v="50% or more"/>
    <x v="1"/>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030"/>
    <s v="LG 80 cm (32 inches) HD Ready Smart LED TV 32LQ576BPSA (Ceramic Black)"/>
    <s v="Electronics|HomeTheater,TV&amp;Video|Televisions|SmartTelevisions"/>
    <x v="0"/>
    <x v="0"/>
    <x v="21"/>
    <s v="SmartTelevisions"/>
    <n v="15990"/>
    <x v="1"/>
    <n v="23990"/>
    <x v="32"/>
    <s v="50% or more"/>
    <x v="2"/>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031"/>
    <s v="InstaCuppa Portable Blender for Smoothie, Milk Shakes, Crushing Ice and Juices, USB Rechargeable Personal Blender Machine for Kitchen with 2000 mAh Rechargeable Battery, 150 Watt Motor, 400 ML"/>
    <s v="Home&amp;Kitchen|Kitchen&amp;HomeAppliances|SmallKitchenAppliances|HandBlenders"/>
    <x v="1"/>
    <x v="8"/>
    <x v="10"/>
    <s v="HandBlenders"/>
    <n v="1999"/>
    <x v="1"/>
    <n v="2499"/>
    <x v="66"/>
    <s v="less than 50%"/>
    <x v="1"/>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32"/>
    <s v="INOVERA World Map Extended Anti Slip Rubber Gaming Stitched Mouse Pad Desk Mat for Computer Laptop (Black, 900L x 400B x 2H mm)"/>
    <s v="Computers&amp;Accessories|Accessories&amp;Peripherals|Keyboards,Mice&amp;InputDevices|Keyboard&amp;MiceAccessories|MousePads"/>
    <x v="2"/>
    <x v="7"/>
    <x v="18"/>
    <s v="Keyboard&amp;MiceAccessories"/>
    <n v="499"/>
    <x v="0"/>
    <n v="999"/>
    <x v="19"/>
    <s v="less than 50%"/>
    <x v="0"/>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1033"/>
    <s v="AmazonBasics 10.2 Gbps High-Speed 4K HDMI Cable with Braided Cord (10-Foot, Dark Grey)"/>
    <s v="Electronics|HomeTheater,TV&amp;Video|Accessories|Cables|HDMICables"/>
    <x v="0"/>
    <x v="0"/>
    <x v="0"/>
    <s v="Cables"/>
    <n v="609"/>
    <x v="1"/>
    <n v="1500"/>
    <x v="16"/>
    <s v="50% or more"/>
    <x v="3"/>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1034"/>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x v="2"/>
    <x v="7"/>
    <x v="18"/>
    <s v="GraphicTablets"/>
    <n v="354"/>
    <x v="0"/>
    <n v="1500"/>
    <x v="41"/>
    <s v="50% or more"/>
    <x v="7"/>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1035"/>
    <s v="Demokrazy New Nova Lint Cum Fuzz Remover for All Woolens Sweaters, Blankets, Jackets Remover Pill Remover from Carpets, Curtains (Pack of 1)"/>
    <s v="Home&amp;Kitchen|Kitchen&amp;HomeAppliances|Vacuum,Cleaning&amp;Ironing|Irons,Steamers&amp;Accessories|LintShavers"/>
    <x v="1"/>
    <x v="8"/>
    <x v="20"/>
    <s v="Irons,Steamers&amp;Accessories"/>
    <n v="475"/>
    <x v="0"/>
    <n v="999"/>
    <x v="54"/>
    <s v="50% or more"/>
    <x v="1"/>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036"/>
    <s v="AGARO Supreme High Pressure Washer, 1800 Watts, 120 Bars, 6.5L/Min Flow Rate, 8 Meters Outlet Hose, Portable, for Car,Bike and Home Cleaning Purpose, Black and Orange"/>
    <s v="Home&amp;Kitchen|Kitchen&amp;HomeAppliances|Vacuum,Cleaning&amp;Ironing|PressureWashers,Steam&amp;WindowCleaners"/>
    <x v="1"/>
    <x v="8"/>
    <x v="20"/>
    <s v="PressureWashers,Steam&amp;WindowCleaners"/>
    <n v="4789"/>
    <x v="1"/>
    <n v="8990"/>
    <x v="39"/>
    <s v="50% or more"/>
    <x v="2"/>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1037"/>
    <s v="Bajaj OFR Room Heater, 13 Fin 2900 Watts Oil Filled Room Heater with 400W PTC Ceramic Fan Heater, ISI Approved (Majesty 13F Plus Black)"/>
    <s v="Home&amp;Kitchen|Heating,Cooling&amp;AirQuality|RoomHeaters|FanHeaters"/>
    <x v="1"/>
    <x v="14"/>
    <x v="35"/>
    <s v="FanHeaters"/>
    <n v="9590"/>
    <x v="1"/>
    <n v="15999"/>
    <x v="14"/>
    <s v="less than 50%"/>
    <x v="1"/>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3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x v="1"/>
    <x v="8"/>
    <x v="20"/>
    <s v="Irons,Steamers&amp;Accessories"/>
    <n v="299"/>
    <x v="0"/>
    <n v="499"/>
    <x v="14"/>
    <s v="less than 50%"/>
    <x v="6"/>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039"/>
    <s v="Macmillan Aquafresh 5 Micron PS-05 10&quot; in PP Spun Filter Candle Set for All Type RO Water Purifier 10 inch (4)"/>
    <s v="Home&amp;Kitchen|Kitchen&amp;HomeAppliances|WaterPurifiers&amp;Accessories|WaterPurifierAccessories"/>
    <x v="1"/>
    <x v="8"/>
    <x v="36"/>
    <s v="WaterPurifierAccessories"/>
    <n v="215"/>
    <x v="0"/>
    <n v="1499"/>
    <x v="90"/>
    <s v="less than 50%"/>
    <x v="6"/>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040"/>
    <s v="VU 108 cm (43 inches) Premium Series Full HD Smart LED TV 43GA (Black)"/>
    <s v="Electronics|HomeTheater,TV&amp;Video|Televisions|SmartTelevisions"/>
    <x v="0"/>
    <x v="0"/>
    <x v="21"/>
    <s v="SmartTelevisions"/>
    <n v="18999"/>
    <x v="1"/>
    <n v="35000"/>
    <x v="55"/>
    <s v="50% or more"/>
    <x v="7"/>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1041"/>
    <s v="Eveready Red 1012 AAA Batteries - Pack of 10"/>
    <s v="Electronics|GeneralPurposeBatteries&amp;BatteryChargers|DisposableBatteries"/>
    <x v="0"/>
    <x v="15"/>
    <x v="24"/>
    <m/>
    <n v="159"/>
    <x v="2"/>
    <n v="180"/>
    <x v="87"/>
    <s v="less than 50%"/>
    <x v="2"/>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1042"/>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x v="1"/>
    <x v="8"/>
    <x v="10"/>
    <s v="Kettles&amp;HotWaterDispensers"/>
    <n v="809"/>
    <x v="1"/>
    <n v="1545"/>
    <x v="13"/>
    <s v="less than 50%"/>
    <x v="8"/>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1043"/>
    <s v="Zoul USB C 60W Fast Charging 3A 6ft/2M Long Type C Nylon Braided Data Cable Quick Charger Cable QC 3.0 for Samsung Galaxy M31S M30 S10 S9 S20 Plus, Note 10 9 8, A20e A40 A50 A70 (2M, Grey)"/>
    <s v="Computers&amp;Accessories|Accessories&amp;Peripherals|Cables&amp;Accessories|Cables|USBCables"/>
    <x v="2"/>
    <x v="7"/>
    <x v="8"/>
    <s v="Cables"/>
    <n v="389"/>
    <x v="0"/>
    <n v="1099"/>
    <x v="3"/>
    <s v="less than 50%"/>
    <x v="2"/>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1044"/>
    <s v="Zoul USB Type C Fast Charging 3A Nylon Braided Data Cable Quick Charger Cable QC 3.0 for Samsung Galaxy M31s M30 S10 S9 S20 Plus, Note 10 9 8, A20e A40 A50 A70 (1M, Grey)"/>
    <s v="Computers&amp;Accessories|Accessories&amp;Peripherals|Cables&amp;Accessories|Cables|USBCables"/>
    <x v="2"/>
    <x v="7"/>
    <x v="8"/>
    <s v="Cables"/>
    <n v="339"/>
    <x v="0"/>
    <n v="1099"/>
    <x v="0"/>
    <s v="50% or more"/>
    <x v="2"/>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045"/>
    <s v="Bajaj New Shakti Neo Plus 15 Litre 4 Star Rated Storage Water Heater (Geyser) with Multiple Safety System, White"/>
    <s v="Home&amp;Kitchen|Heating,Cooling&amp;AirQuality|WaterHeaters&amp;Geysers|StorageWaterHeaters"/>
    <x v="1"/>
    <x v="14"/>
    <x v="19"/>
    <s v="StorageWaterHeaters"/>
    <n v="5499"/>
    <x v="1"/>
    <n v="11500"/>
    <x v="54"/>
    <s v="50% or more"/>
    <x v="6"/>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046"/>
    <s v="Hindware Atlantic Xceed 5L 3kW Instant Water Heater with Copper Heating Element and High Grade Stainless Steel Tank"/>
    <s v="Home&amp;Kitchen|Heating,Cooling&amp;AirQuality|WaterHeaters&amp;Geysers|InstantWaterHeaters"/>
    <x v="1"/>
    <x v="14"/>
    <x v="19"/>
    <s v="InstantWaterHeaters"/>
    <n v="3599"/>
    <x v="1"/>
    <n v="7290"/>
    <x v="71"/>
    <s v="50% or more"/>
    <x v="6"/>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047"/>
    <s v="Crypo‚Ñ¢ Universal Remote Compatible with Tata Sky Universal HD &amp; SD Set top Box (Also Works with All TV)"/>
    <s v="Electronics|HomeTheater,TV&amp;Video|Accessories|RemoteControls"/>
    <x v="0"/>
    <x v="0"/>
    <x v="0"/>
    <s v="RemoteControls"/>
    <n v="299"/>
    <x v="0"/>
    <n v="999"/>
    <x v="28"/>
    <s v="50% or more"/>
    <x v="4"/>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1048"/>
    <s v="iBELL Castor CTEK15L Premium 1.5 Litre Stainless Steel Electric Kettle,1500W Auto Cut-Off Feature,Silver"/>
    <s v="Home&amp;Kitchen|Kitchen&amp;HomeAppliances|SmallKitchenAppliances|Kettles&amp;HotWaterDispensers|Kettle&amp;ToasterSets"/>
    <x v="1"/>
    <x v="8"/>
    <x v="10"/>
    <s v="Kettles&amp;HotWaterDispensers"/>
    <n v="664"/>
    <x v="1"/>
    <n v="1490"/>
    <x v="61"/>
    <s v="50% or more"/>
    <x v="1"/>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049"/>
    <s v="Ambrane Fast 100W Output Cable with Type-C to Type-C for Mobile, Laptop, Macbook &amp; Table Charging, 480mbps Data Sync Speed, Braided Cable, 1.5m Length (ABCC-100, Black-Grey)"/>
    <s v="Computers&amp;Accessories|Accessories&amp;Peripherals|Cables&amp;Accessories|Cables|USBCables"/>
    <x v="2"/>
    <x v="7"/>
    <x v="8"/>
    <s v="Cables"/>
    <n v="499"/>
    <x v="0"/>
    <n v="899"/>
    <x v="18"/>
    <s v="50% or more"/>
    <x v="5"/>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050"/>
    <s v="Rts‚Ñ¢ High Speed 3D Full HD 1080p Support (10 Meters) HDMI Male to HDMI Male Cable TV Lead 1.4V for All Hdmi Devices- Black (10M - 30 FEET)"/>
    <s v="Electronics|HomeTheater,TV&amp;Video|Accessories|Cables|HDMICables"/>
    <x v="0"/>
    <x v="0"/>
    <x v="0"/>
    <s v="Cables"/>
    <n v="598"/>
    <x v="1"/>
    <n v="4999"/>
    <x v="72"/>
    <s v="less than 50%"/>
    <x v="5"/>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1051"/>
    <s v="STRIFF Laptop Stand Adjustable Laptop Computer Stand Multi-Angle Stand Phone Stand Portable Foldable Laptop Riser Notebook Holder Stand Compatible for 9 to 15.6‚Äù Laptops Black(Black)"/>
    <s v="Computers&amp;Accessories|Accessories&amp;Peripherals|LaptopAccessories|NotebookComputerStands"/>
    <x v="2"/>
    <x v="7"/>
    <x v="26"/>
    <s v="NotebookComputerStands"/>
    <n v="299"/>
    <x v="0"/>
    <n v="1499"/>
    <x v="29"/>
    <s v="50% or more"/>
    <x v="5"/>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1052"/>
    <s v="SKYWALL 81.28 cm (32 inches) HD Ready Smart LED TV 32SWELS-PRO (Black)"/>
    <s v="Electronics|HomeTheater,TV&amp;Video|Televisions|SmartTelevisions"/>
    <x v="0"/>
    <x v="0"/>
    <x v="21"/>
    <s v="SmartTelevisions"/>
    <n v="7299"/>
    <x v="1"/>
    <n v="19125"/>
    <x v="4"/>
    <s v="50% or more"/>
    <x v="13"/>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1053"/>
    <s v="AGARO LR2007 Lint Remover, Rechargeable, for Woolen Sweaters, Blankets, Jackets, Burr Remover, Pill Remover From Carpets, Curtains"/>
    <s v="Home&amp;Kitchen|Kitchen&amp;HomeAppliances|Vacuum,Cleaning&amp;Ironing|Irons,Steamers&amp;Accessories|LintShavers"/>
    <x v="1"/>
    <x v="8"/>
    <x v="20"/>
    <s v="Irons,Steamers&amp;Accessories"/>
    <n v="678"/>
    <x v="1"/>
    <n v="1499"/>
    <x v="61"/>
    <s v="50% or more"/>
    <x v="5"/>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1054"/>
    <s v="Crompton Highspeed Markle Prime 1200 mm (48 inch) Anti-Dust Ceiling Fan with Energy Efficient 55W Motor (Burgundy)"/>
    <s v="Home&amp;Kitchen|Heating,Cooling&amp;AirQuality|Fans|CeilingFans"/>
    <x v="1"/>
    <x v="14"/>
    <x v="25"/>
    <s v="CeilingFans"/>
    <n v="2599"/>
    <x v="1"/>
    <n v="4780"/>
    <x v="55"/>
    <s v="50% or more"/>
    <x v="6"/>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055"/>
    <s v="Cubetek 3 in 1 LCD Display V5.0 Bluetooth Transmitter Receiver, Bypass Audio Adapter with Aux, Optical, Dual Link Support for TV, Home Stereo, PC, Headphones, Speakers, Model: CB-BT27"/>
    <s v="Electronics|HomeTheater,TV&amp;Video|AVReceivers&amp;Amplifiers"/>
    <x v="0"/>
    <x v="0"/>
    <x v="67"/>
    <m/>
    <n v="1990"/>
    <x v="1"/>
    <n v="3100"/>
    <x v="37"/>
    <s v="less than 50%"/>
    <x v="7"/>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1056"/>
    <s v="Cotbolt Silicone Case Cover Compatible for Samsung BN59-01312A QLED 8K 4K Smart TV Remote Shockproof Protective Remote Cover (Black)"/>
    <s v="Electronics|HomeTheater,TV&amp;Video|Accessories|RemoteControls"/>
    <x v="0"/>
    <x v="0"/>
    <x v="0"/>
    <s v="RemoteControls"/>
    <n v="349"/>
    <x v="0"/>
    <n v="999"/>
    <x v="3"/>
    <s v="less than 50%"/>
    <x v="7"/>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1057"/>
    <s v="Synqe USB C to USB C 60W Nylon Braided Fast Charging Type C to Type C Cable Compatible with Samsung Galaxy Note 20/Ultra, S20 S22 S21 S20 FE A73 A53 A33 (2M, Black)"/>
    <s v="Computers&amp;Accessories|Accessories&amp;Peripherals|Cables&amp;Accessories|Cables|USBCables"/>
    <x v="2"/>
    <x v="7"/>
    <x v="8"/>
    <s v="Cables"/>
    <n v="389"/>
    <x v="0"/>
    <n v="999"/>
    <x v="53"/>
    <s v="50% or more"/>
    <x v="2"/>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1058"/>
    <s v="Synqe Type C to Type C Short Fast Charging 60W Cable Compatible with Samsung Galaxy Z Fold3 5G, Z Flip3 5G, S22 5G, S22 Ultra, S21, S20, S20FE, A52, A73, A53 (0.25M, Black)"/>
    <s v="Computers&amp;Accessories|Accessories&amp;Peripherals|Cables&amp;Accessories|Cables|USBCables"/>
    <x v="2"/>
    <x v="7"/>
    <x v="8"/>
    <s v="Cables"/>
    <n v="349"/>
    <x v="0"/>
    <n v="999"/>
    <x v="3"/>
    <s v="50% or more"/>
    <x v="2"/>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1059"/>
    <s v="JIALTO Mini Waffle Maker 4 Inch- 350 Watts: Stainless Steel Non-Stick Electric Iron Machine for Individual Belgian Waffles, Pan Cakes, Paninis or Other Snacks - Aqua blue"/>
    <s v="Home&amp;Kitchen|Kitchen&amp;HomeAppliances|SmallKitchenAppliances|WaffleMakers&amp;Irons"/>
    <x v="1"/>
    <x v="8"/>
    <x v="10"/>
    <s v="WaffleMakers&amp;Irons"/>
    <n v="899"/>
    <x v="1"/>
    <n v="1999"/>
    <x v="61"/>
    <s v="50% or more"/>
    <x v="7"/>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060"/>
    <s v="Noise Agile 2 Buzz Bluetooth Calling Smart Watch with 1.28&quot; TFT Display,Dual Button,in-Built Mic &amp; Speaker,AI Voice Assistant, Health Suite,in-Built Games, 100 Watch Faces-(Jet Black)"/>
    <s v="Electronics|WearableTechnology|SmartWatches"/>
    <x v="0"/>
    <x v="11"/>
    <x v="14"/>
    <m/>
    <n v="2499"/>
    <x v="1"/>
    <n v="5999"/>
    <x v="51"/>
    <s v="50% or more"/>
    <x v="8"/>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1061"/>
    <s v="Glen 3 in 1 Electric Multi Cooker - Steam, Cook &amp; Egg Boiler with 350 W (SA 3035MC) - 350 Watts"/>
    <s v="Home&amp;Kitchen|Kitchen&amp;HomeAppliances|SmallKitchenAppliances|EggBoilers"/>
    <x v="1"/>
    <x v="8"/>
    <x v="10"/>
    <s v="EggBoilers"/>
    <n v="1624"/>
    <x v="1"/>
    <n v="2495"/>
    <x v="1"/>
    <s v="50% or more"/>
    <x v="1"/>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062"/>
    <s v="Lapster USB 3.0 sata Cable for 2.5 inch SSD and HDD , USB 3.0 to SATA III Hard Driver Adapter , sata to USB Cable-(Blue)"/>
    <s v="Computers&amp;Accessories|Accessories&amp;Peripherals|Cables&amp;Accessories|Cables|SATACables"/>
    <x v="2"/>
    <x v="7"/>
    <x v="8"/>
    <s v="Cables"/>
    <n v="349"/>
    <x v="0"/>
    <n v="999"/>
    <x v="3"/>
    <s v="less than 50%"/>
    <x v="6"/>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1063"/>
    <s v="Duracell USB Lightning Apple Certified (Mfi) Braided Sync &amp; Charge Cable For Iphone, Ipad And Ipod. Fast Charging Lightning Cable, 3.9 Feet (1.2M) - Black"/>
    <s v="Computers&amp;Accessories|Accessories&amp;Peripherals|Cables&amp;Accessories|Cables|USBCables"/>
    <x v="2"/>
    <x v="7"/>
    <x v="8"/>
    <s v="Cables"/>
    <n v="970"/>
    <x v="1"/>
    <n v="1799"/>
    <x v="55"/>
    <s v="50% or more"/>
    <x v="3"/>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1064"/>
    <s v="Time Office Scanner Replacement Cable for Startek FM220U (Type C) Ivory"/>
    <s v="Computers&amp;Accessories|Accessories&amp;Peripherals|Cables&amp;Accessories|Cables|USBCables"/>
    <x v="2"/>
    <x v="7"/>
    <x v="8"/>
    <s v="Cables"/>
    <n v="225"/>
    <x v="0"/>
    <n v="499"/>
    <x v="61"/>
    <s v="less than 50%"/>
    <x v="1"/>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1065"/>
    <s v="Bajaj Deluxe 2000 Watts Halogen Room Heater (Steel, ISI Approved), Multicolor"/>
    <s v="Home&amp;Kitchen|Heating,Cooling&amp;AirQuality|RoomHeaters|HalogenHeaters"/>
    <x v="1"/>
    <x v="14"/>
    <x v="35"/>
    <s v="HalogenHeaters"/>
    <n v="1409"/>
    <x v="1"/>
    <n v="1639"/>
    <x v="69"/>
    <s v="50% or more"/>
    <x v="8"/>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1066"/>
    <s v="AmazonBasics Induction Cooktop 1600 Watt (Black)"/>
    <s v="Home&amp;Kitchen|Kitchen&amp;HomeAppliances|SmallKitchenAppliances|InductionCooktop"/>
    <x v="1"/>
    <x v="8"/>
    <x v="10"/>
    <s v="InductionCooktop"/>
    <n v="1999"/>
    <x v="1"/>
    <n v="3300"/>
    <x v="50"/>
    <s v="less than 50%"/>
    <x v="5"/>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067"/>
    <s v="Bajaj Rex DLX 750 W 4 Jars Mixer Grinder, White and Blue"/>
    <s v="Home&amp;Kitchen|Kitchen&amp;HomeAppliances|SmallKitchenAppliances|MixerGrinders"/>
    <x v="1"/>
    <x v="8"/>
    <x v="10"/>
    <s v="MixerGrinders"/>
    <n v="3041.67"/>
    <x v="1"/>
    <n v="5999"/>
    <x v="65"/>
    <s v="less than 50%"/>
    <x v="7"/>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068"/>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x v="1"/>
    <x v="8"/>
    <x v="20"/>
    <s v="Irons,Steamers&amp;Accessories"/>
    <n v="1799"/>
    <x v="1"/>
    <n v="2599"/>
    <x v="57"/>
    <s v="less than 50%"/>
    <x v="11"/>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069"/>
    <s v="Fire-Boltt Tank 1.85&quot; Bluetooth Calling Smart Watch, 123 Sports Mode, 8 UI Interactions, Built in Speaker &amp; Mic, 7 Days Battery &amp; Fire-Boltt Health Suite"/>
    <s v="Electronics|WearableTechnology|SmartWatches"/>
    <x v="0"/>
    <x v="11"/>
    <x v="14"/>
    <m/>
    <n v="2999"/>
    <x v="1"/>
    <n v="11999"/>
    <x v="48"/>
    <s v="less than 50%"/>
    <x v="0"/>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1070"/>
    <s v="CROSSVOLT Compatible Dash/Warp Data Sync Fast Charging Cable Supported for All C Type Devices (Cable)"/>
    <s v="Computers&amp;Accessories|Accessories&amp;Peripherals|Cables&amp;Accessories|Cables|USBCables"/>
    <x v="2"/>
    <x v="7"/>
    <x v="8"/>
    <s v="Cables"/>
    <n v="299"/>
    <x v="0"/>
    <n v="999"/>
    <x v="28"/>
    <s v="50% or more"/>
    <x v="2"/>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71"/>
    <s v="OnePlus Nord Watch with 1.78‚Äù AMOLED Display, 60 Hz Refresh Rate, 105 Fitness Modes, 10 Days Battery, SPO2, Heart Rate, Stress Monitor, Women Health Tracker &amp; Multiple Watch Face [Midnight Black]"/>
    <s v="Electronics|WearableTechnology|SmartWatches"/>
    <x v="0"/>
    <x v="11"/>
    <x v="14"/>
    <m/>
    <n v="4999"/>
    <x v="1"/>
    <n v="6999"/>
    <x v="75"/>
    <s v="50% or more"/>
    <x v="4"/>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1072"/>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x v="1"/>
    <x v="8"/>
    <x v="20"/>
    <s v="Vacuums&amp;FloorCare"/>
    <n v="3179"/>
    <x v="1"/>
    <n v="6999"/>
    <x v="61"/>
    <s v="less than 50%"/>
    <x v="7"/>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073"/>
    <s v="NEXOMS Instant Heating Water Tap Wall Mounted with 3 Pin Indian Plug (16Amp)"/>
    <s v="Home&amp;Kitchen|Heating,Cooling&amp;AirQuality|WaterHeaters&amp;Geysers|InstantWaterHeaters"/>
    <x v="1"/>
    <x v="14"/>
    <x v="19"/>
    <s v="InstantWaterHeaters"/>
    <n v="2699"/>
    <x v="1"/>
    <n v="3799"/>
    <x v="75"/>
    <s v="50% or more"/>
    <x v="7"/>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074"/>
    <s v="POPIO Tempered Glass Compatible for iPhone 13 / iPhone 13 Pro/iPhone 14 (Transparent) Edge to Edge Full Screen Coverage with Installation Kit, Pack of 2"/>
    <s v="Electronics|Mobiles&amp;Accessories|MobileAccessories|Maintenance,Upkeep&amp;Repairs|ScreenProtectors"/>
    <x v="0"/>
    <x v="2"/>
    <x v="7"/>
    <s v="Maintenance,Upkeep&amp;Repairs"/>
    <n v="150"/>
    <x v="2"/>
    <n v="599"/>
    <x v="48"/>
    <s v="less than 50%"/>
    <x v="2"/>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1075"/>
    <s v="iBELL SEK170BM Premium Electric Kettle, 1.7 Litre, Stainless Steel with Coating,1500W Auto Cut-Off, Silver with Black"/>
    <s v="Home&amp;Kitchen|Kitchen&amp;HomeAppliances|SmallKitchenAppliances|Kettles&amp;HotWaterDispensers|ElectricKettles"/>
    <x v="1"/>
    <x v="8"/>
    <x v="10"/>
    <s v="Kettles&amp;HotWaterDispensers"/>
    <n v="809"/>
    <x v="1"/>
    <n v="1950"/>
    <x v="16"/>
    <s v="50% or more"/>
    <x v="6"/>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076"/>
    <s v="Astigo Compatible Remote Control for Mi Smart LED 4A (43&quot;/32&quot;)"/>
    <s v="Electronics|HomeTheater,TV&amp;Video|Accessories|RemoteControls"/>
    <x v="0"/>
    <x v="0"/>
    <x v="0"/>
    <s v="RemoteControls"/>
    <n v="299"/>
    <x v="0"/>
    <n v="599"/>
    <x v="19"/>
    <s v="50% or more"/>
    <x v="8"/>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1077"/>
    <s v="Raffles Premium Stainless Steel South Indian Coffee Filter/Drip Coffee Maker, 2-3 Cups, 150 ml"/>
    <s v="Home&amp;Kitchen|Kitchen&amp;HomeAppliances|Coffee,Tea&amp;Espresso|DripCoffeeMachines"/>
    <x v="1"/>
    <x v="8"/>
    <x v="58"/>
    <s v="DripCoffeeMachines"/>
    <n v="249"/>
    <x v="0"/>
    <n v="400"/>
    <x v="47"/>
    <s v="50% or more"/>
    <x v="1"/>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078"/>
    <s v="Robustrion [Anti-Scratch] &amp; [Smudge Proof] [Bubble Free] Premium Tempered Glass Screen Protector Guard for Samsung Galaxy Tab A8 10.5 inch [SM-X200/X205/X207] 2022"/>
    <s v="Computers&amp;Accessories|Accessories&amp;Peripherals|TabletAccessories|ScreenProtectors"/>
    <x v="2"/>
    <x v="7"/>
    <x v="30"/>
    <s v="ScreenProtectors"/>
    <n v="399"/>
    <x v="0"/>
    <n v="1499"/>
    <x v="35"/>
    <s v="less than 50%"/>
    <x v="7"/>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1079"/>
    <s v="SKE Bed Study Table Portable Wood Multifunction Laptop-Table Lapdesk for Children Bed Foldabe Table Work with Tablet Slot &amp; Cup Holder Brown Black"/>
    <s v="Computers&amp;Accessories|Accessories&amp;Peripherals|LaptopAccessories|Lapdesks"/>
    <x v="2"/>
    <x v="7"/>
    <x v="26"/>
    <s v="Lapdesks"/>
    <n v="263"/>
    <x v="0"/>
    <n v="699"/>
    <x v="4"/>
    <s v="50% or more"/>
    <x v="9"/>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1080"/>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x v="1"/>
    <x v="8"/>
    <x v="20"/>
    <s v="Vacuums&amp;FloorCare"/>
    <n v="1799"/>
    <x v="1"/>
    <n v="3295"/>
    <x v="40"/>
    <s v="50% or more"/>
    <x v="4"/>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081"/>
    <s v="Tokdis MX-1 Pro Bluetooth Calling Smartwatch - 1.69‚Äù LCD Display, Multiple Watch Faces, Sleep Monitor, Heart &amp; SpO2 Monitoring, Multiple Sports Modes, Water Resistant"/>
    <s v="Electronics|WearableTechnology|SmartWatches"/>
    <x v="0"/>
    <x v="11"/>
    <x v="14"/>
    <m/>
    <n v="899"/>
    <x v="1"/>
    <n v="3499"/>
    <x v="67"/>
    <e v="#REF!"/>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1082"/>
    <s v="boAt Airdopes 191G True Wireless Earbuds with ENx‚Ñ¢ Tech Equipped Quad Mics, Beast‚Ñ¢ Mode(Low Latency- 65ms) for Gaming, 2x6mm Dual Drivers, 30H Playtime, IPX5, IWP‚Ñ¢, Appealing Case LEDs(Sport Blue)"/>
    <s v="Electronics|Headphones,Earbuds&amp;Accessories|Headphones|In-Ear"/>
    <x v="0"/>
    <x v="1"/>
    <x v="1"/>
    <s v="In-Ear"/>
    <n v="1599"/>
    <x v="1"/>
    <n v="3490"/>
    <x v="15"/>
    <s v="50% or more"/>
    <x v="8"/>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1083"/>
    <s v="Robustrion Anti-Scratch &amp; Smudge Proof Tempered Glass Screen Protector for Xiaomi Mi Pad 5 11 inch"/>
    <s v="Computers&amp;Accessories|Accessories&amp;Peripherals|TabletAccessories|ScreenProtectors"/>
    <x v="2"/>
    <x v="7"/>
    <x v="30"/>
    <s v="ScreenProtectors"/>
    <n v="379"/>
    <x v="0"/>
    <n v="1499"/>
    <x v="48"/>
    <s v="50% or more"/>
    <x v="1"/>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1084"/>
    <s v="Wecool Unbreakable 3 in 1 Charging Cable with 3A Speed, Fast Charging Multi Purpose Cable 1.25 Mtr Long, Type C cable, Micro Usb Cable and Cable for iPhone, White"/>
    <s v="Computers&amp;Accessories|Accessories&amp;Peripherals|Cables&amp;Accessories|Cables|USBCables"/>
    <x v="2"/>
    <x v="7"/>
    <x v="8"/>
    <s v="Cables"/>
    <n v="348"/>
    <x v="0"/>
    <n v="1499"/>
    <x v="58"/>
    <s v="50% or more"/>
    <x v="5"/>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1085"/>
    <s v="Havells Instanio 1-Litre 3KW Instant Water Heater (Geyser), White Blue"/>
    <s v="Home&amp;Kitchen|Heating,Cooling&amp;AirQuality|WaterHeaters&amp;Geysers|InstantWaterHeaters"/>
    <x v="1"/>
    <x v="14"/>
    <x v="19"/>
    <s v="InstantWaterHeaters"/>
    <n v="2599"/>
    <x v="1"/>
    <n v="4560"/>
    <x v="38"/>
    <s v="50% or more"/>
    <x v="0"/>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086"/>
    <s v="Eveready 1015 Carbon Zinc AA Battery - 10 Pieces"/>
    <s v="Electronics|GeneralPurposeBatteries&amp;BatteryChargers|DisposableBatteries"/>
    <x v="0"/>
    <x v="15"/>
    <x v="24"/>
    <m/>
    <n v="149"/>
    <x v="2"/>
    <n v="180"/>
    <x v="76"/>
    <s v="less than 50%"/>
    <x v="0"/>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1087"/>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x v="1"/>
    <x v="8"/>
    <x v="10"/>
    <s v="Kettles&amp;HotWaterDispensers"/>
    <n v="1349"/>
    <x v="1"/>
    <n v="1850"/>
    <x v="46"/>
    <s v="less than 50%"/>
    <x v="0"/>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088"/>
    <s v="CSI INTERNATIONAL¬Æ Instant Water Geyser, Water Heater, Portable Water Heater, Geyser Made of First Class ABS Plastic 3KW (Red)"/>
    <s v="Home&amp;Kitchen|Heating,Cooling&amp;AirQuality|WaterHeaters&amp;Geysers|InstantWaterHeaters"/>
    <x v="1"/>
    <x v="14"/>
    <x v="19"/>
    <s v="InstantWaterHeaters"/>
    <n v="1049"/>
    <x v="1"/>
    <n v="2499"/>
    <x v="51"/>
    <s v="less than 50%"/>
    <x v="8"/>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089"/>
    <s v="GILTON Egg Boiler Electric Automatic Off 7 Egg Poacher for Steaming, Cooking Also Boiling and Frying, Multi Color"/>
    <s v="Home&amp;Kitchen|Kitchen&amp;HomeAppliances|SmallKitchenAppliances|EggBoilers"/>
    <x v="1"/>
    <x v="8"/>
    <x v="10"/>
    <s v="EggBoilers"/>
    <n v="353"/>
    <x v="0"/>
    <n v="1199"/>
    <x v="22"/>
    <s v="50% or more"/>
    <x v="2"/>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1090"/>
    <s v="Irusu Play VR Plus Virtual Reality Headset with Headphones for Gaming (Black)"/>
    <s v="Electronics|HomeTheater,TV&amp;Video|Accessories|3DGlasses"/>
    <x v="0"/>
    <x v="0"/>
    <x v="0"/>
    <s v="3DGlasses"/>
    <n v="2699"/>
    <x v="1"/>
    <n v="3500"/>
    <x v="6"/>
    <s v="50% or more"/>
    <x v="9"/>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1091"/>
    <s v="Amazon Basics 650 Watt Drip Coffee Maker with Borosilicate Carafe"/>
    <s v="Home&amp;Kitchen|Kitchen&amp;HomeAppliances|Coffee,Tea&amp;Espresso|DripCoffeeMachines"/>
    <x v="1"/>
    <x v="8"/>
    <x v="58"/>
    <s v="DripCoffeeMachines"/>
    <n v="1189"/>
    <x v="1"/>
    <n v="2400"/>
    <x v="19"/>
    <s v="less than 50%"/>
    <x v="1"/>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092"/>
    <s v="Nirdambhay Mini Bag Sealer, 2 in 1 Heat Sealer and Cutter Handheld Sealing Machine Portable Bag Resealer Sealer for Plastic Bags Food Storage Snack Fresh Bag Sealer (Including 2 AA Battery)"/>
    <s v="Home&amp;Kitchen|Kitchen&amp;HomeAppliances|SmallKitchenAppliances|VacuumSealers"/>
    <x v="1"/>
    <x v="8"/>
    <x v="10"/>
    <s v="VacuumSealers"/>
    <n v="429"/>
    <x v="0"/>
    <n v="999"/>
    <x v="17"/>
    <s v="50% or more"/>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093"/>
    <s v="Skadioo WiFi Adapter for pc | Car Accessories, WiFi Dongle for pc | USB WiFi Adapter for pc | Wi-Fi Receiver 2.4GHz, 802.11b/g/n UNano Size WiFi Dongle Compatible Adapter,WiFi dongle for pc"/>
    <s v="Computers&amp;Accessories|NetworkingDevices|NetworkAdapters|WirelessUSBAdapters"/>
    <x v="2"/>
    <x v="6"/>
    <x v="6"/>
    <s v="WirelessUSBAdapters"/>
    <n v="199"/>
    <x v="2"/>
    <n v="499"/>
    <x v="11"/>
    <s v="50% or more"/>
    <x v="8"/>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094"/>
    <s v="Goodscity Garment Steamer for Clothes, Steam Iron Press - Vertical &amp; Horizontal Steaming up to 22g/min, 1200 Watt, 230 ml Water tank &amp; 30 sec Fast Heating (GC 111)"/>
    <s v="Home&amp;Kitchen|Kitchen&amp;HomeAppliances|Vacuum,Cleaning&amp;Ironing|Irons,Steamers&amp;Accessories|Irons|SteamIrons"/>
    <x v="1"/>
    <x v="8"/>
    <x v="20"/>
    <s v="Irons,Steamers&amp;Accessories"/>
    <n v="2575"/>
    <x v="1"/>
    <n v="6700"/>
    <x v="4"/>
    <s v="50% or more"/>
    <x v="5"/>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095"/>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x v="1"/>
    <x v="8"/>
    <x v="20"/>
    <s v="Irons,Steamers&amp;Accessories"/>
    <n v="453"/>
    <x v="0"/>
    <n v="999"/>
    <x v="61"/>
    <s v="50% or more"/>
    <x v="2"/>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96"/>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x v="1"/>
    <x v="8"/>
    <x v="20"/>
    <s v="Irons,Steamers&amp;Accessories"/>
    <n v="1099"/>
    <x v="1"/>
    <n v="1999"/>
    <x v="40"/>
    <s v="50% or more"/>
    <x v="7"/>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1097"/>
    <s v="Ambrane 2 in 1 Type-C &amp; Micro USB Cable with 60W / 3A Fast Charging, 480 mbps High Data, PD Technology &amp; Quick Charge 3.0, Compatible with All Type-C &amp; Micro USB Devices (ABDC-10, Black)"/>
    <s v="Computers&amp;Accessories|Accessories&amp;Peripherals|Cables&amp;Accessories|Cables|USBCables"/>
    <x v="2"/>
    <x v="7"/>
    <x v="8"/>
    <s v="Cables"/>
    <n v="199"/>
    <x v="2"/>
    <n v="499"/>
    <x v="11"/>
    <s v="less than 50%"/>
    <x v="1"/>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1098"/>
    <s v="Kyosei Advanced Tempered Glass Compatible with Google Pixel 6a with Military-Grade Anti-Explosion Edge-to-Edge Coverage Screen Protector Guard"/>
    <s v="Electronics|Mobiles&amp;Accessories|MobileAccessories|Maintenance,Upkeep&amp;Repairs|ScreenProtectors"/>
    <x v="0"/>
    <x v="2"/>
    <x v="7"/>
    <s v="Maintenance,Upkeep&amp;Repairs"/>
    <n v="299"/>
    <x v="0"/>
    <n v="1199"/>
    <x v="48"/>
    <s v="50% or more"/>
    <x v="3"/>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1099"/>
    <s v="Silicone Rubber Earbuds Tips, Eartips, Earpads, Earplugs, for Replacement in Earphones and Bluetooth Medium Size (10 Pcs Black)"/>
    <s v="Electronics|Headphones,Earbuds&amp;Accessories|Earpads"/>
    <x v="0"/>
    <x v="1"/>
    <x v="68"/>
    <m/>
    <n v="99"/>
    <x v="2"/>
    <n v="999"/>
    <x v="84"/>
    <s v="50% or more"/>
    <x v="4"/>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1100"/>
    <s v="VW 80 cm (32 inches) Playwall Frameless Series HD Ready Android Smart LED TV VW3251 (Black)"/>
    <s v="Electronics|HomeTheater,TV&amp;Video|Televisions|SmartTelevisions"/>
    <x v="0"/>
    <x v="0"/>
    <x v="21"/>
    <s v="SmartTelevisions"/>
    <n v="8499"/>
    <x v="1"/>
    <n v="15999"/>
    <x v="39"/>
    <s v="50% or more"/>
    <x v="2"/>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101"/>
    <s v="Saiyam Stainless Steel Espresso Maker Stovetop Coffee Percolator Italian Coffee Maker Moka Pot (4 Cup - 200 ml, Silver)"/>
    <s v="Home&amp;Kitchen|Kitchen&amp;HomeAppliances|Coffee,Tea&amp;Espresso|StovetopEspressoPots"/>
    <x v="1"/>
    <x v="8"/>
    <x v="58"/>
    <s v="StovetopEspressoPots"/>
    <n v="599"/>
    <x v="1"/>
    <n v="1299"/>
    <x v="15"/>
    <s v="less than 50%"/>
    <x v="5"/>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102"/>
    <s v="Electvision Remote Control Compatible with Amazon Fire tv Stick (Pairing Manual Will be Back Side Remote Control)(P)"/>
    <s v="Electronics|HomeTheater,TV&amp;Video|Accessories|RemoteControls"/>
    <x v="0"/>
    <x v="0"/>
    <x v="0"/>
    <s v="RemoteControls"/>
    <n v="1299"/>
    <x v="1"/>
    <n v="1999"/>
    <x v="1"/>
    <s v="50% or more"/>
    <x v="11"/>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03"/>
    <s v="Orient Electric Aura Neo Instant 3L Water Heater (Geyser), 5-level Safety Shield, Stainless Steel Tank (White &amp; Turquoise)"/>
    <s v="Home&amp;Kitchen|Heating,Cooling&amp;AirQuality|WaterHeaters&amp;Geysers|InstantWaterHeaters"/>
    <x v="1"/>
    <x v="14"/>
    <x v="19"/>
    <s v="InstantWaterHeaters"/>
    <n v="2790"/>
    <x v="1"/>
    <n v="4890"/>
    <x v="38"/>
    <s v="less than 50%"/>
    <x v="6"/>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104"/>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x v="1"/>
    <x v="8"/>
    <x v="10"/>
    <s v="DigitalKitchenScales"/>
    <n v="599"/>
    <x v="1"/>
    <n v="2799"/>
    <x v="63"/>
    <s v="less than 50%"/>
    <x v="6"/>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105"/>
    <s v="Belkin USB C to USB-C Fast Charging Type C Cable, 60W PD, 3.3 feet (1 meter) for Laptop, Personal Computer, Tablet, Smartphone - Black, USB-IF Certified"/>
    <s v="Computers&amp;Accessories|Accessories&amp;Peripherals|Cables&amp;Accessories|Cables|USBCables"/>
    <x v="2"/>
    <x v="7"/>
    <x v="8"/>
    <s v="Cables"/>
    <n v="599"/>
    <x v="1"/>
    <n v="849"/>
    <x v="75"/>
    <s v="50% or more"/>
    <x v="3"/>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106"/>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2"/>
    <x v="7"/>
    <x v="8"/>
    <s v="Cables"/>
    <n v="199"/>
    <x v="2"/>
    <n v="999"/>
    <x v="29"/>
    <s v="less than 50%"/>
    <x v="7"/>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1107"/>
    <s v="7SEVEN¬Æ Bluetooth Voice Command Remote for Xiaomi Redmi Mi Smart TV with Netflix &amp; Prime Video Hot Keys XMRM-00A"/>
    <s v="Electronics|HomeTheater,TV&amp;Video|Accessories|RemoteControls"/>
    <x v="0"/>
    <x v="0"/>
    <x v="0"/>
    <s v="RemoteControls"/>
    <n v="799"/>
    <x v="1"/>
    <n v="1999"/>
    <x v="11"/>
    <s v="50% or more"/>
    <x v="14"/>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108"/>
    <s v="Sansui 140cm (55 inches) 4K Ultra HD Certified Android LED TV with Dolby Audio &amp; Dolby Vision JSW55ASUHD (Mystique Black)"/>
    <s v="Electronics|HomeTheater,TV&amp;Video|Televisions|SmartTelevisions"/>
    <x v="0"/>
    <x v="0"/>
    <x v="21"/>
    <s v="SmartTelevisions"/>
    <n v="32990"/>
    <x v="1"/>
    <n v="56790"/>
    <x v="74"/>
    <s v="50% or more"/>
    <x v="2"/>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1109"/>
    <s v="iBELL SM1301 3-in-1 Sandwich Maker with Detachable Plates for Toast / Waffle / Grill , 750 Watt (Black)"/>
    <s v="Home&amp;Kitchen|Kitchen&amp;HomeAppliances|SmallKitchenAppliances|SandwichMakers"/>
    <x v="1"/>
    <x v="8"/>
    <x v="10"/>
    <s v="SandwichMakers"/>
    <n v="2092"/>
    <x v="1"/>
    <n v="4600"/>
    <x v="61"/>
    <s v="less than 50%"/>
    <x v="2"/>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10"/>
    <s v="Havells Instanio 3-Litre 4.5KW Instant Water Heater (Geyser), White Blue"/>
    <s v="Home&amp;Kitchen|Heating,Cooling&amp;AirQuality|WaterHeaters&amp;Geysers|InstantWaterHeaters"/>
    <x v="1"/>
    <x v="14"/>
    <x v="19"/>
    <s v="InstantWaterHeaters"/>
    <n v="3645"/>
    <x v="1"/>
    <n v="6070"/>
    <x v="14"/>
    <s v="50% or more"/>
    <x v="5"/>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111"/>
    <s v="AGARO Classic Portable Yogurt Maker, 1.2L Capacity, Electric, Automatic, Grey and White, Medium (33603)"/>
    <s v="Home&amp;Kitchen|Kitchen&amp;HomeAppliances|SmallKitchenAppliances|YogurtMakers"/>
    <x v="1"/>
    <x v="8"/>
    <x v="10"/>
    <s v="YogurtMakers"/>
    <n v="587"/>
    <x v="1"/>
    <n v="1295"/>
    <x v="61"/>
    <s v="less than 50%"/>
    <x v="1"/>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112"/>
    <s v="JM SELLER 180 W 2021 Edition Electric Beater High Speed Hand Mixer Egg Beater for Cake Making and Whipping Cream with 7 Speed Control (White) with Free Spatula and Oil Brush"/>
    <s v="Home&amp;Kitchen|Kitchen&amp;HomeAppliances|SmallKitchenAppliances|HandMixers"/>
    <x v="1"/>
    <x v="8"/>
    <x v="10"/>
    <s v="HandMixers"/>
    <n v="474"/>
    <x v="0"/>
    <n v="1299"/>
    <x v="33"/>
    <s v="50% or more"/>
    <x v="1"/>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113"/>
    <s v="Libra Room Heater for Home, Room Heaters Home for Winter, Electric Heater with 2000 Watts Power as per IS Specification for Small to Medium Rooms - FH12 (Grey)"/>
    <s v="Home&amp;Kitchen|Heating,Cooling&amp;AirQuality|RoomHeaters|ElectricHeaters"/>
    <x v="1"/>
    <x v="14"/>
    <x v="35"/>
    <s v="ElectricHeaters"/>
    <n v="949"/>
    <x v="1"/>
    <n v="2299"/>
    <x v="16"/>
    <s v="50% or more"/>
    <x v="11"/>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114"/>
    <s v="InstaCuppa Portable Blender for Smoothie, Milk Shakes, Crushing Ice and Juices, USB Rechargeable Personal Blender Machine for Kitchen with 4000 mAh Rechargeable Battery, 230 Watt Motor, 500 ML"/>
    <s v="Home&amp;Kitchen|Kitchen&amp;HomeAppliances|SmallKitchenAppliances|HandBlenders"/>
    <x v="1"/>
    <x v="8"/>
    <x v="10"/>
    <s v="HandBlenders"/>
    <n v="2799"/>
    <x v="1"/>
    <n v="3499"/>
    <x v="66"/>
    <s v="50% or more"/>
    <x v="3"/>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115"/>
    <s v="PRUSHTI COVER AND BAGS, Protective Case for Airtel Xstream settop Box Remote Remote Control Pouch Cover Holder PU Leather Cover Holder(only Cover for Selling Purpose)"/>
    <s v="Electronics|HomeTheater,TV&amp;Video|Accessories|RemoteControls"/>
    <x v="0"/>
    <x v="0"/>
    <x v="0"/>
    <s v="RemoteControls"/>
    <n v="199"/>
    <x v="2"/>
    <n v="499"/>
    <x v="11"/>
    <s v="less than 50%"/>
    <x v="4"/>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1116"/>
    <s v="SWAPKART Fast Charging Cable and Data Sync USB Cable Compatible for iPhone 6/6S/7/7+/8/8+/10/11, 12, 13 Pro max iPad Air/Mini, iPod and iOS Devices (White)"/>
    <s v="Computers&amp;Accessories|Accessories&amp;Peripherals|Cables&amp;Accessories|Cables|USBCables"/>
    <x v="2"/>
    <x v="7"/>
    <x v="8"/>
    <s v="Cables"/>
    <n v="209"/>
    <x v="0"/>
    <n v="499"/>
    <x v="51"/>
    <s v="50% or more"/>
    <x v="6"/>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1117"/>
    <s v="Proven¬Æ Copper + Mineral RO+UV+UF 10 to 12 Liter RO + UV + TDS ADJUSTER Water Purifier with Copper Charge Technology black &amp; copper Best For Home and Office (Made In India)"/>
    <s v="Home&amp;Kitchen|Kitchen&amp;HomeAppliances|WaterPurifiers&amp;Accessories|WaterFilters&amp;Purifiers"/>
    <x v="1"/>
    <x v="8"/>
    <x v="36"/>
    <s v="WaterFilters&amp;Purifiers"/>
    <n v="5395"/>
    <x v="1"/>
    <n v="19990"/>
    <x v="35"/>
    <s v="50% or more"/>
    <x v="0"/>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118"/>
    <s v="AGARO Royal Stand 1000W Mixer with 5L SS Bowl and 8 Speed Setting, Includes Whisking Cone, Mixing Beater &amp; Dough Hook, and Splash Guard, 2 Years Warranty, (Black), Medium (33554)"/>
    <s v="Home&amp;Kitchen|Kitchen&amp;HomeAppliances|SmallKitchenAppliances|StandMixers"/>
    <x v="1"/>
    <x v="8"/>
    <x v="10"/>
    <s v="StandMixers"/>
    <n v="5999"/>
    <x v="1"/>
    <n v="11495"/>
    <x v="13"/>
    <s v="50% or more"/>
    <x v="2"/>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119"/>
    <s v="Themisto TH-WS20 Digital Kitchen Weighing Scale Stainless Steel (5Kg)"/>
    <s v="Home&amp;Kitchen|Kitchen&amp;HomeAppliances|SmallKitchenAppliances|DigitalKitchenScales"/>
    <x v="1"/>
    <x v="8"/>
    <x v="10"/>
    <s v="DigitalKitchenScales"/>
    <n v="759"/>
    <x v="1"/>
    <n v="1999"/>
    <x v="4"/>
    <s v="less than 50%"/>
    <x v="2"/>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120"/>
    <s v="Lenovo USB A to Type-C Tangle-free¬†¬†Aramid fiber braided¬†1.2m cable with 4A Fast charging &amp; 480 MBPS data transmission, certified 10000+ bend lifespan, Metallic Grey"/>
    <s v="Computers&amp;Accessories|Accessories&amp;Peripherals|Cables&amp;Accessories|Cables|USBCables"/>
    <x v="2"/>
    <x v="7"/>
    <x v="8"/>
    <s v="Cables"/>
    <n v="417.44"/>
    <x v="0"/>
    <n v="670"/>
    <x v="47"/>
    <s v="50% or more"/>
    <x v="6"/>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1121"/>
    <s v="Dealfreez Case Compatible for Fire TV Stick 4K All Alexa Voice Remote Shockproof Silicone Anti-Lost Cover with Loop (C-Black)"/>
    <s v="Electronics|HomeTheater,TV&amp;Video|Accessories|RemoteControls"/>
    <x v="0"/>
    <x v="0"/>
    <x v="0"/>
    <s v="RemoteControls"/>
    <n v="349"/>
    <x v="0"/>
    <n v="999"/>
    <x v="3"/>
    <s v="less than 50%"/>
    <x v="5"/>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1122"/>
    <s v="Cotbolt Silicone Protective Case Cover for LG an MR21GA Magic Remote Shockproof for LG Smart TV Remote 2021 Protective Skin Waterproof Anti Lost (Black) (Remote Not Included)"/>
    <s v="Electronics|HomeTheater,TV&amp;Video|Accessories|RemoteControls"/>
    <x v="0"/>
    <x v="0"/>
    <x v="0"/>
    <s v="RemoteControls"/>
    <n v="399"/>
    <x v="0"/>
    <n v="1999"/>
    <x v="29"/>
    <s v="50% or more"/>
    <x v="3"/>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23"/>
    <s v="7SEVEN¬Æ Compatible for Samsung Smart 4K Ultra HD TV Monitor Remote Control Replacement of Original Samsung TV Remote for LED OLED UHD QLED and Suitable for 6 7 8 Series Samsung TV with Hot Keys BN59-01259E"/>
    <s v="Electronics|HomeTheater,TV&amp;Video|Accessories|RemoteControls"/>
    <x v="0"/>
    <x v="0"/>
    <x v="0"/>
    <s v="RemoteControls"/>
    <n v="399"/>
    <x v="0"/>
    <n v="999"/>
    <x v="11"/>
    <s v="50% or more"/>
    <x v="11"/>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1124"/>
    <s v="STRIFF Mpad Mouse Mat 230X190X3mm Gaming Mouse Pad, Non-Slip Rubber Base, Waterproof Surface, Premium-Textured, Compatible with Laser and Optical Mice(Universe Black)"/>
    <s v="Computers&amp;Accessories|Accessories&amp;Peripherals|Keyboards,Mice&amp;InputDevices|Keyboard&amp;MiceAccessories|MousePads"/>
    <x v="2"/>
    <x v="7"/>
    <x v="18"/>
    <s v="Keyboard&amp;MiceAccessories"/>
    <n v="129"/>
    <x v="2"/>
    <n v="999"/>
    <x v="80"/>
    <s v="50% or more"/>
    <x v="5"/>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1125"/>
    <s v="Duracell Micro USB 3A Braided Sync &amp; Fast Charging Cable, 3.9 Feet (1.2M). Supports QC 2.0/3.0 Charging, High Speed Data Transmission - Black"/>
    <s v="Computers&amp;Accessories|Accessories&amp;Peripherals|Cables&amp;Accessories|Cables|USBCables"/>
    <x v="2"/>
    <x v="7"/>
    <x v="8"/>
    <s v="Cables"/>
    <n v="320"/>
    <x v="0"/>
    <n v="599"/>
    <x v="39"/>
    <s v="50% or more"/>
    <x v="1"/>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126"/>
    <s v="KENT POWP-Sediment Filter 10'' Thread WCAP"/>
    <s v="Home&amp;Kitchen|Kitchen&amp;HomeAppliances|WaterPurifiers&amp;Accessories|WaterPurifierAccessories"/>
    <x v="1"/>
    <x v="8"/>
    <x v="36"/>
    <s v="WaterPurifierAccessories"/>
    <n v="231"/>
    <x v="0"/>
    <n v="260"/>
    <x v="44"/>
    <s v="less than 50%"/>
    <x v="1"/>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127"/>
    <s v="LOHAYA Television Remote Compatible for VU LED LCD HD Tv Remote Control Model No :- EN2B27V"/>
    <s v="Electronics|HomeTheater,TV&amp;Video|Accessories|RemoteControls"/>
    <x v="0"/>
    <x v="0"/>
    <x v="0"/>
    <s v="RemoteControls"/>
    <n v="299"/>
    <x v="0"/>
    <n v="1199"/>
    <x v="48"/>
    <s v="less than 50%"/>
    <x v="8"/>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128"/>
    <s v="Duracell CR2016 3V Lithium Coin Battery, 5 pcs, 2016 Coin Button Cell Battery, DL2016"/>
    <s v="Electronics|GeneralPurposeBatteries&amp;BatteryChargers"/>
    <x v="0"/>
    <x v="15"/>
    <x v="28"/>
    <m/>
    <n v="116"/>
    <x v="2"/>
    <n v="200"/>
    <x v="74"/>
    <s v="50% or more"/>
    <x v="2"/>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1129"/>
    <s v="SoniVision SA-D10 SA-D100 SA-D40 Home Theater Systems Remote Compatible with Sony RM-ANU156"/>
    <s v="Electronics|HomeTheater,TV&amp;Video|Accessories|RemoteControls"/>
    <x v="0"/>
    <x v="0"/>
    <x v="0"/>
    <s v="RemoteControls"/>
    <n v="209"/>
    <x v="0"/>
    <n v="499"/>
    <x v="51"/>
    <s v="less than 50%"/>
    <x v="7"/>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1130"/>
    <s v="IKEA Frother for Milk"/>
    <s v="Home&amp;Kitchen|Kitchen&amp;HomeAppliances|Coffee,Tea&amp;Espresso|CoffeeGrinders|ElectricGrinders"/>
    <x v="1"/>
    <x v="8"/>
    <x v="58"/>
    <s v="CoffeeGrinders"/>
    <n v="244"/>
    <x v="0"/>
    <n v="499"/>
    <x v="71"/>
    <s v="50% or more"/>
    <x v="14"/>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131"/>
    <s v="Belkin USB C to USB-C Fast Charging Type C Cable, 60W PD, 3.3 feet (1 meter) for Laptop, Personal Computer, Tablet, Smartphone - White, USB-IF Certified"/>
    <s v="Computers&amp;Accessories|Accessories&amp;Peripherals|Cables&amp;Accessories|Cables|USBCables"/>
    <x v="2"/>
    <x v="7"/>
    <x v="8"/>
    <s v="Cables"/>
    <n v="599"/>
    <x v="1"/>
    <n v="849"/>
    <x v="75"/>
    <s v="50% or more"/>
    <x v="3"/>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1132"/>
    <s v="Bajaj Majesty RX10 2000 Watts Heat Convector Room Heater (White, ISI Approved)"/>
    <s v="Home&amp;Kitchen|Heating,Cooling&amp;AirQuality|RoomHeaters|HeatConvectors"/>
    <x v="1"/>
    <x v="14"/>
    <x v="35"/>
    <s v="HeatConvectors"/>
    <n v="2219"/>
    <x v="1"/>
    <n v="3080"/>
    <x v="27"/>
    <s v="less than 50%"/>
    <x v="11"/>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133"/>
    <s v="LOHAYA LCD/LED Remote Compatible for Sony Bravia Smart LCD LED UHD OLED QLED 4K Ultra HD TV Remote Control with YouTube &amp; Netflix Function [ Compatible for Sony Tv Remote Control ]"/>
    <s v="Electronics|HomeTheater,TV&amp;Video|Accessories|RemoteControls"/>
    <x v="0"/>
    <x v="0"/>
    <x v="0"/>
    <s v="RemoteControls"/>
    <n v="299"/>
    <x v="0"/>
    <n v="1199"/>
    <x v="48"/>
    <s v="less than 50%"/>
    <x v="9"/>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1134"/>
    <s v="Prolet Classic Bumper Case Cover for Samsung Galaxy Watch 4 44mm TPU Plated Full Screen Protector (Black)"/>
    <s v="Electronics|WearableTechnology|SmartWatches"/>
    <x v="0"/>
    <x v="11"/>
    <x v="14"/>
    <m/>
    <n v="265"/>
    <x v="0"/>
    <n v="999"/>
    <x v="35"/>
    <s v="50% or more"/>
    <x v="8"/>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1135"/>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x v="1"/>
    <x v="8"/>
    <x v="20"/>
    <s v="Vacuums&amp;FloorCare"/>
    <n v="1547"/>
    <x v="1"/>
    <n v="2890"/>
    <x v="55"/>
    <s v="50% or more"/>
    <x v="6"/>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36"/>
    <s v="Duracell Type C To Type C 5A (100W) Braided Sync &amp; Fast Charging Cable, 3.9 Feet (1.2M). USB C to C Cable, Supports PD &amp; QC 3.0 Charging, 5 GBPS Data Transmission ‚Äì Black"/>
    <s v="Computers&amp;Accessories|Accessories&amp;Peripherals|Cables&amp;Accessories|Cables|USBCables"/>
    <x v="2"/>
    <x v="7"/>
    <x v="8"/>
    <s v="Cables"/>
    <n v="970"/>
    <x v="1"/>
    <n v="1999"/>
    <x v="71"/>
    <s v="less than 50%"/>
    <x v="5"/>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1137"/>
    <s v="Borosil Electric Egg Boiler, 8 Egg Capacity, For Hard, Soft, Medium Boiled Eggs, Steamed Vegetables, Transparent Lid, Stainless Steel Exterior (500 Watts)"/>
    <s v="Home&amp;Kitchen|Kitchen&amp;HomeAppliances|SmallKitchenAppliances|EggBoilers"/>
    <x v="1"/>
    <x v="8"/>
    <x v="10"/>
    <s v="EggBoilers"/>
    <n v="1399"/>
    <x v="1"/>
    <n v="2290"/>
    <x v="50"/>
    <s v="50% or more"/>
    <x v="0"/>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38"/>
    <s v="Acer 80 cm (32 inches) N Series HD Ready TV AR32NSV53HD (Black)"/>
    <s v="Electronics|HomeTheater,TV&amp;Video|Televisions|StandardTelevisions"/>
    <x v="0"/>
    <x v="0"/>
    <x v="21"/>
    <s v="StandardTelevisions"/>
    <n v="7999"/>
    <x v="1"/>
    <n v="14990"/>
    <x v="39"/>
    <s v="less than 50%"/>
    <x v="2"/>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1139"/>
    <s v="IKEA Milk Frother for Your Milk, Coffee,(Cold and hot Drinks), Black"/>
    <s v="Home&amp;Kitchen|Kitchen&amp;HomeAppliances|Coffee,Tea&amp;Espresso|MilkFrothers"/>
    <x v="1"/>
    <x v="8"/>
    <x v="58"/>
    <s v="MilkFrothers"/>
    <n v="229"/>
    <x v="0"/>
    <n v="399"/>
    <x v="38"/>
    <s v="less than 50%"/>
    <x v="11"/>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140"/>
    <s v="Portronics Konnect L 20W PD Quick Charge Type-C to 8-Pin USB Mobile Charging Cable, 1.2M, Tangle Resistant, Fast Data Sync(Grey)"/>
    <s v="Computers&amp;Accessories|Accessories&amp;Peripherals|Cables&amp;Accessories|Cables|USBCables"/>
    <x v="2"/>
    <x v="7"/>
    <x v="8"/>
    <s v="Cables"/>
    <n v="263"/>
    <x v="0"/>
    <n v="699"/>
    <x v="4"/>
    <s v="less than 50%"/>
    <x v="1"/>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1141"/>
    <s v="Hindware Atlantic Compacto 3 Litre Instant water heater with Stainless Steel Tank, Robust Construction, Pressure Relief Valve And I-thermostat Feature (White And Grey)"/>
    <s v="Home&amp;Kitchen|Heating,Cooling&amp;AirQuality|WaterHeaters&amp;Geysers|InstantWaterHeaters"/>
    <x v="1"/>
    <x v="14"/>
    <x v="19"/>
    <s v="InstantWaterHeaters"/>
    <n v="2399"/>
    <x v="1"/>
    <n v="4590"/>
    <x v="13"/>
    <s v="50% or more"/>
    <x v="1"/>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142"/>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x v="1"/>
    <x v="8"/>
    <x v="10"/>
    <s v="MiniFoodProcessors&amp;Choppers"/>
    <n v="1349"/>
    <x v="1"/>
    <n v="2999"/>
    <x v="61"/>
    <s v="less than 50%"/>
    <x v="4"/>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4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x v="1"/>
    <x v="8"/>
    <x v="10"/>
    <s v="Rice&amp;PastaCookers"/>
    <n v="1599"/>
    <x v="1"/>
    <n v="2900"/>
    <x v="40"/>
    <s v="50% or more"/>
    <x v="8"/>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144"/>
    <s v="SupCares Laptop Stand 7 Height Adjustable, Aluminium, Ventilated, Foldable, Portable Laptop Holder for Desk &amp; Table Mount Upto 15.6 inch Laptop with Carry Pouch (Silver)"/>
    <s v="Computers&amp;Accessories|Accessories&amp;Peripherals|LaptopAccessories|Lapdesks"/>
    <x v="2"/>
    <x v="7"/>
    <x v="26"/>
    <s v="Lapdesks"/>
    <n v="499"/>
    <x v="0"/>
    <n v="1299"/>
    <x v="4"/>
    <s v="less than 50%"/>
    <x v="3"/>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1145"/>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x v="0"/>
    <x v="0"/>
    <x v="0"/>
    <s v="RemoteControls"/>
    <n v="399"/>
    <x v="0"/>
    <n v="899"/>
    <x v="12"/>
    <s v="50% or more"/>
    <x v="13"/>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1146"/>
    <s v="HP 330 Wireless Black Keyboard and Mouse Set with Numeric Keypad, 2.4GHz Wireless Connection and 1600 DPI, USB Receiver, LED Indicators , Black(2V9E6AA)"/>
    <s v="Computers&amp;Accessories|Accessories&amp;Peripherals|Keyboards,Mice&amp;InputDevices|Keyboard&amp;MouseSets"/>
    <x v="2"/>
    <x v="7"/>
    <x v="18"/>
    <s v="Keyboard&amp;MouseSets"/>
    <n v="1409"/>
    <x v="1"/>
    <n v="2199"/>
    <x v="37"/>
    <s v="50% or more"/>
    <x v="6"/>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1147"/>
    <s v="Lapster USB 3.0 A to Micro B SuperSpeed for hard disk cable - short cable"/>
    <s v="Computers&amp;Accessories|Accessories&amp;Peripherals|Cables&amp;Accessories|Cables|USBCables"/>
    <x v="2"/>
    <x v="7"/>
    <x v="8"/>
    <s v="Cables"/>
    <n v="199"/>
    <x v="2"/>
    <n v="999"/>
    <x v="29"/>
    <s v="less than 50%"/>
    <x v="1"/>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1148"/>
    <s v="Astigo Compatible Remote for Airtel Digital Set Top Box (Pairing Required with TV Remote)"/>
    <s v="Electronics|HomeTheater,TV&amp;Video|Accessories|RemoteControls"/>
    <x v="0"/>
    <x v="0"/>
    <x v="0"/>
    <s v="RemoteControls"/>
    <n v="299"/>
    <x v="0"/>
    <n v="899"/>
    <x v="24"/>
    <s v="50% or more"/>
    <x v="4"/>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1149"/>
    <s v="Pigeon Zest Mixer Grinder 3 Speed Control 750 Watt Powerful Copper Motor with 3 Stainless Steel Jars for Dry Grinding, Wet Grinding and Making Chutney and 3 Polycarbonate lids - Blue"/>
    <s v="Home&amp;Kitchen|Kitchen&amp;HomeAppliances|SmallKitchenAppliances|MixerGrinders"/>
    <x v="1"/>
    <x v="8"/>
    <x v="10"/>
    <s v="MixerGrinders"/>
    <n v="2033"/>
    <x v="1"/>
    <n v="4295"/>
    <x v="31"/>
    <s v="50% or more"/>
    <x v="13"/>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150"/>
    <s v="Classmate Pulse 1 Subject Notebook - 240mm x 180mm , Soft Cover, 180 Pages, Single Line, Pack of 4"/>
    <s v="OfficeProducts|OfficePaperProducts|Paper|Stationery|Notebooks,WritingPads&amp;Diaries|CompositionNotebooks"/>
    <x v="5"/>
    <x v="22"/>
    <x v="51"/>
    <s v="Stationery"/>
    <n v="300"/>
    <x v="0"/>
    <n v="300"/>
    <x v="49"/>
    <s v="50% or more"/>
    <x v="5"/>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1151"/>
    <s v="Zebronics Astra 10 Portable Wireless BT v5.0 Speaker, 10W RMS Power, 15* Hours Backup, 2.25&quot; Drive Size, up to 6.4&quot; Mobile Holder Support, Carry Handle, USB, mSD, AUX Input and FM Radio with Antenna"/>
    <s v="Electronics|HomeAudio|Speakers|OutdoorSpeakers"/>
    <x v="0"/>
    <x v="13"/>
    <x v="17"/>
    <s v="OutdoorSpeakers"/>
    <n v="799"/>
    <x v="1"/>
    <n v="1999"/>
    <x v="11"/>
    <s v="less than 50%"/>
    <x v="8"/>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1152"/>
    <s v="10WeRun Id-116 Bluetooth Smartwatch Wireless Fitness Band for Boys, Girls, Men, Women &amp; Kids | Sports Gym Watch for All Smart Phones I Heart Rate and spo2 Monitor"/>
    <s v="Electronics|WearableTechnology|SmartWatches"/>
    <x v="0"/>
    <x v="11"/>
    <x v="14"/>
    <m/>
    <n v="499"/>
    <x v="0"/>
    <n v="1899"/>
    <x v="67"/>
    <s v="50% or more"/>
    <x v="1"/>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1153"/>
    <s v="HP GK320 Wired Full Size RGB Backlight Mechanical Gaming Keyboard, 4 LED Indicators, Mechanical Switches, Double Injection Key Caps, and Windows Lock Key(4QN01AA)"/>
    <s v="Computers&amp;Accessories|Accessories&amp;Peripherals|PCGamingPeripherals|GamingKeyboards"/>
    <x v="2"/>
    <x v="7"/>
    <x v="23"/>
    <s v="GamingKeyboards"/>
    <n v="1519"/>
    <x v="1"/>
    <n v="3499"/>
    <x v="17"/>
    <s v="50% or more"/>
    <x v="2"/>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1154"/>
    <s v="Caldipree Silicone Case Cover Compatible for 2022 Samsung Smart TV Remote QLED TV BN68-13897A TM2280E (2022-BLACK)"/>
    <s v="Electronics|HomeTheater,TV&amp;Video|Accessories|RemoteControls"/>
    <x v="0"/>
    <x v="0"/>
    <x v="0"/>
    <s v="RemoteControls"/>
    <n v="547"/>
    <x v="1"/>
    <n v="2999"/>
    <x v="62"/>
    <s v="50% or more"/>
    <x v="2"/>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1155"/>
    <s v="Amazon Basics Magic Slate 8.5-inch LCD Writing Tablet with Stylus Pen, for Drawing, Playing, Noting by Kids &amp; Adults, Black"/>
    <s v="Computers&amp;Accessories|Accessories&amp;Peripherals|Keyboards,Mice&amp;InputDevices|GraphicTablets"/>
    <x v="2"/>
    <x v="7"/>
    <x v="18"/>
    <s v="GraphicTablets"/>
    <n v="289"/>
    <x v="0"/>
    <n v="999"/>
    <x v="22"/>
    <s v="50% or more"/>
    <x v="1"/>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1156"/>
    <s v="TCL 80 cm (32 inches) HD Ready Certified Android Smart LED TV 32S5205 (Black)"/>
    <s v="Electronics|HomeTheater,TV&amp;Video|Televisions|SmartTelevisions"/>
    <x v="0"/>
    <x v="0"/>
    <x v="21"/>
    <s v="SmartTelevisions"/>
    <n v="10901"/>
    <x v="1"/>
    <n v="30990"/>
    <x v="3"/>
    <s v="50% or more"/>
    <x v="1"/>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1157"/>
    <s v="Havells Gatik Neo 400mm Pedestal Fan (Aqua Blue)"/>
    <s v="Home&amp;Kitchen|Heating,Cooling&amp;AirQuality|Fans|TableFans"/>
    <x v="1"/>
    <x v="14"/>
    <x v="25"/>
    <s v="TableFans"/>
    <n v="2399"/>
    <x v="1"/>
    <n v="4200"/>
    <x v="38"/>
    <s v="50% or more"/>
    <x v="4"/>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58"/>
    <s v="Bestor ¬Æ 8K Hdmi 2.1 Cable 48Gbps 9.80Ft/Ultra High Speed Hdmi Braided Cord For Roku Tv/Ps5/Hdtv/Blu-Ray Projector, Laptop, Television, Personal Computer, Xbox, Ps4, Ps5, Ps4 Pro (1 M, Grey)"/>
    <s v="Electronics|HomeTheater,TV&amp;Video|Accessories|Cables|HDMICables"/>
    <x v="0"/>
    <x v="0"/>
    <x v="0"/>
    <s v="Cables"/>
    <n v="699"/>
    <x v="1"/>
    <n v="1899"/>
    <x v="5"/>
    <s v="less than 50%"/>
    <x v="0"/>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1159"/>
    <s v="Libra Roti Maker Electric Automatic | chapati Maker Electric Automatic | roti Maker Machine with 900 Watts for Making Roti/Chapati/Parathas - Stainless Steel"/>
    <s v="Home&amp;Kitchen|Kitchen&amp;HomeAppliances|SmallKitchenAppliances|RotiMakers"/>
    <x v="1"/>
    <x v="8"/>
    <x v="10"/>
    <s v="RotiMakers"/>
    <n v="1999"/>
    <x v="1"/>
    <n v="2999"/>
    <x v="32"/>
    <s v="50% or more"/>
    <x v="0"/>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160"/>
    <s v="BRUSTRO Copytinta Coloured Craft Paper A4 Size 80 GSM Mixed Bright Colour 40 Sheets Pack (10 cols X 4 Sheets) Double Side Color for Office Printing, Art and Craft."/>
    <s v="OfficeProducts|OfficePaperProducts|Paper|Copy&amp;PrintingPaper|ColouredPaper"/>
    <x v="5"/>
    <x v="22"/>
    <x v="51"/>
    <s v="Copy&amp;PrintingPaper"/>
    <n v="99"/>
    <x v="2"/>
    <n v="99"/>
    <x v="49"/>
    <s v="less than 50%"/>
    <x v="2"/>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1161"/>
    <s v="Duracell Type-C To Micro 1.2M braided Sync &amp; Charge Cable, USB C to Micro Fast Charge Compatible for fast data transmission (Black)"/>
    <s v="Computers&amp;Accessories|Accessories&amp;Peripherals|Cables&amp;Accessories|Cables|USBCables"/>
    <x v="2"/>
    <x v="7"/>
    <x v="8"/>
    <s v="Cables"/>
    <n v="368"/>
    <x v="0"/>
    <n v="699"/>
    <x v="39"/>
    <s v="less than 50%"/>
    <x v="5"/>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162"/>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x v="1"/>
    <x v="8"/>
    <x v="20"/>
    <s v="Irons,Steamers&amp;Accessories"/>
    <n v="999"/>
    <x v="1"/>
    <n v="1500"/>
    <x v="32"/>
    <s v="less than 50%"/>
    <x v="5"/>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163"/>
    <s v="Lapster Caddy for ssd and HDD, Optical Bay 2nd Hard Drive Caddy, Caddy 9.5mm for Laptop"/>
    <s v="Computers&amp;Accessories|Components|InternalHardDrives"/>
    <x v="2"/>
    <x v="10"/>
    <x v="69"/>
    <m/>
    <n v="199"/>
    <x v="2"/>
    <n v="999"/>
    <x v="29"/>
    <s v="less than 50%"/>
    <x v="5"/>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1164"/>
    <s v="Duracell CR2025 3V Lithium Coin Battery, 5 pcs, 2025 Coin Button Cell Battery, DL2025"/>
    <s v="Electronics|GeneralPurposeBatteries&amp;BatteryChargers"/>
    <x v="0"/>
    <x v="15"/>
    <x v="28"/>
    <m/>
    <n v="116"/>
    <x v="2"/>
    <n v="200"/>
    <x v="74"/>
    <s v="50% or more"/>
    <x v="0"/>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1165"/>
    <s v="Morphy Richards Aristo 2000 Watts PTC Room Heater (White)"/>
    <s v="Home&amp;Kitchen|Heating,Cooling&amp;AirQuality|RoomHeaters|ElectricHeaters"/>
    <x v="1"/>
    <x v="14"/>
    <x v="35"/>
    <s v="ElectricHeaters"/>
    <n v="3711"/>
    <x v="1"/>
    <n v="4495"/>
    <x v="76"/>
    <s v="less than 50%"/>
    <x v="2"/>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66"/>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x v="2"/>
    <x v="7"/>
    <x v="8"/>
    <s v="Cables"/>
    <n v="848.99"/>
    <x v="1"/>
    <n v="1490"/>
    <x v="38"/>
    <s v="less than 50%"/>
    <x v="6"/>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1167"/>
    <s v="Samsung Original Type C to C Cable - 3.28 Feet (1 Meter), White"/>
    <s v="Computers&amp;Accessories|Accessories&amp;Peripherals|Cables&amp;Accessories|Cables|USBCables"/>
    <x v="2"/>
    <x v="7"/>
    <x v="8"/>
    <s v="Cables"/>
    <n v="599"/>
    <x v="1"/>
    <n v="599"/>
    <x v="49"/>
    <s v="less than 50%"/>
    <x v="2"/>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1168"/>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x v="2"/>
    <x v="7"/>
    <x v="18"/>
    <s v="GraphicTablets"/>
    <n v="469"/>
    <x v="0"/>
    <n v="1499"/>
    <x v="0"/>
    <s v="less than 50%"/>
    <x v="1"/>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1169"/>
    <s v="Karbonn 80 cm (32 inches) Millenium Bezel-Less Series HD Ready Smart LED TV KJW32SKHD (Phantom Black)"/>
    <s v="Electronics|HomeTheater,TV&amp;Video|Televisions|SmartTelevisions"/>
    <x v="0"/>
    <x v="0"/>
    <x v="21"/>
    <s v="SmartTelevisions"/>
    <n v="8990"/>
    <x v="1"/>
    <n v="18990"/>
    <x v="31"/>
    <s v="50% or more"/>
    <x v="6"/>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170"/>
    <s v="Electvision Remote Control Compatible with Kodak/Thomson Smart led tv (Without Voice) Before Placing Order for verification Contact Our coustmer Care 7738090464"/>
    <s v="Electronics|HomeTheater,TV&amp;Video|Accessories|RemoteControls"/>
    <x v="0"/>
    <x v="0"/>
    <x v="0"/>
    <s v="RemoteControls"/>
    <n v="339"/>
    <x v="0"/>
    <n v="1999"/>
    <x v="64"/>
    <s v="50% or more"/>
    <x v="7"/>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171"/>
    <s v="KHAITAN AVAANTE KA-2013 1200 Watt 3-Rod Halogen Heater (1200 Watts, Grey)"/>
    <s v="Home&amp;Kitchen|Heating,Cooling&amp;AirQuality|RoomHeaters|HalogenHeaters"/>
    <x v="1"/>
    <x v="14"/>
    <x v="35"/>
    <s v="HalogenHeaters"/>
    <n v="2199"/>
    <x v="1"/>
    <n v="3999"/>
    <x v="40"/>
    <s v="50% or more"/>
    <x v="9"/>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172"/>
    <s v="Tata Sky Universal Remote Compatible for SD/HD"/>
    <s v="Electronics|HomeTheater,TV&amp;Video|Accessories|RemoteControls"/>
    <x v="0"/>
    <x v="0"/>
    <x v="0"/>
    <s v="RemoteControls"/>
    <n v="204"/>
    <x v="0"/>
    <n v="599"/>
    <x v="34"/>
    <s v="less than 50%"/>
    <x v="11"/>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1173"/>
    <s v="Kuber Industries Round Non Woven Fabric Foldable Laundry Basket|Toy Storage Basket|Cloth Storage Basket With Handles| Capicity 45 Ltr (Grey &amp; Black)-KUBMART11446"/>
    <s v="Home&amp;Kitchen|HomeStorage&amp;Organization|LaundryOrganization|LaundryBaskets"/>
    <x v="1"/>
    <x v="21"/>
    <x v="48"/>
    <s v="LaundryBaskets"/>
    <n v="395"/>
    <x v="0"/>
    <n v="499"/>
    <x v="9"/>
    <s v="50% or more"/>
    <x v="7"/>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74"/>
    <s v="CSI INTERNATIONAL¬Æ Instant Water Geyser, Water Heater, Portable Water Heater, Geyser Made of First Class ABS Plastic 3KW (White)"/>
    <s v="Home&amp;Kitchen|Heating,Cooling&amp;AirQuality|WaterHeaters&amp;Geysers|InstantWaterHeaters"/>
    <x v="1"/>
    <x v="14"/>
    <x v="19"/>
    <s v="InstantWaterHeaters"/>
    <n v="1049"/>
    <x v="1"/>
    <n v="2499"/>
    <x v="51"/>
    <s v="less than 50%"/>
    <x v="11"/>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75"/>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x v="1"/>
    <x v="8"/>
    <x v="20"/>
    <s v="Vacuums&amp;FloorCare"/>
    <n v="2286"/>
    <x v="1"/>
    <n v="4495"/>
    <x v="65"/>
    <s v="50% or more"/>
    <x v="6"/>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176"/>
    <s v="Lenovo IdeaPad 3 11th Gen Intel Core i3 15.6&quot; FHD Thin &amp; Light Laptop(8GB/512GB SSD/Windows 11/Office 2021/2Yr Warranty/3months Xbox Game Pass/Platinum Grey/1.7Kg), 81X800LGIN"/>
    <s v="Computers&amp;Accessories|Laptops|TraditionalLaptops"/>
    <x v="2"/>
    <x v="28"/>
    <x v="70"/>
    <m/>
    <n v="37247"/>
    <x v="1"/>
    <n v="59890"/>
    <x v="47"/>
    <s v="less than 50%"/>
    <x v="7"/>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1177"/>
    <s v="7SEVEN¬Æ Compatible for Mi tv Remote Control Original Suitable with Smart Android 4K LED Non Voice Command Xiaomi Redmi Remote of 4A Model 32 43 55 65 inches"/>
    <s v="Electronics|HomeTheater,TV&amp;Video|Accessories|RemoteControls"/>
    <x v="0"/>
    <x v="0"/>
    <x v="0"/>
    <s v="RemoteControls"/>
    <n v="349"/>
    <x v="0"/>
    <n v="799"/>
    <x v="12"/>
    <s v="less than 50%"/>
    <x v="11"/>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1178"/>
    <s v="Havells OFR 13 Wave Fin with PTC Fan Heater 2900 Watts (Black)"/>
    <s v="Home&amp;Kitchen|Heating,Cooling&amp;AirQuality|RoomHeaters|FanHeaters"/>
    <x v="1"/>
    <x v="14"/>
    <x v="35"/>
    <s v="FanHeaters"/>
    <n v="12499"/>
    <x v="1"/>
    <n v="19825"/>
    <x v="45"/>
    <s v="50% or more"/>
    <x v="1"/>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179"/>
    <s v="Ambrane Unbreakable 3A Fast Charging Braided Type C Cable    1.5 Meter (RCT15, Blue) Supports QC 2.0/3.0 Charging"/>
    <s v="Computers&amp;Accessories|Accessories&amp;Peripherals|Cables&amp;Accessories|Cables|USBCables"/>
    <x v="2"/>
    <x v="7"/>
    <x v="8"/>
    <s v="Cables"/>
    <n v="199"/>
    <x v="2"/>
    <n v="349"/>
    <x v="38"/>
    <s v="less than 50%"/>
    <x v="1"/>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1180"/>
    <s v="Cello Non-Stick Aluminium Sandwich Gas Toaster(Black)"/>
    <s v="Home&amp;Kitchen|Kitchen&amp;HomeAppliances|SmallKitchenAppliances|SandwichMakers"/>
    <x v="1"/>
    <x v="8"/>
    <x v="10"/>
    <s v="SandwichMakers"/>
    <n v="299"/>
    <x v="0"/>
    <n v="595"/>
    <x v="19"/>
    <s v="less than 50%"/>
    <x v="7"/>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181"/>
    <s v="Candes Gloster All in One Silent Blower Fan Room Heater Ideal for Small and Medium Area, 2000 Watts (White)"/>
    <s v="Home&amp;Kitchen|Heating,Cooling&amp;AirQuality|RoomHeaters|FanHeaters"/>
    <x v="1"/>
    <x v="14"/>
    <x v="35"/>
    <s v="FanHeaters"/>
    <n v="1069"/>
    <x v="1"/>
    <n v="1699"/>
    <x v="45"/>
    <s v="50% or more"/>
    <x v="6"/>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82"/>
    <s v="Sony TV - Remote Compatible for Sony LED Remote Control Works with Sony LED TV by Trend Trail Speed tech &amp; Remote hi Remote &amp; REO India only"/>
    <s v="Electronics|HomeTheater,TV&amp;Video|Accessories|RemoteControls"/>
    <x v="0"/>
    <x v="0"/>
    <x v="0"/>
    <s v="RemoteControls"/>
    <n v="205"/>
    <x v="0"/>
    <n v="499"/>
    <x v="16"/>
    <s v="less than 50%"/>
    <x v="4"/>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183"/>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x v="1"/>
    <x v="8"/>
    <x v="10"/>
    <s v="Kettles&amp;HotWaterDispensers"/>
    <n v="1299"/>
    <x v="1"/>
    <n v="1999"/>
    <x v="1"/>
    <s v="50% or more"/>
    <x v="4"/>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184"/>
    <s v="LAPSTER 12pcs Spiral Cable Protectors for Charger, Wires, Data Charger Cable Protector for Computers, Cell Phones etc.(Grey)"/>
    <s v="Electronics|Mobiles&amp;Accessories|MobileAccessories|D√©cor|PhoneCharms"/>
    <x v="0"/>
    <x v="2"/>
    <x v="7"/>
    <s v="D√©cor"/>
    <n v="99"/>
    <x v="2"/>
    <n v="999"/>
    <x v="84"/>
    <s v="less than 50%"/>
    <x v="0"/>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1185"/>
    <s v="KENT 16088 Vogue Electric Kettle 1.8 Litre 1500 W | Stainless Steel body | Auto shut off over heating protection | 1 Year Warranty"/>
    <s v="Home&amp;Kitchen|Kitchen&amp;HomeAppliances|SmallKitchenAppliances|Kettles&amp;HotWaterDispensers|ElectricKettles"/>
    <x v="1"/>
    <x v="8"/>
    <x v="10"/>
    <s v="Kettles&amp;HotWaterDispensers"/>
    <n v="999"/>
    <x v="1"/>
    <n v="1950"/>
    <x v="65"/>
    <s v="50% or more"/>
    <x v="4"/>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186"/>
    <s v="Havells Zella Flap Auto Immersion Rod 1500 Watts"/>
    <s v="Home&amp;Kitchen|Heating,Cooling&amp;AirQuality|WaterHeaters&amp;Geysers|ImmersionRods"/>
    <x v="1"/>
    <x v="14"/>
    <x v="19"/>
    <s v="ImmersionRods"/>
    <n v="1499"/>
    <x v="1"/>
    <n v="3500"/>
    <x v="17"/>
    <s v="less than 50%"/>
    <x v="1"/>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87"/>
    <s v="Airtel Digital TV HD Set Top Box with FTA Pack | Unlimited Entertainment + Recording Feature + Free Standard Installation (6 Months Pack)"/>
    <s v="Electronics|HomeTheater,TV&amp;Video|SatelliteEquipment|SatelliteReceivers"/>
    <x v="0"/>
    <x v="0"/>
    <x v="54"/>
    <s v="SatelliteReceivers"/>
    <n v="1299"/>
    <x v="1"/>
    <n v="2499"/>
    <x v="13"/>
    <s v="50% or more"/>
    <x v="2"/>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1188"/>
    <s v="Shakti Technology S3 High Pressure Car Washer Machine 1800 Watts and Pressure 120 Bar for Cleaning Car, Bike &amp; Home"/>
    <s v="Home&amp;Kitchen|Kitchen&amp;HomeAppliances|Vacuum,Cleaning&amp;Ironing|PressureWashers,Steam&amp;WindowCleaners"/>
    <x v="1"/>
    <x v="8"/>
    <x v="20"/>
    <s v="PressureWashers,Steam&amp;WindowCleaners"/>
    <n v="4899"/>
    <x v="1"/>
    <n v="8999"/>
    <x v="55"/>
    <s v="less than 50%"/>
    <x v="1"/>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189"/>
    <s v="Tom &amp; Jerry Folding Laundry Basket for Clothes with Lid &amp; Handle, Toys Organiser, 75 Litre, Green"/>
    <s v="Home&amp;Kitchen|HomeStorage&amp;Organization|LaundryOrganization|LaundryBaskets"/>
    <x v="1"/>
    <x v="21"/>
    <x v="48"/>
    <s v="LaundryBaskets"/>
    <n v="351"/>
    <x v="0"/>
    <n v="899"/>
    <x v="53"/>
    <s v="less than 50%"/>
    <x v="6"/>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90"/>
    <s v="Croma 3A Fast charge 1m Type-C to All Type-C Phones sync and charge cable, Made in India, 480Mbps Data transfer rate, Tested Durability with 8000+ bends (12 months warranty) - CRCMA0106sTC10, Black"/>
    <s v="Computers&amp;Accessories|Accessories&amp;Peripherals|Cables&amp;Accessories|Cables|USBCables"/>
    <x v="2"/>
    <x v="7"/>
    <x v="8"/>
    <s v="Cables"/>
    <n v="129"/>
    <x v="2"/>
    <n v="1000"/>
    <x v="80"/>
    <s v="50% or more"/>
    <x v="6"/>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1191"/>
    <s v="Lifelong LLFH921 Regalia 2000 W Fan Heater, 3 Air Settings, Room Heater with Overheating Protection, 1 Year Warranty ( White, (ISI Certified, Ideal for small to medium room/area)"/>
    <s v="Home&amp;Kitchen|Heating,Cooling&amp;AirQuality|RoomHeaters|FanHeaters"/>
    <x v="1"/>
    <x v="14"/>
    <x v="35"/>
    <s v="FanHeaters"/>
    <n v="899"/>
    <x v="1"/>
    <n v="2000"/>
    <x v="61"/>
    <s v="50% or more"/>
    <x v="11"/>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1192"/>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x v="1"/>
    <x v="8"/>
    <x v="20"/>
    <s v="Irons,Steamers&amp;Accessories"/>
    <n v="298"/>
    <x v="0"/>
    <n v="499"/>
    <x v="14"/>
    <s v="50% or more"/>
    <x v="0"/>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193"/>
    <s v="AGARO Regal Electric Rice Cooker, 3L Ceramic Inner Bowl, Cooks Up to 600 Gms Raw Rice, SS Steamer, Preset Cooking Functions, Preset Timer, Keep Warm Function, LED Display, Black"/>
    <s v="Home&amp;Kitchen|Kitchen&amp;HomeAppliances|SmallKitchenAppliances|Rice&amp;PastaCookers"/>
    <x v="1"/>
    <x v="8"/>
    <x v="10"/>
    <s v="Rice&amp;PastaCookers"/>
    <n v="3685"/>
    <x v="1"/>
    <n v="5495"/>
    <x v="32"/>
    <s v="less than 50%"/>
    <x v="1"/>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194"/>
    <s v="Aqua d pure Active Copper 12-L RO+UV Water Filter Purifier for Home, Kitchen Fully Automatic UF+TDS Controller"/>
    <s v="Home&amp;Kitchen|Kitchen&amp;HomeAppliances|WaterPurifiers&amp;Accessories|WaterFilters&amp;Purifiers"/>
    <x v="1"/>
    <x v="8"/>
    <x v="36"/>
    <s v="WaterFilters&amp;Purifiers"/>
    <n v="4999"/>
    <x v="1"/>
    <n v="24999"/>
    <x v="29"/>
    <s v="less than 50%"/>
    <x v="3"/>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195"/>
    <s v="PrettyKrafts Laundry Square Shape Basket Bag/Foldable/Multipurpose/Carry Handles/Slanting Lid for Home, Cloth Storage,(Single) Jute Grey"/>
    <s v="Home&amp;Kitchen|HomeStorage&amp;Organization|LaundryOrganization|LaundryBaskets"/>
    <x v="1"/>
    <x v="21"/>
    <x v="48"/>
    <s v="LaundryBaskets"/>
    <n v="390"/>
    <x v="0"/>
    <n v="799"/>
    <x v="71"/>
    <s v="50% or more"/>
    <x v="4"/>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196"/>
    <s v="LRIPL Mi Remote Control with Netflix &amp; Prime Video Button Compatible for Mi 4X LED Android Smart TV 4A Remote Control (32&quot;/43&quot;) with Voice Command (Pairing Required)"/>
    <s v="Electronics|HomeTheater,TV&amp;Video|Accessories|RemoteControls"/>
    <x v="0"/>
    <x v="0"/>
    <x v="0"/>
    <s v="RemoteControls"/>
    <n v="655"/>
    <x v="1"/>
    <n v="1099"/>
    <x v="14"/>
    <s v="50% or more"/>
    <x v="18"/>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197"/>
    <s v="7SEVEN¬Æ Compatible Lg Smart Tv Remote Suitable for Any LG LED OLED LCD UHD Plasma Android Television and AKB75095303 replacement of Original Lg Tv Remote Control"/>
    <s v="Electronics|HomeTheater,TV&amp;Video|Accessories|RemoteControls"/>
    <x v="0"/>
    <x v="0"/>
    <x v="0"/>
    <s v="RemoteControls"/>
    <n v="349"/>
    <x v="0"/>
    <n v="599"/>
    <x v="74"/>
    <s v="less than 50%"/>
    <x v="5"/>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198"/>
    <s v="Samsung Galaxy M04 Dark Blue, 4GB RAM, 64GB Storage | Upto 8GB RAM with RAM Plus | MediaTek Helio P35 | 5000 mAh Battery"/>
    <s v="Electronics|Mobiles&amp;Accessories|Smartphones&amp;BasicMobiles|Smartphones"/>
    <x v="0"/>
    <x v="2"/>
    <x v="2"/>
    <s v="Smartphones"/>
    <n v="9499"/>
    <x v="1"/>
    <n v="11999"/>
    <x v="9"/>
    <s v="less than 50%"/>
    <x v="5"/>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1199"/>
    <s v="Samsung Galaxy M04 Light Green, 4GB RAM, 64GB Storage | Upto 8GB RAM with RAM Plus | MediaTek Helio P35 | 5000 mAh Battery"/>
    <s v="Electronics|Mobiles&amp;Accessories|Smartphones&amp;BasicMobiles|Smartphones"/>
    <x v="0"/>
    <x v="2"/>
    <x v="2"/>
    <s v="Smartphones"/>
    <n v="9499"/>
    <x v="1"/>
    <n v="11999"/>
    <x v="9"/>
    <s v="less than 50%"/>
    <x v="5"/>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1200"/>
    <s v="Samsung Galaxy M04 Dark Blue, 4GB RAM, 128GB Storage | Upto 8GB RAM with RAM Plus | MediaTek Helio P35 | 5000 mAh Battery"/>
    <s v="Electronics|Mobiles&amp;Accessories|Smartphones&amp;BasicMobiles|Smartphones"/>
    <x v="0"/>
    <x v="2"/>
    <x v="2"/>
    <s v="Smartphones"/>
    <n v="10499"/>
    <x v="1"/>
    <n v="13499"/>
    <x v="25"/>
    <s v="less than 50%"/>
    <x v="5"/>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201"/>
    <s v="Wipro Vesta Grill 1000 Watt Sandwich Maker |Dual function-SW Maker&amp;Griller|Non stick Coat -BPA&amp;PTFE Free |Auto Temp Cut-off| Height Control -180·∂ø&amp;105·∂ø |2 year warranty|SS Finish|Standard size"/>
    <s v="Home&amp;Kitchen|Kitchen&amp;HomeAppliances|SmallKitchenAppliances|SandwichMakers"/>
    <x v="1"/>
    <x v="8"/>
    <x v="10"/>
    <s v="SandwichMakers"/>
    <n v="2079"/>
    <x v="1"/>
    <n v="3099"/>
    <x v="32"/>
    <s v="less than 50%"/>
    <x v="1"/>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202"/>
    <s v="KRISONS Thunder Speaker, Multimedia Home Theatre, Floor Standing Speaker, LED Display with Bluetooth, FM, USB, Micro SD Card, AUX Connectivity"/>
    <s v="Electronics|HomeAudio|Speakers|TowerSpeakers"/>
    <x v="0"/>
    <x v="13"/>
    <x v="17"/>
    <s v="TowerSpeakers"/>
    <n v="2299"/>
    <x v="1"/>
    <n v="3999"/>
    <x v="38"/>
    <s v="less than 50%"/>
    <x v="4"/>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1203"/>
    <s v="POCO C31 (Royal Blue, 64 GB) (4 GB RAM)"/>
    <s v="Electronics|Mobiles&amp;Accessories|Smartphones&amp;BasicMobiles|Smartphones"/>
    <x v="0"/>
    <x v="2"/>
    <x v="2"/>
    <s v="Smartphones"/>
    <n v="8499"/>
    <x v="1"/>
    <n v="11999"/>
    <x v="75"/>
    <s v="less than 50%"/>
    <x v="6"/>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1204"/>
    <s v="Amazon Brand - Solimo Fast Charging Braided Type C Data Cable Seam, Suitable For All Supported Mobile Phones (1 Meter, Black)"/>
    <s v="Computers&amp;Accessories|Accessories&amp;Peripherals|Cables&amp;Accessories|Cables|USBCables"/>
    <x v="2"/>
    <x v="7"/>
    <x v="8"/>
    <s v="Cables"/>
    <n v="129"/>
    <x v="2"/>
    <n v="599"/>
    <x v="2"/>
    <s v="less than 50%"/>
    <x v="1"/>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1205"/>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x v="1"/>
    <x v="8"/>
    <x v="20"/>
    <s v="Vacuums&amp;FloorCare"/>
    <n v="2669"/>
    <x v="1"/>
    <n v="3199"/>
    <x v="76"/>
    <s v="50% or more"/>
    <x v="6"/>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06"/>
    <s v="R B Nova Lint/Fabric Shaver for Cloths, Lint Remover for Woolen Sweaters, Blankets, Jackets/Burr Remover Pill Remover from Carpets, Pack of 1"/>
    <s v="Home&amp;Kitchen|Kitchen&amp;HomeAppliances|Vacuum,Cleaning&amp;Ironing|Irons,Steamers&amp;Accessories|LintShavers"/>
    <x v="1"/>
    <x v="8"/>
    <x v="20"/>
    <s v="Irons,Steamers&amp;Accessories"/>
    <n v="398"/>
    <x v="0"/>
    <n v="1999"/>
    <x v="29"/>
    <s v="less than 50%"/>
    <x v="1"/>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1207"/>
    <s v="Gizga Essentials Webcam Cover, Privacy Protector Webcam Cover Slide, Compatible with Laptop, Desktop, PC, Smartphone, Protect Your Privacy and Security, Strong Adhesive, Set of 3, Black"/>
    <s v="Computers&amp;Accessories|Accessories&amp;Peripherals|LaptopAccessories|CameraPrivacyCovers"/>
    <x v="2"/>
    <x v="7"/>
    <x v="26"/>
    <s v="CameraPrivacyCovers"/>
    <n v="69"/>
    <x v="2"/>
    <n v="299"/>
    <x v="58"/>
    <s v="50% or more"/>
    <x v="2"/>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1208"/>
    <s v="7SEVEN¬Æ Compatible for Sony Bravia LCD LED UHD OLED QLED 4K Ultra HD TV remote control with YouTube and NETFLIX Hotkeys. Universal Replacement for Original Sony Smart Android tv Remote Control"/>
    <s v="Electronics|HomeTheater,TV&amp;Video|Accessories|RemoteControls"/>
    <x v="0"/>
    <x v="0"/>
    <x v="0"/>
    <s v="RemoteControls"/>
    <n v="399"/>
    <x v="0"/>
    <n v="899"/>
    <x v="12"/>
    <s v="50% or more"/>
    <x v="6"/>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209"/>
    <s v="INDIAS¬Æ‚Ñ¢ Electro-Instant Water Geyser A.B.S. Body Shock Proof Can be Used in Bathroom, Kitchen, wash Area, Hotels, Hospital etc."/>
    <s v="Home&amp;Kitchen|Heating,Cooling&amp;AirQuality|WaterHeaters&amp;Geysers|InstantWaterHeaters"/>
    <x v="1"/>
    <x v="14"/>
    <x v="19"/>
    <s v="InstantWaterHeaters"/>
    <n v="999"/>
    <x v="1"/>
    <n v="2600"/>
    <x v="4"/>
    <s v="50% or more"/>
    <x v="13"/>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210"/>
    <s v="Wipro Vesta 1200 Watt GD203 Heavyweight Automatic Dry Iron| Quick Heat Up| Anti bacterial German Weilburger Double Coated Black Soleplate |2 Years Warranty"/>
    <s v="Home&amp;Kitchen|Kitchen&amp;HomeAppliances|Vacuum,Cleaning&amp;Ironing|Irons,Steamers&amp;Accessories|Irons|DryIrons"/>
    <x v="1"/>
    <x v="8"/>
    <x v="20"/>
    <s v="Irons,Steamers&amp;Accessories"/>
    <n v="1049"/>
    <x v="1"/>
    <n v="1950"/>
    <x v="55"/>
    <s v="50% or more"/>
    <x v="4"/>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211"/>
    <s v="Remote Compatible for Samsung LED/LCD Remote Control Works with Samsung LED/LCD TV by Trend Trail"/>
    <s v="Electronics|HomeTheater,TV&amp;Video|Accessories|RemoteControls"/>
    <x v="0"/>
    <x v="0"/>
    <x v="0"/>
    <s v="RemoteControls"/>
    <n v="213"/>
    <x v="0"/>
    <n v="499"/>
    <x v="17"/>
    <s v="less than 50%"/>
    <x v="8"/>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1212"/>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0"/>
    <x v="2"/>
    <x v="7"/>
    <s v="Photo&amp;VideoAccessories"/>
    <n v="1799"/>
    <x v="1"/>
    <n v="3999"/>
    <x v="61"/>
    <s v="50% or more"/>
    <x v="12"/>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1213"/>
    <s v="Wayona 3in1 Nylon Braided 66W USB Fast Charging Cable with Type C, Lightening and Micro USB Port, Compatible with iPhone, iPad, Samsung Galaxy, OnePlus, Mi, Oppo, Vivo, iQOO, Xiaomi (1M, Black)"/>
    <s v="Computers&amp;Accessories|Accessories&amp;Peripherals|Cables&amp;Accessories|Cables|USBCables"/>
    <x v="2"/>
    <x v="7"/>
    <x v="8"/>
    <s v="Cables"/>
    <n v="449"/>
    <x v="0"/>
    <n v="1099"/>
    <x v="16"/>
    <s v="50% or more"/>
    <x v="7"/>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1214"/>
    <s v="E-COSMOS Plug in LED Night Light Mini USB LED Light Flexible USB LED Ambient Light Mini USB LED Light, LED Portable car Bulb, Indoor, Outdoor, Reading, Sleep (4 pcs)"/>
    <s v="Computers&amp;Accessories|Accessories&amp;Peripherals|USBGadgets|Lamps"/>
    <x v="2"/>
    <x v="7"/>
    <x v="41"/>
    <s v="Lamps"/>
    <n v="89"/>
    <x v="2"/>
    <n v="99"/>
    <x v="68"/>
    <s v="50% or more"/>
    <x v="5"/>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1215"/>
    <s v="Newly Launched Boult Dive+ with 1.85&quot; HD Display, Bluetooth Calling Smartwatch, 500 Nits Brightness, 7 Days Battery Life, 150+ Watch Faces, 100+ Sport Modes, IP68 Waterproof Smart Watch (Jet Black)"/>
    <s v="Electronics|WearableTechnology|SmartWatches"/>
    <x v="0"/>
    <x v="11"/>
    <x v="14"/>
    <m/>
    <n v="1999"/>
    <x v="1"/>
    <n v="8499"/>
    <x v="41"/>
    <s v="less than 50%"/>
    <x v="2"/>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1216"/>
    <s v="Crompton Insta Comfort Heater 2000 Watts Heat Convector with Adjustable Thermostats, Hybrid Cyan, Standard (‚ÄéACGRH- INSTACOMFORT)"/>
    <s v="Home&amp;Kitchen|Heating,Cooling&amp;AirQuality|RoomHeaters|ElectricHeaters"/>
    <x v="1"/>
    <x v="14"/>
    <x v="35"/>
    <s v="ElectricHeaters"/>
    <n v="1959"/>
    <x v="1"/>
    <n v="2400"/>
    <x v="43"/>
    <s v="50% or more"/>
    <x v="7"/>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21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x v="1"/>
    <x v="8"/>
    <x v="20"/>
    <s v="Irons,Steamers&amp;Accessories"/>
    <n v="445"/>
    <x v="0"/>
    <n v="999"/>
    <x v="61"/>
    <s v="less than 50%"/>
    <x v="2"/>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218"/>
    <s v="Zuvexa Egg Boiler Poacher Automatic Off Steaming, Cooking, Boiling Double Layer 14 Egg Boiler (Multicolor)‚Ä¶"/>
    <s v="Home&amp;Kitchen|Kitchen&amp;HomeAppliances|SmallKitchenAppliances|EggBoilers"/>
    <x v="1"/>
    <x v="8"/>
    <x v="10"/>
    <s v="EggBoilers"/>
    <n v="419"/>
    <x v="0"/>
    <n v="999"/>
    <x v="51"/>
    <s v="50% or more"/>
    <x v="0"/>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19"/>
    <s v="7SEVEN¬Æ Compatible with Fire Tv Stick Remote with Voice Command Feature Suitable for Second Generation Amazon Fire Tv Stick Remote Only - Pairing Must"/>
    <s v="Electronics|HomeTheater,TV&amp;Video|Accessories|RemoteControls"/>
    <x v="0"/>
    <x v="0"/>
    <x v="0"/>
    <s v="RemoteControls"/>
    <n v="1369"/>
    <x v="1"/>
    <n v="2999"/>
    <x v="15"/>
    <s v="50% or more"/>
    <x v="14"/>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1220"/>
    <s v="Realme Smart TV Stick 4K"/>
    <s v="Electronics|HomeAudio|MediaStreamingDevices|StreamingClients"/>
    <x v="0"/>
    <x v="13"/>
    <x v="71"/>
    <s v="StreamingClients"/>
    <n v="4699"/>
    <x v="1"/>
    <n v="4699"/>
    <x v="49"/>
    <s v="50% or more"/>
    <x v="3"/>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1221"/>
    <s v="KNOWZA Electric Handheld Milk Wand Mixer Frother for Latte Coffee Hot Milk, Milk Frother for Coffee, Egg Beater, Hand Blender, Coffee Beater (BLACK COFFEE BEATER)"/>
    <s v="Home&amp;Kitchen|Kitchen&amp;HomeAppliances|SmallKitchenAppliances|HandBlenders"/>
    <x v="1"/>
    <x v="8"/>
    <x v="10"/>
    <s v="HandBlenders"/>
    <n v="426"/>
    <x v="0"/>
    <n v="999"/>
    <x v="17"/>
    <s v="less than 50%"/>
    <x v="1"/>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222"/>
    <s v="7SEVEN¬Æ Suitable Sony Tv Remote Original Bravia for Smart Android Television Compatible for Any Model of LCD LED OLED UHD 4K Universal Sony Remote Control"/>
    <s v="Electronics|HomeTheater,TV&amp;Video|Accessories|RemoteControls"/>
    <x v="0"/>
    <x v="0"/>
    <x v="0"/>
    <s v="RemoteControls"/>
    <n v="349"/>
    <x v="0"/>
    <n v="699"/>
    <x v="19"/>
    <s v="50% or more"/>
    <x v="6"/>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1223"/>
    <s v="Empty Mist Trigger Plastic Spray Bottle for Multi use 200ml Pack of 2"/>
    <s v="Home&amp;Kitchen|HomeStorage&amp;Organization|LaundryOrganization|IroningAccessories|SprayBottles"/>
    <x v="1"/>
    <x v="21"/>
    <x v="48"/>
    <s v="IroningAccessories"/>
    <n v="85"/>
    <x v="2"/>
    <n v="199"/>
    <x v="17"/>
    <s v="50% or more"/>
    <x v="1"/>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24"/>
    <s v="Larrito wooden Cool Mist Humidifiers Essential Oil Diffuser Aroma Air Humidifier with Colorful Change for Car, Office, Babies, humidifiers for home, air humidifier for room (WOODEN HUMIDIFIRE-A)"/>
    <s v="Home&amp;Kitchen|Heating,Cooling&amp;AirQuality|Humidifiers"/>
    <x v="1"/>
    <x v="14"/>
    <x v="60"/>
    <m/>
    <n v="499"/>
    <x v="0"/>
    <n v="799"/>
    <x v="47"/>
    <s v="50% or more"/>
    <x v="11"/>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225"/>
    <s v="VU 138 cm (55 inches) Premium Series 4K Ultra HD Smart IPS LED TV 55UT (Black)"/>
    <s v="Electronics|HomeTheater,TV&amp;Video|Televisions|SmartTelevisions"/>
    <x v="0"/>
    <x v="0"/>
    <x v="21"/>
    <s v="SmartTelevisions"/>
    <n v="29990"/>
    <x v="1"/>
    <n v="65000"/>
    <x v="15"/>
    <s v="less than 50%"/>
    <x v="1"/>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226"/>
    <s v="CEDO 65W OnePlus Dash Warp Charge Cable, USB A to Type C Data Sync Fast Charging Cable Compatible with One Plus 3 /3T /5 /5T /6 /6T /7 /7T /7 pro &amp; for All Type C Devices - 1 Meter, Red"/>
    <s v="Computers&amp;Accessories|Accessories&amp;Peripherals|Cables&amp;Accessories|Cables|USBCables"/>
    <x v="2"/>
    <x v="7"/>
    <x v="8"/>
    <s v="Cables"/>
    <n v="349"/>
    <x v="0"/>
    <n v="599"/>
    <x v="74"/>
    <s v="50% or more"/>
    <x v="1"/>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1227"/>
    <s v="boAt BassHeads 122 Wired Earphones with Heavy Bass, Integrated Controls and Mic (Gun Metal)"/>
    <s v="Electronics|Headphones,Earbuds&amp;Accessories|Headphones|In-Ear"/>
    <x v="0"/>
    <x v="1"/>
    <x v="1"/>
    <s v="In-Ear"/>
    <n v="399"/>
    <x v="0"/>
    <n v="1290"/>
    <x v="0"/>
    <s v="less than 50%"/>
    <x v="5"/>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1228"/>
    <s v="Maharaja Whiteline Nano Carbon Neo, 500 Watts Room Heater (Black, White), Standard (5200100986)"/>
    <s v="Home&amp;Kitchen|Heating,Cooling&amp;AirQuality|RoomHeaters|ElectricHeaters"/>
    <x v="1"/>
    <x v="14"/>
    <x v="35"/>
    <s v="ElectricHeaters"/>
    <n v="1235"/>
    <x v="1"/>
    <n v="1499"/>
    <x v="43"/>
    <s v="50% or more"/>
    <x v="1"/>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229"/>
    <s v="LUNAGARIYA¬Æ, Protective Case Compatible with JIO Settop Box Remote Control,PU Leather Cover Holder (Before Placing Order,Please Compare The Dimensions of The Product with Your Remote)"/>
    <s v="Electronics|HomeTheater,TV&amp;Video|Accessories|RemoteControls"/>
    <x v="0"/>
    <x v="0"/>
    <x v="0"/>
    <s v="RemoteControls"/>
    <n v="247"/>
    <x v="0"/>
    <n v="399"/>
    <x v="47"/>
    <s v="less than 50%"/>
    <x v="6"/>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1230"/>
    <s v="Electvision Remote Control for led Smart tv Compatible with VU Smart Led (Without Voice)"/>
    <s v="Electronics|HomeTheater,TV&amp;Video|Accessories|RemoteControls"/>
    <x v="0"/>
    <x v="0"/>
    <x v="0"/>
    <s v="RemoteControls"/>
    <n v="349"/>
    <x v="0"/>
    <n v="1999"/>
    <x v="64"/>
    <s v="less than 50%"/>
    <x v="4"/>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1231"/>
    <s v="7SEVEN¬Æ Compatible Tata Sky Remote Control Replacement of Original dth SD HD tata Play Set top Box Remote - IR Learning Universal Remote for Any Brand TV - Pairing Must"/>
    <s v="Electronics|HomeTheater,TV&amp;Video|Accessories|RemoteControls"/>
    <x v="0"/>
    <x v="0"/>
    <x v="0"/>
    <s v="RemoteControls"/>
    <n v="235"/>
    <x v="0"/>
    <n v="599"/>
    <x v="53"/>
    <s v="50% or more"/>
    <x v="9"/>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1232"/>
    <s v="Usha Hc 812 T Thermo Fan Room Heater"/>
    <s v="Home&amp;Kitchen|Heating,Cooling&amp;AirQuality|RoomHeaters|FanHeaters"/>
    <x v="1"/>
    <x v="14"/>
    <x v="35"/>
    <s v="FanHeaters"/>
    <n v="2320"/>
    <x v="1"/>
    <n v="3290"/>
    <x v="75"/>
    <s v="50% or more"/>
    <x v="4"/>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233"/>
    <s v="Activa Heat-Max 2000 Watts Room Heater (White color ) with ABS body"/>
    <s v="Home&amp;Kitchen|Heating,Cooling&amp;AirQuality|RoomHeaters|FanHeaters"/>
    <x v="1"/>
    <x v="14"/>
    <x v="35"/>
    <s v="FanHeaters"/>
    <n v="899"/>
    <x v="1"/>
    <n v="1990"/>
    <x v="61"/>
    <s v="less than 50%"/>
    <x v="1"/>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234"/>
    <s v="7SEVEN¬Æ Compatible Vu Smart Tv Remote Control Suitable for Original 4K Android LED Ultra HD UHD Vu Tv Remote with Non Voice Feature without google assistant"/>
    <s v="Electronics|HomeTheater,TV&amp;Video|Accessories|RemoteControls"/>
    <x v="0"/>
    <x v="0"/>
    <x v="0"/>
    <s v="RemoteControls"/>
    <n v="499"/>
    <x v="0"/>
    <n v="899"/>
    <x v="18"/>
    <s v="50% or more"/>
    <x v="8"/>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1235"/>
    <s v="Ikea Little Loved Corner PRODUKT Milk-frother, Coffee/Tea Frother, Handheld Milk Wand Mixer Frother, Black"/>
    <s v="Home&amp;Kitchen|Kitchen&amp;HomeAppliances|Coffee,Tea&amp;Espresso|MilkFrothers"/>
    <x v="1"/>
    <x v="8"/>
    <x v="58"/>
    <s v="MilkFrothers"/>
    <n v="229"/>
    <x v="0"/>
    <n v="499"/>
    <x v="15"/>
    <s v="less than 50%"/>
    <x v="9"/>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236"/>
    <s v="Duracell USB C To Lightning Apple Certified (Mfi) Braided Sync &amp; Charge Cable For Iphone, Ipad And Ipod. Fast Charging Lightning Cable, 3.9 Feet (1.2M) - Black"/>
    <s v="Computers&amp;Accessories|Accessories&amp;Peripherals|Cables&amp;Accessories|Cables|USBCables"/>
    <x v="2"/>
    <x v="7"/>
    <x v="8"/>
    <s v="Cables"/>
    <n v="970"/>
    <x v="1"/>
    <n v="1999"/>
    <x v="71"/>
    <s v="50% or more"/>
    <x v="0"/>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1237"/>
    <s v="PROLEGEND¬Æ PL-T002 Universal TV Stand Table Top for Most 22 to 65 inch LCD Flat Screen TV, VESA up to 800 by 400mm"/>
    <s v="Electronics|HomeTheater,TV&amp;Video|Accessories|TVMounts,Stands&amp;Turntables|TVWall&amp;CeilingMounts"/>
    <x v="0"/>
    <x v="0"/>
    <x v="0"/>
    <s v="TVMounts,Stands&amp;Turntables"/>
    <n v="1850"/>
    <x v="1"/>
    <n v="4500"/>
    <x v="16"/>
    <s v="50% or more"/>
    <x v="7"/>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1238"/>
    <s v="PHILIPS Drip Coffee Maker HD7432/20, 0.6 L, Ideal for 2-7 cups, Black, Medium"/>
    <s v="Home&amp;Kitchen|Kitchen&amp;HomeAppliances|Coffee,Tea&amp;Espresso|DripCoffeeMachines"/>
    <x v="1"/>
    <x v="8"/>
    <x v="58"/>
    <s v="DripCoffeeMachines"/>
    <n v="2999"/>
    <x v="1"/>
    <n v="3595"/>
    <x v="76"/>
    <s v="50% or more"/>
    <x v="7"/>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239"/>
    <s v="Aine HDMI Male to VGA Female Video Converter Adapter Cable (Black)"/>
    <s v="Electronics|HomeTheater,TV&amp;Video|Accessories|Cables|HDMICables"/>
    <x v="0"/>
    <x v="0"/>
    <x v="0"/>
    <s v="Cables"/>
    <n v="299"/>
    <x v="0"/>
    <n v="599"/>
    <x v="19"/>
    <s v="less than 50%"/>
    <x v="7"/>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1240"/>
    <s v="Shakti Technology S5 High Pressure Car Washer Machine 1900 Watts and Pressure 125 Bar with 10 Meter Hose Pipe"/>
    <s v="Home&amp;Kitchen|Kitchen&amp;HomeAppliances|Vacuum,Cleaning&amp;Ironing|PressureWashers,Steam&amp;WindowCleaners"/>
    <x v="1"/>
    <x v="8"/>
    <x v="20"/>
    <s v="PressureWashers,Steam&amp;WindowCleaners"/>
    <n v="5999"/>
    <x v="1"/>
    <n v="9999"/>
    <x v="14"/>
    <s v="50% or more"/>
    <x v="5"/>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241"/>
    <s v="AGARO Glory Cool Mist Ultrasonic Humidifier, 4.5Litres, For Large Area, Room, Home, Office, Adjustable Mist Output, Ceramic Ball Filter, Ultra Quiet, 360¬∞ Rotatable Nozzle, Auto Shut Off, Grey"/>
    <s v="Home&amp;Kitchen|Heating,Cooling&amp;AirQuality|Humidifiers"/>
    <x v="1"/>
    <x v="14"/>
    <x v="60"/>
    <m/>
    <n v="3290"/>
    <x v="1"/>
    <n v="5799"/>
    <x v="38"/>
    <s v="less than 50%"/>
    <x v="2"/>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42"/>
    <s v="Inalsa Electric Fan Heater Hotty - 2000 Watts Variable Temperature Control Cool/Warm/Hot Air Selector | Over Heat Protection | ISI Certification, White"/>
    <s v="Home&amp;Kitchen|Heating,Cooling&amp;AirQuality|RoomHeaters|FanHeaters"/>
    <x v="1"/>
    <x v="14"/>
    <x v="35"/>
    <s v="FanHeaters"/>
    <n v="1349"/>
    <x v="1"/>
    <n v="2495"/>
    <x v="55"/>
    <s v="less than 50%"/>
    <x v="4"/>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243"/>
    <s v="NK STAR 950 Mbps USB WiFi Adapter Wireless Network Receiver Dongle for Desktop Laptop, (Support- Windows XP/7/8/10 &amp; MAC OS) NOt Support to DVR and HDTV"/>
    <s v="Computers&amp;Accessories|NetworkingDevices|NetworkAdapters|WirelessUSBAdapters"/>
    <x v="2"/>
    <x v="6"/>
    <x v="6"/>
    <s v="WirelessUSBAdapters"/>
    <n v="218"/>
    <x v="0"/>
    <n v="999"/>
    <x v="2"/>
    <s v="less than 50%"/>
    <x v="5"/>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1244"/>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x v="1"/>
    <x v="8"/>
    <x v="36"/>
    <s v="WaterPurifierAccessories"/>
    <n v="199"/>
    <x v="2"/>
    <n v="699"/>
    <x v="82"/>
    <s v="50% or more"/>
    <x v="19"/>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245"/>
    <s v="SaiEllin Room Heater For Home 2000 Watts Room Heater For Bedroom | ISI Approved With 1 Year Warranty | For 250 Sq. Feet Blower Heater &amp; Room Heaters Home For Winters"/>
    <s v="Home&amp;Kitchen|Heating,Cooling&amp;AirQuality|RoomHeaters|FanHeaters"/>
    <x v="1"/>
    <x v="14"/>
    <x v="35"/>
    <s v="FanHeaters"/>
    <n v="979"/>
    <x v="1"/>
    <n v="1999"/>
    <x v="71"/>
    <s v="50% or more"/>
    <x v="6"/>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46"/>
    <s v="iBELL Induction Cooktop, 2000W with Auto Shut Off and Overheat Protection, BIS Certified, Black"/>
    <s v="Home&amp;Kitchen|Kitchen&amp;HomeAppliances|SmallKitchenAppliances|InductionCooktop"/>
    <x v="1"/>
    <x v="8"/>
    <x v="10"/>
    <s v="InductionCooktop"/>
    <n v="1601"/>
    <x v="1"/>
    <n v="3890"/>
    <x v="16"/>
    <s v="50% or more"/>
    <x v="5"/>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247"/>
    <s v="boAt Newly Launched Wave Electra with 1.81&quot; HD Display, Smart Calling with Ultra-Seamless BT Calling Chip,20 Built-In Watch Faces,100 + Sports Modes,Menu Personalization,In-Built Games(Charcoal Black)"/>
    <s v="Electronics|WearableTechnology|SmartWatches"/>
    <x v="0"/>
    <x v="11"/>
    <x v="14"/>
    <m/>
    <n v="2999"/>
    <x v="1"/>
    <n v="7990"/>
    <x v="4"/>
    <s v="50% or more"/>
    <x v="1"/>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1248"/>
    <s v="boAt Newly Launched Wave Electra with 1.81&quot; HD Display, Smart Calling Ultra-Seamless BT Calling Chip, 20 Built-in Watch Faces, 100 + Sports Modes, Menu Personalization, in-Built Games(Cherry Blossom)"/>
    <s v="Electronics|WearableTechnology|SmartWatches"/>
    <x v="0"/>
    <x v="11"/>
    <x v="14"/>
    <m/>
    <n v="2499"/>
    <x v="1"/>
    <n v="7990"/>
    <x v="0"/>
    <s v="50% or more"/>
    <x v="1"/>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1249"/>
    <s v="EYNK Extra Long Micro USB Fast Charging USB Cable | Micro USB Data Cable | Quick Fast Charging Cable | Charger Sync Cable | High Speed Transfer Android Smartphones V8 Cable (2.4 Amp, 3m,) (White)"/>
    <s v="Computers&amp;Accessories|Accessories&amp;Peripherals|Cables&amp;Accessories|Cables|USBCables"/>
    <x v="2"/>
    <x v="7"/>
    <x v="8"/>
    <s v="Cables"/>
    <n v="299"/>
    <x v="0"/>
    <n v="799"/>
    <x v="5"/>
    <s v="50% or more"/>
    <x v="7"/>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1250"/>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2"/>
    <x v="7"/>
    <x v="8"/>
    <s v="Cables"/>
    <n v="349"/>
    <x v="0"/>
    <n v="899"/>
    <x v="53"/>
    <s v="50% or more"/>
    <x v="3"/>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1251"/>
    <s v="Kenstar 2400 Watts 9 Fins Oil Filled Radiator with PTC Fan Heater (BLACK GOLD)"/>
    <s v="Home&amp;Kitchen|Heating,Cooling&amp;AirQuality|RoomHeaters|FanHeaters"/>
    <x v="1"/>
    <x v="14"/>
    <x v="35"/>
    <s v="FanHeaters"/>
    <n v="6850"/>
    <x v="1"/>
    <n v="11990"/>
    <x v="38"/>
    <s v="50% or more"/>
    <x v="6"/>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52"/>
    <s v="SaleOn Instant Coal Heater 500W Charcoal Burner Electric Stove Hot Plate - Mix Colors - Pack of 1 - Only Charcoal Heater"/>
    <s v="Home&amp;Kitchen|Kitchen&amp;HomeAppliances|SmallKitchenAppliances|InductionCooktop"/>
    <x v="1"/>
    <x v="8"/>
    <x v="10"/>
    <s v="InductionCooktop"/>
    <n v="697"/>
    <x v="1"/>
    <n v="1499"/>
    <x v="15"/>
    <s v="less than 50%"/>
    <x v="4"/>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53"/>
    <s v="Shopoflux Silicone Remote Cover for Mi Smart TV and Mi TV Stick/MI Box S / 3S / MI 4X / 4A Smart LED TV (Black)"/>
    <s v="Electronics|HomeTheater,TV&amp;Video|Accessories|RemoteControls"/>
    <x v="0"/>
    <x v="0"/>
    <x v="0"/>
    <s v="RemoteControls"/>
    <n v="246"/>
    <x v="0"/>
    <n v="600"/>
    <x v="16"/>
    <s v="50% or more"/>
    <x v="5"/>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1254"/>
    <s v="Pigeon Healthifry Digital Air Fryer, 360¬∞ High Speed Air Circulation Technology 1200 W with Non-Stick 4.2 L Basket - Green"/>
    <s v="Home&amp;Kitchen|Kitchen&amp;HomeAppliances|SmallKitchenAppliances|DeepFatFryers|AirFryers"/>
    <x v="1"/>
    <x v="8"/>
    <x v="10"/>
    <s v="DeepFatFryers"/>
    <n v="3599"/>
    <x v="1"/>
    <n v="7950"/>
    <x v="61"/>
    <s v="50% or more"/>
    <x v="5"/>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1255"/>
    <s v="Airtel DigitalTV HD Setup Box Remote"/>
    <s v="Electronics|HomeTheater,TV&amp;Video|Accessories|RemoteControls"/>
    <x v="0"/>
    <x v="0"/>
    <x v="0"/>
    <s v="RemoteControls"/>
    <n v="197"/>
    <x v="2"/>
    <n v="499"/>
    <x v="53"/>
    <s v="50% or more"/>
    <x v="4"/>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1256"/>
    <s v="Activa Easy Mix Nutri Mixer Grinder 500 Watt | Long Lasting Shock Proof ABS Body | Heavy Duty Motor With Nano - Grinding Technology"/>
    <s v="Home&amp;Kitchen|Kitchen&amp;HomeAppliances|SmallKitchenAppliances|MixerGrinders"/>
    <x v="1"/>
    <x v="8"/>
    <x v="10"/>
    <s v="MixerGrinders"/>
    <n v="1199"/>
    <x v="1"/>
    <n v="2990"/>
    <x v="11"/>
    <s v="50% or more"/>
    <x v="4"/>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257"/>
    <s v="Portronics Konnect Spydr 31 3-in-1 Multi Functional Cable with 3.0A Output, Tangle Resistant, 1.2M Length, Nylon Braided(Zebra)"/>
    <s v="Computers&amp;Accessories|Accessories&amp;Peripherals|Cables&amp;Accessories|Cables|USBCables"/>
    <x v="2"/>
    <x v="7"/>
    <x v="8"/>
    <s v="Cables"/>
    <n v="228"/>
    <x v="0"/>
    <n v="899"/>
    <x v="48"/>
    <s v="50% or more"/>
    <x v="4"/>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58"/>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x v="1"/>
    <x v="8"/>
    <x v="20"/>
    <s v="Irons,Steamers&amp;Accessories"/>
    <n v="179"/>
    <x v="2"/>
    <n v="799"/>
    <x v="2"/>
    <s v="50% or more"/>
    <x v="9"/>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259"/>
    <s v="Sansui 80cm (32 inches) HD Ready Smart LED TV JSY32SKHD (BLACK) With Bezel-less Design"/>
    <s v="Electronics|HomeTheater,TV&amp;Video|Televisions|SmartTelevisions"/>
    <x v="0"/>
    <x v="0"/>
    <x v="21"/>
    <s v="SmartTelevisions"/>
    <n v="10990"/>
    <x v="1"/>
    <n v="19990"/>
    <x v="40"/>
    <s v="50% or more"/>
    <x v="8"/>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1260"/>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2"/>
    <x v="7"/>
    <x v="8"/>
    <s v="Cables"/>
    <n v="199"/>
    <x v="2"/>
    <n v="999"/>
    <x v="29"/>
    <s v="less than 50%"/>
    <x v="3"/>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1261"/>
    <s v="POCO C31 (Shadow Gray, 64 GB) (4 GB RAM)"/>
    <s v="Electronics|Mobiles&amp;Accessories|Smartphones&amp;BasicMobiles|Smartphones"/>
    <x v="0"/>
    <x v="2"/>
    <x v="2"/>
    <s v="Smartphones"/>
    <n v="7998"/>
    <x v="1"/>
    <n v="11999"/>
    <x v="32"/>
    <s v="50% or more"/>
    <x v="4"/>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1262"/>
    <s v="Lint Remover Woolen Clothes Lint Extractor Battery Lint Removing Machine Bhur Remover"/>
    <s v="Home&amp;Kitchen|Kitchen&amp;HomeAppliances|Vacuum,Cleaning&amp;Ironing|Irons,Steamers&amp;Accessories|LintShavers"/>
    <x v="1"/>
    <x v="8"/>
    <x v="20"/>
    <s v="Irons,Steamers&amp;Accessories"/>
    <n v="319"/>
    <x v="0"/>
    <n v="749"/>
    <x v="17"/>
    <s v="less than 50%"/>
    <x v="12"/>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263"/>
    <s v="Aquadpure Copper + Mineral RO+UV+UF 10 to 12 Liter RO + UV + TDS ADJUSTER Water Purifier with Copper Charge Technology black &amp; copper Best For Home and Office (Made In India)"/>
    <s v="Home&amp;Kitchen|Kitchen&amp;HomeAppliances|WaterPurifiers&amp;Accessories|WaterFilters&amp;Purifiers"/>
    <x v="1"/>
    <x v="8"/>
    <x v="36"/>
    <s v="WaterFilters&amp;Purifiers"/>
    <n v="4999"/>
    <x v="1"/>
    <n v="24999"/>
    <x v="29"/>
    <s v="50% or more"/>
    <x v="12"/>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264"/>
    <s v="Tata Sky Digital TV HD Setup Box Remote"/>
    <s v="Electronics|HomeTheater,TV&amp;Video|Accessories|RemoteControls"/>
    <x v="0"/>
    <x v="0"/>
    <x v="0"/>
    <s v="RemoteControls"/>
    <n v="215"/>
    <x v="0"/>
    <n v="499"/>
    <x v="17"/>
    <s v="50% or more"/>
    <x v="9"/>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1265"/>
    <s v="Amazon Basics 1500 W Electric Kettle (Stainless Steel Body, 1.5 L)"/>
    <s v="Home&amp;Kitchen|Kitchen&amp;HomeAppliances|SmallKitchenAppliances|Kettles&amp;HotWaterDispensers|Kettle&amp;ToasterSets"/>
    <x v="1"/>
    <x v="8"/>
    <x v="10"/>
    <s v="Kettles&amp;HotWaterDispensers"/>
    <n v="749"/>
    <x v="1"/>
    <n v="1299"/>
    <x v="74"/>
    <s v="50% or more"/>
    <x v="7"/>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1266"/>
    <s v="iPhone Original 20W C Type Fast PD Charger Compatible with I-Phone13/13 mini/13pro/13 pro Max I-Phone 12/12 Pro/12mini/12 Pro Max, I-Phone11/11 Pro/11 Pro Max 2020 (Only Adapter)"/>
    <s v="Electronics|Mobiles&amp;Accessories|MobileAccessories|Chargers|WallChargers"/>
    <x v="0"/>
    <x v="2"/>
    <x v="7"/>
    <s v="Chargers"/>
    <n v="799"/>
    <x v="1"/>
    <n v="3990"/>
    <x v="29"/>
    <s v="less than 50%"/>
    <x v="4"/>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1267"/>
    <s v="4 in 1 Handheld Electric Vegetable Cutter Set,Wireless Food Processor Electric Food Chopper for Garlic Chili Pepper Onion Ginger Celery Meat with Brush"/>
    <s v="Home&amp;Kitchen|Kitchen&amp;HomeAppliances|SmallKitchenAppliances|MiniFoodProcessors&amp;Choppers"/>
    <x v="1"/>
    <x v="8"/>
    <x v="10"/>
    <s v="MiniFoodProcessors&amp;Choppers"/>
    <n v="498"/>
    <x v="0"/>
    <n v="1200"/>
    <x v="16"/>
    <s v="50% or more"/>
    <x v="18"/>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268"/>
    <s v="Storite Super Speed USB 3.0 Male to Male Cable for Hard Drive Enclosures, Laptop Cooling Pad, DVD Players(60cm,Black)"/>
    <s v="Computers&amp;Accessories|Accessories&amp;Peripherals|Cables&amp;Accessories|Cables|USBCables"/>
    <x v="2"/>
    <x v="7"/>
    <x v="8"/>
    <s v="Cables"/>
    <n v="249"/>
    <x v="0"/>
    <n v="999"/>
    <x v="48"/>
    <s v="50% or more"/>
    <x v="2"/>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1269"/>
    <s v="Amazon Basics 2000/1000 Watt Room Heater with Adjustable Thermostat (ISI certified, White color, Ideal for small to medium room/area)"/>
    <s v="Home&amp;Kitchen|Heating,Cooling&amp;AirQuality|RoomHeaters|FanHeaters"/>
    <x v="1"/>
    <x v="14"/>
    <x v="35"/>
    <s v="FanHeaters"/>
    <n v="1049"/>
    <x v="1"/>
    <n v="1699"/>
    <x v="47"/>
    <s v="50% or more"/>
    <x v="16"/>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1270"/>
    <s v="Karbonn 80 cm (32 Inches) Millennium Series HD Ready LED TV KJW32NSHDF (Phantom Black) with Bezel-Less Design"/>
    <s v="Electronics|HomeTheater,TV&amp;Video|Televisions|StandardTelevisions"/>
    <x v="0"/>
    <x v="0"/>
    <x v="21"/>
    <s v="StandardTelevisions"/>
    <n v="6999"/>
    <x v="1"/>
    <n v="16990"/>
    <x v="16"/>
    <s v="less than 50%"/>
    <x v="4"/>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1271"/>
    <s v="MR. BRAND Portable USB Juicer Electric USB Juice Maker Mixer Bottle Blender Grinder Mixer,6 Blades Rechargeable Bottle with (Multi color) (MULTI MIXER 6 BLED)"/>
    <s v="Home&amp;Kitchen|Kitchen&amp;HomeAppliances|SmallKitchenAppliances|JuicerMixerGrinders"/>
    <x v="1"/>
    <x v="8"/>
    <x v="10"/>
    <s v="JuicerMixerGrinders"/>
    <n v="499"/>
    <x v="0"/>
    <n v="2199"/>
    <x v="58"/>
    <s v="50% or more"/>
    <x v="20"/>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272"/>
    <s v="ZORBES¬Æ Wall Adapter Holder for Alexa Echo Dot 4th Generation,A Space-Saving Solution with Cord Management for Your Smart Home Speakers -White (Holder Only)"/>
    <s v="Electronics|HomeTheater,TV&amp;Video|Accessories|TVMounts,Stands&amp;Turntables|TVWall&amp;CeilingMounts"/>
    <x v="0"/>
    <x v="0"/>
    <x v="0"/>
    <s v="TVMounts,Stands&amp;Turntables"/>
    <n v="893"/>
    <x v="1"/>
    <n v="1052"/>
    <x v="79"/>
    <s v="50% or more"/>
    <x v="2"/>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1273"/>
    <s v="EN LIGNE Adjustable Cell Phone Stand, Foldable Portable Phone Stand Phone Holder for Desk, Desktop Tablet Stand Compatible with Mobile Phone/iPad/Tablet (Black)"/>
    <s v="Electronics|Mobiles&amp;Accessories|MobileAccessories|Stands"/>
    <x v="0"/>
    <x v="2"/>
    <x v="7"/>
    <s v="Stands"/>
    <n v="209"/>
    <x v="0"/>
    <n v="499"/>
    <x v="51"/>
    <s v="less than 50%"/>
    <x v="11"/>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1274"/>
    <s v="7SEVEN Compatible LG TV Remote Suitable for LG Non Magic Smart tv Remote Control (Mouse &amp; Voice Non-Support) MR20GA Prime Video and Netflix Hotkeys"/>
    <s v="Electronics|HomeTheater,TV&amp;Video|Accessories|RemoteControls"/>
    <x v="0"/>
    <x v="0"/>
    <x v="0"/>
    <s v="RemoteControls"/>
    <n v="790"/>
    <x v="1"/>
    <n v="1999"/>
    <x v="11"/>
    <s v="50% or more"/>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1275"/>
    <s v="Wolpin 1 Lint Roller with 60 Sheets Remove Clothes Lint Dog Hair Dust (19 x 13 cm) Orange"/>
    <s v="Home&amp;Kitchen|Kitchen&amp;HomeAppliances|Vacuum,Cleaning&amp;Ironing|Irons,Steamers&amp;Accessories|LintShavers"/>
    <x v="1"/>
    <x v="8"/>
    <x v="20"/>
    <s v="Irons,Steamers&amp;Accessories"/>
    <n v="179"/>
    <x v="2"/>
    <n v="799"/>
    <x v="2"/>
    <s v="50% or more"/>
    <x v="11"/>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76"/>
    <s v="Livpure Glo Star RO+UV+UF+Mineraliser - 7 L Storage Tank, 15 LPH Water Purifier for Home, Black"/>
    <s v="Home&amp;Kitchen|Kitchen&amp;HomeAppliances|WaterPurifiers&amp;Accessories|WaterFilters&amp;Purifiers"/>
    <x v="1"/>
    <x v="8"/>
    <x v="36"/>
    <s v="WaterFilters&amp;Purifiers"/>
    <n v="8499"/>
    <x v="1"/>
    <n v="16490"/>
    <x v="13"/>
    <s v="50% or more"/>
    <x v="2"/>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277"/>
    <s v="Kitchenwell 18Pc Plastic Food Snack Bag Pouch Clip Sealer for Keeping Food Fresh for Home, Kitchen, Camping Snack Seal Sealing Bag Clips (Multi-Color) | (Pack of 18)|"/>
    <s v="Home&amp;Kitchen|Kitchen&amp;HomeAppliances|SmallKitchenAppliances|VacuumSealers"/>
    <x v="1"/>
    <x v="8"/>
    <x v="10"/>
    <s v="VacuumSealers"/>
    <n v="79"/>
    <x v="2"/>
    <n v="79"/>
    <x v="49"/>
    <s v="less than 50%"/>
    <x v="7"/>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278"/>
    <s v="Amazon Basics 300 W Hand Blender with Stainless Steel Stem for Hot/Cold Blending and In-Built Cord Hook, ISI-Marked, Black"/>
    <s v="Home&amp;Kitchen|Kitchen&amp;HomeAppliances|SmallKitchenAppliances|HandBlenders"/>
    <x v="1"/>
    <x v="8"/>
    <x v="10"/>
    <s v="HandBlenders"/>
    <n v="799"/>
    <x v="1"/>
    <n v="1699"/>
    <x v="31"/>
    <s v="less than 50%"/>
    <x v="7"/>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79"/>
    <s v="Crompton Insta Comfy 800 Watt Room Heater with 2 Heat Settings(Grey Blue)"/>
    <s v="Home&amp;Kitchen|Heating,Cooling&amp;AirQuality|RoomHeaters|ElectricHeaters"/>
    <x v="1"/>
    <x v="14"/>
    <x v="35"/>
    <s v="ElectricHeaters"/>
    <n v="1498"/>
    <x v="1"/>
    <n v="2300"/>
    <x v="1"/>
    <s v="50% or more"/>
    <x v="4"/>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1280"/>
    <s v="Anjaney Enterprise Smart Multipurpose Foldable Laptop Table with Cup Holder, Study Table, Bed Table, Breakfast Table, Foldable and Portable/Ergonomic &amp; Rounded Edges/Non-Slip (Black)"/>
    <s v="Computers&amp;Accessories|Accessories&amp;Peripherals|LaptopAccessories|Lapdesks"/>
    <x v="2"/>
    <x v="7"/>
    <x v="26"/>
    <s v="Lapdesks"/>
    <n v="269"/>
    <x v="0"/>
    <n v="699"/>
    <x v="4"/>
    <s v="less than 50%"/>
    <x v="7"/>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1281"/>
    <s v="Wipro Vesta 1200 Watt GD201 Lightweight Automatic Dry Iron| Quick Heat Up| Stylish &amp; Sleek |Anti bacterial German Weilburger Double Coated Soleplate |2 Years Warranty"/>
    <s v="Home&amp;Kitchen|Kitchen&amp;HomeAppliances|Vacuum,Cleaning&amp;Ironing|Irons,Steamers&amp;Accessories|Irons|DryIrons"/>
    <x v="1"/>
    <x v="8"/>
    <x v="20"/>
    <s v="Irons,Steamers&amp;Accessories"/>
    <n v="660"/>
    <x v="1"/>
    <n v="1100"/>
    <x v="14"/>
    <s v="50% or more"/>
    <x v="11"/>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82"/>
    <s v="LS LAPSTER Quality Assured USB 2.0 morpho cable, morpho device cable for Mso 1300 E3/E2/E Biometric Finger Print Scanner morpho USB cable (Black)"/>
    <s v="Computers&amp;Accessories|Accessories&amp;Peripherals|Cables&amp;Accessories|Cables|USBCables"/>
    <x v="2"/>
    <x v="7"/>
    <x v="8"/>
    <s v="Cables"/>
    <n v="199"/>
    <x v="2"/>
    <n v="999"/>
    <x v="29"/>
    <s v="less than 50%"/>
    <x v="2"/>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1283"/>
    <s v="SHREENOVA ID116 Plus Bluetooth Fitness Smart Watch for Men Women and Kids Activity Tracker (Black)"/>
    <s v="Electronics|WearableTechnology|SmartWatches"/>
    <x v="0"/>
    <x v="11"/>
    <x v="14"/>
    <m/>
    <n v="281"/>
    <x v="0"/>
    <n v="1999"/>
    <x v="90"/>
    <s v="50% or more"/>
    <x v="20"/>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1284"/>
    <s v="Lapster usb 2.0 mantra cable, mantra mfs 100 data cable (black)"/>
    <s v="Computers&amp;Accessories|Accessories&amp;Peripherals|Cables&amp;Accessories|Cables|USBCables"/>
    <x v="2"/>
    <x v="7"/>
    <x v="8"/>
    <s v="Cables"/>
    <n v="199"/>
    <x v="2"/>
    <n v="999"/>
    <x v="29"/>
    <s v="50% or more"/>
    <x v="5"/>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1285"/>
    <s v="LACOPINE Mini Pocket Size Lint Roller (White)"/>
    <s v="Home&amp;Kitchen|Kitchen&amp;HomeAppliances|Vacuum,Cleaning&amp;Ironing|Irons,Steamers&amp;Accessories|LintShavers"/>
    <x v="1"/>
    <x v="8"/>
    <x v="20"/>
    <s v="Irons,Steamers&amp;Accessories"/>
    <n v="369"/>
    <x v="0"/>
    <n v="599"/>
    <x v="47"/>
    <s v="50% or more"/>
    <x v="6"/>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286"/>
    <s v="MI 2-in-1 USB Type C Cable (Micro USB to Type C) 30cm for Smartphone, Headphone, Laptop (White)"/>
    <s v="Computers&amp;Accessories|Accessories&amp;Peripherals|Cables&amp;Accessories|Cables|USBCables"/>
    <x v="2"/>
    <x v="7"/>
    <x v="8"/>
    <s v="Cables"/>
    <n v="179"/>
    <x v="2"/>
    <n v="299"/>
    <x v="14"/>
    <s v="less than 50%"/>
    <x v="6"/>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287"/>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x v="1"/>
    <x v="8"/>
    <x v="20"/>
    <s v="Irons,Steamers&amp;Accessories"/>
    <n v="499"/>
    <x v="0"/>
    <n v="999"/>
    <x v="19"/>
    <s v="less than 50%"/>
    <x v="12"/>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288"/>
    <s v="Borosil Volcano 13 Fin Oil Filled Radiator Room Heater, 2900 W, Black"/>
    <s v="Home&amp;Kitchen|Heating,Cooling&amp;AirQuality|RoomHeaters|ElectricHeaters"/>
    <x v="1"/>
    <x v="14"/>
    <x v="35"/>
    <s v="ElectricHeaters"/>
    <n v="9495"/>
    <x v="1"/>
    <n v="18990"/>
    <x v="19"/>
    <s v="50% or more"/>
    <x v="5"/>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89"/>
    <s v="HB Plus Folding Height Adjustable Aluminum Foldable Portable Adjustment Desktop Laptop Holder Riser Stand"/>
    <s v="Computers&amp;Accessories|Accessories&amp;Peripherals|LaptopAccessories|Lapdesks"/>
    <x v="2"/>
    <x v="7"/>
    <x v="26"/>
    <s v="Lapdesks"/>
    <n v="398"/>
    <x v="0"/>
    <n v="1949"/>
    <x v="29"/>
    <s v="50% or more"/>
    <x v="7"/>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1290"/>
    <s v="Cablet 2.5 Inch SATA USB 3.0 HDD/SSD Portable External Enclosure for 7mm and 9.5mm, Tool-Free Design, Supports UASP Max 6TB"/>
    <s v="Computers&amp;Accessories|ExternalDevices&amp;DataStorage|ExternalHardDisks"/>
    <x v="2"/>
    <x v="4"/>
    <x v="15"/>
    <m/>
    <n v="499"/>
    <x v="0"/>
    <n v="775"/>
    <x v="37"/>
    <s v="50% or more"/>
    <x v="2"/>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1291"/>
    <s v="Sui Generis Electric Handheld Milk Wand Mixer Frother for Latte Coffee Hot Milk, Milk Frother, Electric Coffee Beater, Egg Beater, Latte Maker, Mini Hand Blender Cappuccino Maker (Multicolor)"/>
    <s v="Home&amp;Kitchen|Kitchen&amp;HomeAppliances|SmallKitchenAppliances|HandBlenders"/>
    <x v="1"/>
    <x v="8"/>
    <x v="10"/>
    <s v="HandBlenders"/>
    <n v="210"/>
    <x v="0"/>
    <n v="699"/>
    <x v="28"/>
    <s v="less than 50%"/>
    <x v="8"/>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292"/>
    <s v="Fire-Boltt Gladiator 1.96&quot; Biggest Display Smart Watch with Bluetooth Calling, Voice Assistant &amp;123 Sports Modes, 8 Unique UI Interactions, SpO2, 24/7 Heart Rate Tracking"/>
    <s v="Electronics|WearableTechnology|SmartWatches"/>
    <x v="0"/>
    <x v="11"/>
    <x v="14"/>
    <m/>
    <n v="3999"/>
    <x v="1"/>
    <n v="9999"/>
    <x v="11"/>
    <s v="50% or more"/>
    <x v="0"/>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1293"/>
    <s v="Firestick Remote"/>
    <s v="Electronics|HomeTheater,TV&amp;Video|Accessories|RemoteControls"/>
    <x v="0"/>
    <x v="0"/>
    <x v="0"/>
    <s v="RemoteControls"/>
    <n v="1289"/>
    <x v="1"/>
    <n v="2499"/>
    <x v="13"/>
    <s v="50% or more"/>
    <x v="14"/>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1294"/>
    <s v="Room Heater Warmer Wall-Outlet 400 Watts Electric Handy Room Heater (Room Heaters Home for Bedroom, Reading Books, Work, bathrooms, Rooms, Offices, Home Offices,2022"/>
    <s v="Home&amp;Kitchen|Heating,Cooling&amp;AirQuality|RoomHeaters|ElectricHeaters"/>
    <x v="1"/>
    <x v="14"/>
    <x v="35"/>
    <s v="ElectricHeaters"/>
    <n v="799"/>
    <x v="1"/>
    <n v="1989"/>
    <x v="11"/>
    <s v="less than 50%"/>
    <x v="2"/>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1295"/>
    <s v="LONAXA Mini Travel Rechargeable Fruit Juicer - USB Electric Fruit &amp; Vegetable Juice Blender/Grinder for Home and Office Use (Multicolor)‚Ä¶"/>
    <s v="Home&amp;Kitchen|Kitchen&amp;HomeAppliances|SmallKitchenAppliances|JuicerMixerGrinders"/>
    <x v="1"/>
    <x v="8"/>
    <x v="10"/>
    <s v="JuicerMixerGrinders"/>
    <n v="499"/>
    <x v="0"/>
    <n v="1299"/>
    <x v="4"/>
    <s v="50% or more"/>
    <x v="6"/>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96"/>
    <s v="TCL 80 cm (32 inches) HD Ready Certified Android Smart LED TV 32S615 (Black)"/>
    <s v="Electronics|HomeTheater,TV&amp;Video|Televisions|SmartTelevisions"/>
    <x v="0"/>
    <x v="0"/>
    <x v="21"/>
    <s v="SmartTelevisions"/>
    <n v="11990"/>
    <x v="1"/>
    <n v="31990"/>
    <x v="5"/>
    <s v="50% or more"/>
    <x v="5"/>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1297"/>
    <s v="Gadgetronics Digital Kitchen Weighing Scale &amp; Food Weight Machine for Health, Fitness, Home Baking &amp; Cooking (10 KGs,1 Year Warranty &amp; Batteries Included)"/>
    <s v="Home&amp;Kitchen|Kitchen&amp;HomeAppliances|SmallKitchenAppliances|DigitalKitchenScales"/>
    <x v="1"/>
    <x v="8"/>
    <x v="10"/>
    <s v="DigitalKitchenScales"/>
    <n v="799"/>
    <x v="1"/>
    <n v="2999"/>
    <x v="35"/>
    <s v="50% or more"/>
    <x v="3"/>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298"/>
    <s v="Crompton Insta Delight Fan Circulator Room Heater with 3 Heat Settings (Slate Grey &amp; Black, 2000 Watt)"/>
    <s v="Home&amp;Kitchen|Heating,Cooling&amp;AirQuality|RoomHeaters|FanHeaters"/>
    <x v="1"/>
    <x v="14"/>
    <x v="35"/>
    <s v="FanHeaters"/>
    <n v="2590"/>
    <x v="1"/>
    <n v="4200"/>
    <x v="47"/>
    <s v="50% or more"/>
    <x v="1"/>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299"/>
    <s v="TE‚Ñ¢ Instant Electric Heating Hot and Cold Water Geyser Tap Water with Digital Display (White)"/>
    <s v="Home&amp;Kitchen|Heating,Cooling&amp;AirQuality|WaterHeaters&amp;Geysers|InstantWaterHeaters"/>
    <x v="1"/>
    <x v="14"/>
    <x v="19"/>
    <s v="InstantWaterHeaters"/>
    <n v="1449"/>
    <x v="1"/>
    <n v="4999"/>
    <x v="22"/>
    <s v="less than 50%"/>
    <x v="11"/>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300"/>
    <s v="Zebronics CU3100V Fast charging Type C cable with QC 18W support, 3A max capacity, 1 meter braided cable, Data transfer and Superior durability (Braided Black + White)"/>
    <s v="Computers&amp;Accessories|Accessories&amp;Peripherals|Cables&amp;Accessories|Cables|USBCables"/>
    <x v="2"/>
    <x v="7"/>
    <x v="8"/>
    <s v="Cables"/>
    <n v="139"/>
    <x v="2"/>
    <n v="549"/>
    <x v="48"/>
    <s v="50% or more"/>
    <x v="6"/>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301"/>
    <s v="Zebronics CU3100V Fast charging Type C cable with QC 18W support, 3A max capacity, 1 meter braided cable, Data transfer and Superior durability (Braided Black )"/>
    <s v="Computers&amp;Accessories|Accessories&amp;Peripherals|Cables&amp;Accessories|Cables|USBCables"/>
    <x v="2"/>
    <x v="7"/>
    <x v="8"/>
    <s v="Cables"/>
    <n v="128.31"/>
    <x v="2"/>
    <n v="549"/>
    <x v="58"/>
    <s v="50% or more"/>
    <x v="6"/>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1302"/>
    <s v="Ambrane BCL-15 Lightning Cable for Smartphone (1.5m Black)"/>
    <s v="Computers&amp;Accessories|Accessories&amp;Peripherals|Cables&amp;Accessories|Cables|USBCables"/>
    <x v="2"/>
    <x v="7"/>
    <x v="8"/>
    <s v="Cables"/>
    <n v="149"/>
    <x v="2"/>
    <n v="399"/>
    <x v="5"/>
    <s v="50% or more"/>
    <x v="6"/>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303"/>
    <s v="Candes BlowHot All in One Silent Blower Fan Room Heater (ABS Body, White, Brown) 2000 Watts"/>
    <s v="Home&amp;Kitchen|Heating,Cooling&amp;AirQuality|RoomHeaters|FanHeaters"/>
    <x v="1"/>
    <x v="14"/>
    <x v="35"/>
    <s v="FanHeaters"/>
    <n v="1090"/>
    <x v="1"/>
    <n v="2999"/>
    <x v="33"/>
    <s v="50% or more"/>
    <x v="9"/>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304"/>
    <s v="AGARO Royal Double Layered Kettle, 1.5 Litres, Double Layered Cool Touch , Dry Boiling Protection, Black"/>
    <s v="Home&amp;Kitchen|Kitchen&amp;HomeAppliances|SmallKitchenAppliances|Kettles&amp;HotWaterDispensers|ElectricKettles"/>
    <x v="1"/>
    <x v="8"/>
    <x v="10"/>
    <s v="Kettles&amp;HotWaterDispensers"/>
    <n v="1260"/>
    <x v="1"/>
    <n v="2299"/>
    <x v="40"/>
    <s v="50% or more"/>
    <x v="2"/>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305"/>
    <s v="Zuvexa USB Rechargeable Electric Foam Maker - Handheld Milk Wand Mixer Frother for Hot Milk, Hand Blender Coffee, Egg Beater (Black)"/>
    <s v="Home&amp;Kitchen|Kitchen&amp;HomeAppliances|SmallKitchenAppliances|HandBlenders"/>
    <x v="1"/>
    <x v="8"/>
    <x v="10"/>
    <s v="HandBlenders"/>
    <n v="499"/>
    <x v="0"/>
    <n v="1299"/>
    <x v="4"/>
    <s v="less than 50%"/>
    <x v="15"/>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306"/>
    <s v="ROYAL STEP Portable Electric USB Juice Maker Juicer Bottle Blender Grinder Mixer,6 Blades Rechargeable Bottle with (MULTII) (MULTI COLOUR 6 BLED JUICER MIXER)"/>
    <s v="Home&amp;Kitchen|Kitchen&amp;HomeAppliances|SmallKitchenAppliances|JuicerMixerGrinders"/>
    <x v="1"/>
    <x v="8"/>
    <x v="10"/>
    <s v="JuicerMixerGrinders"/>
    <n v="499"/>
    <x v="0"/>
    <n v="2199"/>
    <x v="58"/>
    <s v="50% or more"/>
    <x v="8"/>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307"/>
    <s v="Amazon Brand - Solimo 3A Fast Charging Tough Type C USB Data Cable¬† ‚Äì 1 Meter"/>
    <s v="Computers&amp;Accessories|Accessories&amp;Peripherals|Cables&amp;Accessories|Cables|USBCables"/>
    <x v="2"/>
    <x v="7"/>
    <x v="8"/>
    <s v="Cables"/>
    <n v="119"/>
    <x v="2"/>
    <n v="299"/>
    <x v="11"/>
    <s v="50% or more"/>
    <x v="4"/>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1308"/>
    <s v="HOMEPACK 750W Radiant Room Home Office Heaters For Winter"/>
    <s v="Home&amp;Kitchen|Heating,Cooling&amp;AirQuality|RoomHeaters|ElectricHeaters"/>
    <x v="1"/>
    <x v="14"/>
    <x v="35"/>
    <s v="ElectricHeaters"/>
    <n v="649"/>
    <x v="1"/>
    <n v="999"/>
    <x v="1"/>
    <s v="50% or more"/>
    <x v="4"/>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309"/>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x v="0"/>
    <x v="0"/>
    <x v="0"/>
    <s v="Cables"/>
    <n v="599"/>
    <x v="1"/>
    <n v="1999"/>
    <x v="28"/>
    <s v="less than 50%"/>
    <x v="5"/>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1310"/>
    <s v="WIDEWINGS Electric Handheld Milk Wand Mixer Frother for Latte Coffee Hot Milk, Milk Frother for Coffee, Egg Beater, Hand Blender, Coffee Beater with Stand"/>
    <s v="Home&amp;Kitchen|Kitchen&amp;HomeAppliances|SmallKitchenAppliances|HandBlenders"/>
    <x v="1"/>
    <x v="8"/>
    <x v="10"/>
    <s v="HandBlenders"/>
    <n v="259"/>
    <x v="0"/>
    <n v="999"/>
    <x v="67"/>
    <s v="50% or more"/>
    <x v="7"/>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311"/>
    <s v="Lava Charging Adapter Elements D3 2A Fast Charging Speed Usb Type C Data Cable, White"/>
    <s v="Computers&amp;Accessories|Accessories&amp;Peripherals|Cables&amp;Accessories|Cables|USBCables"/>
    <x v="2"/>
    <x v="7"/>
    <x v="8"/>
    <s v="Cables"/>
    <n v="129"/>
    <x v="2"/>
    <n v="449"/>
    <x v="22"/>
    <s v="50% or more"/>
    <x v="8"/>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1312"/>
    <s v="Kitchengenix's Mini Waffle Maker 4 Inch- 350 Watts: Stainless Steel Non-Stick Electric Iron Machine for Individual Belgian Waffles, Pan Cakes, Paninis or Other Snacks (Red)"/>
    <s v="Home&amp;Kitchen|Kitchen&amp;HomeAppliances|SmallKitchenAppliances|WaffleMakers&amp;Irons"/>
    <x v="1"/>
    <x v="8"/>
    <x v="10"/>
    <s v="WaffleMakers&amp;Irons"/>
    <n v="899"/>
    <x v="1"/>
    <n v="1999"/>
    <x v="61"/>
    <s v="50% or more"/>
    <x v="5"/>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13"/>
    <s v="Noise_Colorfit Smart Watch Charger 2 Pin USB Fast Charger Magnetic Charging Cable Adapter (Smart Watch Charger 2 pin)"/>
    <s v="Electronics|WearableTechnology|SmartWatches"/>
    <x v="0"/>
    <x v="11"/>
    <x v="14"/>
    <m/>
    <n v="249"/>
    <x v="0"/>
    <n v="999"/>
    <x v="48"/>
    <s v="50% or more"/>
    <x v="3"/>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1314"/>
    <s v="Remote Control Compatible for Amazon Fire Tv Stick Remote Control [ 3rd Gen ](Not Compatible for Fire TV Edition Smart TV) from basesailor"/>
    <s v="Electronics|HomeTheater,TV&amp;Video|Accessories|RemoteControls"/>
    <x v="0"/>
    <x v="0"/>
    <x v="0"/>
    <s v="RemoteControls"/>
    <n v="1499"/>
    <x v="1"/>
    <n v="3999"/>
    <x v="5"/>
    <s v="50% or more"/>
    <x v="8"/>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315"/>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x v="1"/>
    <x v="8"/>
    <x v="36"/>
    <s v="WaterPurifierAccessories"/>
    <n v="193"/>
    <x v="2"/>
    <n v="399"/>
    <x v="54"/>
    <s v="50% or more"/>
    <x v="11"/>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316"/>
    <s v="Noise ColorFit Pro 4 Alpha Bluetooth Calling Smart Watch with 1.78 AMOLED Display, Tru Sync, 60hz Refresh Rate, instacharge, Gesture Control, Functional 360 Digital Crown (Jet Black)"/>
    <s v="Electronics|WearableTechnology|SmartWatches"/>
    <x v="0"/>
    <x v="11"/>
    <x v="14"/>
    <m/>
    <n v="4499"/>
    <x v="1"/>
    <n v="7999"/>
    <x v="18"/>
    <s v="50% or more"/>
    <x v="9"/>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1317"/>
    <s v="Firestick Remote"/>
    <s v="Electronics|HomeTheater,TV&amp;Video|Accessories|RemoteControls"/>
    <x v="0"/>
    <x v="0"/>
    <x v="0"/>
    <s v="RemoteControls"/>
    <n v="1434"/>
    <x v="1"/>
    <n v="3999"/>
    <x v="33"/>
    <s v="less than 50%"/>
    <x v="7"/>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1318"/>
    <s v="Eopora PTC Ceramic Fast Heating Room Heater for Bedroom, 1500/1000 Watts Room Heater for Home, Electric Heater, Electric Fan Heater for Home Office Bedroom (White)"/>
    <s v="Home&amp;Kitchen|Heating,Cooling&amp;AirQuality|RoomHeaters|ElectricHeaters"/>
    <x v="1"/>
    <x v="14"/>
    <x v="35"/>
    <s v="ElectricHeaters"/>
    <n v="1529"/>
    <x v="1"/>
    <n v="2999"/>
    <x v="65"/>
    <s v="50% or more"/>
    <x v="14"/>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319"/>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x v="1"/>
    <x v="8"/>
    <x v="10"/>
    <s v="HandBlenders"/>
    <n v="279"/>
    <x v="0"/>
    <n v="499"/>
    <x v="18"/>
    <s v="less than 50%"/>
    <x v="1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320"/>
    <s v="WZATCO Pixel | Portable LED Projector | Native 720p with Full HD 1080P Support | 2000 Lumens (200 ANSI) | 176&quot; Large Screen | Projector for Home and Outdoor | Compatible with TV Stick, PC, PS4"/>
    <s v="Electronics|HomeTheater,TV&amp;Video|Projectors"/>
    <x v="0"/>
    <x v="0"/>
    <x v="47"/>
    <m/>
    <n v="6490"/>
    <x v="1"/>
    <n v="9990"/>
    <x v="1"/>
    <s v="less than 50%"/>
    <x v="7"/>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1321"/>
    <s v="Technotech High Speed HDMI Cable 5 Meter V1.4 - Supports Full HD 1080p (Color May Vary)"/>
    <s v="Electronics|HomeTheater,TV&amp;Video|Accessories|Cables|HDMICables"/>
    <x v="0"/>
    <x v="0"/>
    <x v="0"/>
    <s v="Cables"/>
    <n v="185"/>
    <x v="2"/>
    <n v="499"/>
    <x v="5"/>
    <s v="less than 50%"/>
    <x v="5"/>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1322"/>
    <s v="Havells Bero Quartz Heater Black 800w 2 Heat Settings 2 Year Product Warranty"/>
    <s v="Home&amp;Kitchen|Heating,Cooling&amp;AirQuality|RoomHeaters|ElectricHeaters"/>
    <x v="1"/>
    <x v="14"/>
    <x v="35"/>
    <s v="ElectricHeaters"/>
    <n v="2439"/>
    <x v="1"/>
    <n v="2545"/>
    <x v="42"/>
    <s v="50% or more"/>
    <x v="1"/>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323"/>
    <s v="ZEBRONICS HAA2021 HDMI version 2.1 cable with 8K @ 60Hz, 4K @ 120Hz, eARC &amp; CEC support, 3D compatible, 2 meters length, 48Gbps max and Gold-plated connectors"/>
    <s v="Electronics|HomeTheater,TV&amp;Video|Accessories|Cables|HDMICables"/>
    <x v="0"/>
    <x v="0"/>
    <x v="0"/>
    <s v="Cables"/>
    <n v="637"/>
    <x v="1"/>
    <n v="1499"/>
    <x v="51"/>
    <s v="less than 50%"/>
    <x v="1"/>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324"/>
    <s v="Hilton Quartz Heater 400/800-Watt ISI 2 Rods Multi Mode Heater Long Lasting Quick Heating Extremely Warm (Grey)"/>
    <s v="Home&amp;Kitchen|Heating,Cooling&amp;AirQuality|RoomHeaters|ElectricHeaters"/>
    <x v="1"/>
    <x v="14"/>
    <x v="35"/>
    <s v="ElectricHeaters"/>
    <n v="1149"/>
    <x v="1"/>
    <n v="1899"/>
    <x v="50"/>
    <s v="50% or more"/>
    <x v="9"/>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25"/>
    <s v="Green Tales Heat Seal Mini Food Sealer-Impulse Machine for Sealing Plastic Bags Packaging"/>
    <s v="Home&amp;Kitchen|Kitchen&amp;HomeAppliances|SmallKitchenAppliances|VacuumSealers"/>
    <x v="1"/>
    <x v="8"/>
    <x v="10"/>
    <s v="VacuumSealers"/>
    <n v="161"/>
    <x v="2"/>
    <n v="300"/>
    <x v="55"/>
    <s v="less than 50%"/>
    <x v="21"/>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326"/>
    <s v="Amazon Basics Wireless Mouse | 2.4 GHz Connection, 1600 DPI | Type - C Adapter | Upto 12 Months of Battery Life | Ambidextrous Design | Suitable for PC/Mac/Laptop"/>
    <s v="Computers&amp;Accessories|Accessories&amp;Peripherals|Keyboards,Mice&amp;InputDevices|Mice"/>
    <x v="2"/>
    <x v="7"/>
    <x v="18"/>
    <s v="Mice"/>
    <n v="499"/>
    <x v="0"/>
    <n v="1000"/>
    <x v="19"/>
    <s v="less than 50%"/>
    <x v="22"/>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1327"/>
    <s v="LOHAYA Voice Assistant Remote Compatible for Airtel Xstream Set-Top Box Remote Control with Netflix Function (Black) (Non - Voice)"/>
    <s v="Electronics|HomeTheater,TV&amp;Video|Accessories|RemoteControls"/>
    <x v="0"/>
    <x v="0"/>
    <x v="0"/>
    <s v="RemoteControls"/>
    <n v="399"/>
    <x v="0"/>
    <n v="999"/>
    <x v="11"/>
    <s v="50% or more"/>
    <x v="14"/>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1328"/>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x v="2"/>
    <x v="7"/>
    <x v="18"/>
    <s v="GraphicTablets"/>
    <n v="175"/>
    <x v="2"/>
    <n v="499"/>
    <x v="3"/>
    <s v="50% or more"/>
    <x v="1"/>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1329"/>
    <s v="Homeistic Applience‚Ñ¢ Instant Electric Water Heater Faucet Tap For Kitchen And Bathroom Sink Digital Water Heating Tap with Shower Head ABS Body- Shock Proof (Pack Of 1. White)"/>
    <s v="Home&amp;Kitchen|Heating,Cooling&amp;AirQuality|WaterHeaters&amp;Geysers|InstantWaterHeaters"/>
    <x v="1"/>
    <x v="14"/>
    <x v="19"/>
    <s v="InstantWaterHeaters"/>
    <n v="1448"/>
    <x v="1"/>
    <n v="2999"/>
    <x v="54"/>
    <s v="50% or more"/>
    <x v="3"/>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330"/>
    <s v="Portable, Handy Compact Plug-in Portable Digital Electric Heater Fan Wall-Outlet Handy Air Warmer Blower Adjustable Timer Digital Display Heater for Home/Office/Camper (Black, 400 Watts)"/>
    <s v="Home&amp;Kitchen|Heating,Cooling&amp;AirQuality|RoomHeaters|FanHeaters"/>
    <x v="1"/>
    <x v="14"/>
    <x v="35"/>
    <s v="FanHeaters"/>
    <n v="799"/>
    <x v="1"/>
    <n v="1199"/>
    <x v="32"/>
    <s v="50% or more"/>
    <x v="0"/>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31"/>
    <s v="!!HANEUL!!1000 Watt/2000-Watt Room Heater!! Fan Heater!!Pure White!!HN-2500!!Made in India!!Thermoset!!"/>
    <s v="Home&amp;Kitchen|Heating,Cooling&amp;AirQuality|RoomHeaters|FanHeaters"/>
    <x v="1"/>
    <x v="14"/>
    <x v="35"/>
    <s v="FanHeaters"/>
    <n v="899"/>
    <x v="1"/>
    <n v="1599"/>
    <x v="18"/>
    <s v="less than 50%"/>
    <x v="13"/>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332"/>
    <s v="Amazon Basics 2 Amp USB Wall Charger &amp; Micro USB Cable (White)"/>
    <s v="Electronics|Mobiles&amp;Accessories|MobileAccessories|Chargers|WallChargers"/>
    <x v="0"/>
    <x v="2"/>
    <x v="7"/>
    <s v="Chargers"/>
    <n v="219"/>
    <x v="0"/>
    <n v="499"/>
    <x v="12"/>
    <s v="less than 50%"/>
    <x v="0"/>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1333"/>
    <s v="Personal Size Blender, Portable Blender, Battery Powered USB Blender, with Four Blades, Mini Blender Travel Bottle for Juice, Shakes, and Smoothies (Pink)"/>
    <s v="Home&amp;Kitchen|Kitchen&amp;HomeAppliances|SmallKitchenAppliances|HandBlenders"/>
    <x v="1"/>
    <x v="8"/>
    <x v="10"/>
    <s v="HandBlenders"/>
    <n v="669"/>
    <x v="1"/>
    <n v="1499"/>
    <x v="61"/>
    <s v="50% or more"/>
    <x v="23"/>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334"/>
    <s v="7SEVEN¬Æ Compatible for Tata Sky Remote Original Set Top¬†HD Box and Suitable for SD Tata Play setup Box Remote Control"/>
    <s v="Electronics|HomeTheater,TV&amp;Video|Accessories|RemoteControls"/>
    <x v="0"/>
    <x v="0"/>
    <x v="0"/>
    <s v="RemoteControls"/>
    <n v="399"/>
    <x v="0"/>
    <n v="799"/>
    <x v="19"/>
    <s v="50% or more"/>
    <x v="2"/>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335"/>
    <s v="White Feather Portable Heat Sealer Mini Sealing Machine for Food Storage Vacuum Bag, Chip, Plastic, Snack Bags, Package Home Closer Storage Tool (Multicolor) Random Colour"/>
    <s v="Home&amp;Kitchen|Kitchen&amp;HomeAppliances|SmallKitchenAppliances|VacuumSealers"/>
    <x v="1"/>
    <x v="8"/>
    <x v="10"/>
    <s v="VacuumSealers"/>
    <n v="199"/>
    <x v="2"/>
    <n v="499"/>
    <x v="11"/>
    <s v="50% or more"/>
    <x v="14"/>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336"/>
    <s v="!!1000 Watt/2000-Watt Room Heater!! Fan Heater!!Pure White!!HN-2500!!Made in India!!"/>
    <s v="Home&amp;Kitchen|Heating,Cooling&amp;AirQuality|RoomHeaters|FanHeaters"/>
    <x v="1"/>
    <x v="14"/>
    <x v="35"/>
    <s v="FanHeaters"/>
    <n v="784"/>
    <x v="1"/>
    <n v="1599"/>
    <x v="71"/>
    <s v="50% or more"/>
    <x v="3"/>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337"/>
    <s v="Melbon VM-905 2000-Watt Room Heater (ISI Certified, White Color) Ideal Electric Fan Heater for Small to Medium Room/Area (Plastic Body)"/>
    <s v="Home&amp;Kitchen|Heating,Cooling&amp;AirQuality|RoomHeaters|FanHeaters"/>
    <x v="1"/>
    <x v="14"/>
    <x v="35"/>
    <s v="FanHeaters"/>
    <n v="998"/>
    <x v="1"/>
    <n v="2999"/>
    <x v="24"/>
    <s v="50% or more"/>
    <x v="12"/>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338"/>
    <s v="KNYUC MART Mini Electric Handy Room Heater Compact Plug-in, The Wall Outlet 400 Watts, Handy Air Warmer Blower Adjustable Timer Digital Display"/>
    <s v="Home&amp;Kitchen|Heating,Cooling&amp;AirQuality|RoomHeaters|FanHeaters"/>
    <x v="1"/>
    <x v="14"/>
    <x v="35"/>
    <s v="FanHeaters"/>
    <n v="778"/>
    <x v="1"/>
    <n v="999"/>
    <x v="25"/>
    <s v="50% or more"/>
    <x v="14"/>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339"/>
    <s v="WANBO X1 Pro (Upgraded) | Native 1080P Full HD | Android 9 | Projector for Home | LED Cinema | 350ANSI | 3900 lumens | WiFi Bluetooth | HDMI ARC | Dolby DTS | 4D Keystone Correction (Global Version)"/>
    <s v="Electronics|HomeTheater,TV&amp;Video|Projectors"/>
    <x v="0"/>
    <x v="0"/>
    <x v="47"/>
    <m/>
    <n v="13990"/>
    <x v="1"/>
    <n v="28900"/>
    <x v="54"/>
    <s v="less than 50%"/>
    <x v="3"/>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1340"/>
    <s v="Kitchenwell Multipurpose Portable Electronic Digital Weighing Scale Weight Machine | Weight Machine | 10 Kg"/>
    <s v="Home&amp;Kitchen|Kitchen&amp;HomeAppliances|SmallKitchenAppliances|DigitalKitchenScales|DigitalScales"/>
    <x v="1"/>
    <x v="8"/>
    <x v="10"/>
    <s v="DigitalKitchenScales"/>
    <n v="239"/>
    <x v="0"/>
    <n v="239"/>
    <x v="49"/>
    <s v="50% or more"/>
    <x v="2"/>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341"/>
    <s v="C (DEVICE) Lint Remover for Woolen Clothes, Electric Lint Remover, Best Lint Shaver for Clothes Pack of 1"/>
    <s v="Home&amp;Kitchen|Kitchen&amp;HomeAppliances|Vacuum,Cleaning&amp;Ironing|Irons,Steamers&amp;Accessories|LintShavers"/>
    <x v="1"/>
    <x v="8"/>
    <x v="20"/>
    <s v="Irons,Steamers&amp;Accessories"/>
    <n v="469"/>
    <x v="0"/>
    <n v="1599"/>
    <x v="22"/>
    <s v="less than 50%"/>
    <x v="8"/>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342"/>
    <s v="Syncwire LTG to USB Cable for Fast Charging Compatible with Phone 5/ 5C/ 5S/ 6/ 6S/ 7/8/ X/XR/XS Max/ 11/12/ 13 Series and Pad Air/Mini, Pod &amp; Other Devices (1.1 Meter, White)"/>
    <s v="Computers&amp;Accessories|Accessories&amp;Peripherals|Cables&amp;Accessories|Cables|USBCables"/>
    <x v="2"/>
    <x v="7"/>
    <x v="8"/>
    <s v="Cables"/>
    <n v="399"/>
    <x v="0"/>
    <n v="1999"/>
    <x v="29"/>
    <s v="50% or more"/>
    <x v="22"/>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343"/>
    <s v="Lifelong LLQH925 Dyno Quartz Heater 2 Power settings Tip Over Cut-off Switch 800 Watt Silent operation Power Indicator 2 Rod Room Heater (1 Year Warranty, Grey)"/>
    <s v="Home&amp;Kitchen|Heating,Cooling&amp;AirQuality|RoomHeaters|ElectricHeaters"/>
    <x v="1"/>
    <x v="14"/>
    <x v="35"/>
    <s v="ElectricHeaters"/>
    <n v="1099"/>
    <x v="1"/>
    <n v="2400"/>
    <x v="15"/>
    <s v="50% or more"/>
    <x v="4"/>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1344"/>
    <s v="Longway Blaze 2 Rod Quartz Room Heater (White, Gray, 800 watts)"/>
    <s v="Home&amp;Kitchen|Heating,Cooling&amp;AirQuality|RoomHeaters|ElectricHeaters"/>
    <x v="1"/>
    <x v="14"/>
    <x v="35"/>
    <s v="ElectricHeaters"/>
    <n v="929"/>
    <x v="1"/>
    <n v="2199"/>
    <x v="51"/>
    <s v="50% or more"/>
    <x v="8"/>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345"/>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x v="1"/>
    <x v="8"/>
    <x v="10"/>
    <s v="JuicerMixerGrinders"/>
    <n v="649"/>
    <x v="1"/>
    <n v="999"/>
    <x v="1"/>
    <s v="50% or more"/>
    <x v="11"/>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346"/>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x v="1"/>
    <x v="8"/>
    <x v="20"/>
    <s v="Irons,Steamers&amp;Accessories"/>
    <n v="199"/>
    <x v="2"/>
    <n v="999"/>
    <x v="29"/>
    <s v="less than 50%"/>
    <x v="16"/>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7"/>
    <s v="Khaitan ORFin Fan heater for Home and kitchen-K0 2215"/>
    <s v="Home&amp;Kitchen|Heating,Cooling&amp;AirQuality|RoomHeaters|FanHeaters"/>
    <x v="1"/>
    <x v="14"/>
    <x v="35"/>
    <s v="FanHeaters"/>
    <n v="1299"/>
    <x v="1"/>
    <n v="2495"/>
    <x v="13"/>
    <s v="50% or more"/>
    <x v="24"/>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r>
    <x v="1348"/>
    <m/>
    <m/>
    <x v="9"/>
    <x v="29"/>
    <x v="28"/>
    <m/>
    <m/>
    <x v="3"/>
    <m/>
    <x v="92"/>
    <m/>
    <x v="25"/>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8">
  <r>
    <x v="0"/>
    <s v="AmazonBasics Flexible Premium HDMI Cable (Black, 4K@60Hz, 18Gbps), 3-Foot"/>
    <s v="Electronics|HomeTheater,TV&amp;Video|Accessories|Cables|HDMICables"/>
    <x v="0"/>
    <x v="0"/>
    <x v="0"/>
    <s v="Cables"/>
    <n v="219"/>
    <s v="₹200-₹500"/>
    <n v="700"/>
    <x v="0"/>
    <s v="50% or more"/>
    <n v="4.4000000000000004"/>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
    <s v="Amazon Basics High-Speed HDMI Cable, 6 Feet - Supports Ethernet, 3D, 4K video,Black"/>
    <s v="Electronics|HomeTheater,TV&amp;Video|Accessories|Cables|HDMICables"/>
    <x v="0"/>
    <x v="0"/>
    <x v="0"/>
    <s v="Cables"/>
    <n v="309"/>
    <s v="₹200-₹500"/>
    <n v="475"/>
    <x v="1"/>
    <s v="less than 50%"/>
    <n v="4.4000000000000004"/>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2"/>
    <s v="Amazon Basics High-Speed HDMI Cable, 6 Feet (2-Pack),Black"/>
    <s v="Electronics|HomeTheater,TV&amp;Video|Accessories|Cables|HDMICables"/>
    <x v="0"/>
    <x v="0"/>
    <x v="0"/>
    <s v="Cables"/>
    <n v="309"/>
    <s v="₹200-₹500"/>
    <n v="1400"/>
    <x v="2"/>
    <s v="50% or more"/>
    <n v="4.4000000000000004"/>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3"/>
    <s v="boAt Bassheads 100 in Ear Wired Earphones with Mic(Taffy Pink)"/>
    <s v="Electronics|Headphones,Earbuds&amp;Accessories|Headphones|In-Ear"/>
    <x v="0"/>
    <x v="1"/>
    <x v="1"/>
    <s v="In-Ear"/>
    <n v="349"/>
    <s v="₹200-₹500"/>
    <n v="999"/>
    <x v="3"/>
    <s v="50% or more"/>
    <n v="4.0999999999999996"/>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4"/>
    <s v="boAt Bassheads 100 in Ear Wired Earphones with Mic(Furious Red)"/>
    <s v="Electronics|Headphones,Earbuds&amp;Accessories|Headphones|In-Ear"/>
    <x v="0"/>
    <x v="1"/>
    <x v="1"/>
    <s v="In-Ear"/>
    <n v="379"/>
    <s v="₹200-₹500"/>
    <n v="999"/>
    <x v="4"/>
    <s v="50% or more"/>
    <n v="4.0999999999999996"/>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5"/>
    <s v="boAt BassHeads 100 in-Ear Wired Headphones with Mic (Black)"/>
    <s v="Electronics|Headphones,Earbuds&amp;Accessories|Headphones|In-Ear"/>
    <x v="0"/>
    <x v="1"/>
    <x v="1"/>
    <s v="In-Ear"/>
    <n v="365"/>
    <s v="₹200-₹500"/>
    <n v="999"/>
    <x v="5"/>
    <s v="50% or more"/>
    <n v="4.0999999999999996"/>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6"/>
    <s v="Redmi 9 Activ (Carbon Black, 4GB RAM, 64GB Storage) | Octa-core Helio G35 | 5000 mAh Battery"/>
    <s v="Electronics|Mobiles&amp;Accessories|Smartphones&amp;BasicMobiles|Smartphones"/>
    <x v="0"/>
    <x v="2"/>
    <x v="2"/>
    <s v="Smartphones"/>
    <n v="8499"/>
    <s v="&gt; ₹500"/>
    <n v="10999"/>
    <x v="6"/>
    <s v="less than 50%"/>
    <n v="4.0999999999999996"/>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7"/>
    <s v="Redmi 9A Sport (Coral Green, 2GB RAM, 32GB Storage) | 2GHz Octa-core Helio G25 Processor | 5000 mAh Battery"/>
    <s v="Electronics|Mobiles&amp;Accessories|Smartphones&amp;BasicMobiles|Smartphones"/>
    <x v="0"/>
    <x v="2"/>
    <x v="2"/>
    <s v="Smartphones"/>
    <n v="6499"/>
    <s v="&gt; ₹500"/>
    <n v="8499"/>
    <x v="7"/>
    <s v="less than 50%"/>
    <n v="4.0999999999999996"/>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8"/>
    <s v="Redmi 9A Sport (Carbon Black, 2GB RAM, 32GB Storage) | 2GHz Octa-core Helio G25 Processor | 5000 mAh Battery"/>
    <s v="Electronics|Mobiles&amp;Accessories|Smartphones&amp;BasicMobiles|Smartphones"/>
    <x v="0"/>
    <x v="2"/>
    <x v="2"/>
    <s v="Smartphones"/>
    <n v="6499"/>
    <s v="&gt; ₹500"/>
    <n v="7999"/>
    <x v="8"/>
    <s v="less than 50%"/>
    <n v="4.0999999999999996"/>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9"/>
    <s v="Redmi 9A Sport (Coral Green, 3GB RAM, 32GB Storage) | 2GHz Octa-core Helio G25 Processor | 5000 mAh Battery"/>
    <s v="Electronics|Mobiles&amp;Accessories|Smartphones&amp;BasicMobiles|Smartphones"/>
    <x v="0"/>
    <x v="2"/>
    <x v="2"/>
    <s v="Smartphones"/>
    <n v="7499"/>
    <s v="&gt; ₹500"/>
    <n v="9499"/>
    <x v="9"/>
    <s v="less than 50%"/>
    <n v="4.0999999999999996"/>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10"/>
    <s v="boAt Bassheads 225 in Ear Wired Earphones with Mic(Blue)"/>
    <s v="Electronics|Headphones,Earbuds&amp;Accessories|Headphones|In-Ear"/>
    <x v="0"/>
    <x v="1"/>
    <x v="1"/>
    <s v="In-Ear"/>
    <n v="699"/>
    <s v="&gt; ₹500"/>
    <n v="999"/>
    <x v="10"/>
    <s v="less than 50%"/>
    <n v="4.0999999999999996"/>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11"/>
    <s v="Pigeon Polypropylene Mini Handy and Compact Chopper with 3 Blades for Effortlessly Chopping Vegetables and Fruits for Your Kitchen (12420, Green, 400 ml)"/>
    <s v="Home&amp;Kitchen|Kitchen&amp;Dining|KitchenTools|ManualChoppers&amp;Chippers|Choppers"/>
    <x v="1"/>
    <x v="3"/>
    <x v="3"/>
    <s v="ManualChoppers&amp;Chippers"/>
    <n v="199"/>
    <s v="&lt; ₹200"/>
    <n v="495"/>
    <x v="11"/>
    <s v="50% or more"/>
    <n v="4.0999999999999996"/>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12"/>
    <s v="SanDisk Cruzer Blade 32GB USB Flash Drive"/>
    <s v="Computers&amp;Accessories|ExternalDevices&amp;DataStorage|PenDrives"/>
    <x v="2"/>
    <x v="4"/>
    <x v="4"/>
    <m/>
    <n v="289"/>
    <s v="₹200-₹500"/>
    <n v="650"/>
    <x v="12"/>
    <s v="50% or more"/>
    <n v="4.3"/>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13"/>
    <s v="SanDisk Extreme SD UHS I 64GB Card for 4K Video for DSLR and Mirrorless Cameras 170MB/s Read &amp; 80MB/s Write"/>
    <s v="Electronics|Accessories|MemoryCards|MicroSD"/>
    <x v="0"/>
    <x v="5"/>
    <x v="5"/>
    <s v="MicroSD"/>
    <n v="939"/>
    <s v="&gt; ₹500"/>
    <n v="1800"/>
    <x v="13"/>
    <s v="less than 50%"/>
    <n v="4.5"/>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14"/>
    <s v="JBL C100SI Wired In Ear Headphones with Mic, JBL Pure Bass Sound, One Button Multi-function Remote, Angled Buds for Comfort fit (Black)"/>
    <s v="Electronics|Headphones,Earbuds&amp;Accessories|Headphones|In-Ear"/>
    <x v="0"/>
    <x v="1"/>
    <x v="1"/>
    <s v="In-Ear"/>
    <n v="599"/>
    <s v="&gt; ₹500"/>
    <n v="999"/>
    <x v="14"/>
    <s v="less than 50%"/>
    <n v="4.0999999999999996"/>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15"/>
    <s v="JBL C100SI Wired In Ear Headphones with Mic, JBL Pure Bass Sound, One Button Multi-function Remote, Premium Metallic Finish, Angled Buds for Comfort fit (Red)"/>
    <s v="Electronics|Headphones,Earbuds&amp;Accessories|Headphones|In-Ear"/>
    <x v="0"/>
    <x v="1"/>
    <x v="1"/>
    <s v="In-Ear"/>
    <n v="599"/>
    <s v="&gt; ₹500"/>
    <n v="1299"/>
    <x v="15"/>
    <s v="50% or more"/>
    <n v="4.0999999999999996"/>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16"/>
    <s v="SanDisk Ultra Dual 64 GB USB 3.0 OTG Pen Drive (Black)"/>
    <s v="Computers&amp;Accessories|ExternalDevices&amp;DataStorage|PenDrives"/>
    <x v="2"/>
    <x v="4"/>
    <x v="4"/>
    <m/>
    <n v="579"/>
    <s v="&gt; ₹500"/>
    <n v="1400"/>
    <x v="16"/>
    <s v="50% or more"/>
    <n v="4.3"/>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17"/>
    <s v="boAt Airdopes 121v2 in-Ear True Wireless Earbuds with Upto 14 Hours Playback, 8MM Drivers, Battery Indicators, Lightweight Earbuds &amp; Multifunction Controls (Active Black, with Mic)"/>
    <s v="Electronics|Headphones,Earbuds&amp;Accessories|Headphones|In-Ear"/>
    <x v="0"/>
    <x v="1"/>
    <x v="1"/>
    <s v="In-Ear"/>
    <n v="1299"/>
    <s v="&gt; ₹500"/>
    <n v="2990"/>
    <x v="17"/>
    <s v="50% or more"/>
    <n v="3.8"/>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18"/>
    <s v="TP-Link Nano USB WiFi Dongle 150Mbps High Gain Wireless Network Wi-Fi Adapter for PC Desktop and Laptops, Supports Windows 10/8.1/8/7/XP, Linux, Mac OS X (TL-WN722N)"/>
    <s v="Computers&amp;Accessories|NetworkingDevices|NetworkAdapters|WirelessUSBAdapters"/>
    <x v="2"/>
    <x v="6"/>
    <x v="6"/>
    <s v="WirelessUSBAdapters"/>
    <n v="749"/>
    <s v="&gt; ₹500"/>
    <n v="1339"/>
    <x v="18"/>
    <s v="less than 50%"/>
    <n v="4.2"/>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9"/>
    <s v="TP-Link USB WiFi Adapter for PC(TL-WN725N), N150 Wireless Network Adapter for Desktop - Nano Size WiFi Dongle Compatible with Windows 11/10/7/8/8.1/XP/ Mac OS 10.9-10.15 Linux Kernel 2.6.18-4.4.3"/>
    <s v="Computers&amp;Accessories|NetworkingDevices|NetworkAdapters|WirelessUSBAdapters"/>
    <x v="2"/>
    <x v="6"/>
    <x v="6"/>
    <s v="WirelessUSBAdapters"/>
    <n v="499"/>
    <s v="₹200-₹500"/>
    <n v="999"/>
    <x v="19"/>
    <s v="50% or more"/>
    <n v="4.2"/>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20"/>
    <s v="TP-LINK WiFi Dongle 300 Mbps Mini Wireless Network USB Wi-Fi Adapter for PC Desktop Laptop(Supports Windows 11/10/8.1/8/7/XP, Mac OS 10.9-10.15 and Linux, WPS, Soft AP Mode, USB 2.0) (TL-WN823N),Black"/>
    <s v="Computers&amp;Accessories|NetworkingDevices|NetworkAdapters|WirelessUSBAdapters"/>
    <x v="2"/>
    <x v="6"/>
    <x v="6"/>
    <s v="WirelessUSBAdapters"/>
    <n v="649"/>
    <s v="&gt; ₹500"/>
    <n v="1399"/>
    <x v="15"/>
    <s v="50% or more"/>
    <n v="4.2"/>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21"/>
    <s v="MI Power Bank 3i 20000mAh Lithium Polymer 18W Fast Power Delivery Charging | Input- Type C | Micro USB| Triple Output | Sandstone Black"/>
    <s v="Electronics|Mobiles&amp;Accessories|MobileAccessories|Chargers|PowerBanks"/>
    <x v="0"/>
    <x v="2"/>
    <x v="7"/>
    <s v="Chargers"/>
    <n v="2049"/>
    <s v="&gt; ₹500"/>
    <n v="2199"/>
    <x v="20"/>
    <s v="less than 50%"/>
    <n v="4.3"/>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22"/>
    <s v="Mi 10000mAH Li-Polymer, Micro-USB and Type C Input Port, Power Bank 3i with 18W Fast Charging (Midnight Black)"/>
    <s v="Electronics|Mobiles&amp;Accessories|MobileAccessories|Chargers|PowerBanks"/>
    <x v="0"/>
    <x v="2"/>
    <x v="7"/>
    <s v="Chargers"/>
    <n v="1149"/>
    <s v="&gt; ₹500"/>
    <n v="2199"/>
    <x v="13"/>
    <s v="less than 50%"/>
    <n v="4.3"/>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23"/>
    <s v="MI 10000mAh 3i Lithium Polymer Power Bank Dual Input(Micro-USB and Type C) and Output Ports 18W Fast Charging (Metallic Blue)"/>
    <s v="Electronics|Mobiles&amp;Accessories|MobileAccessories|Chargers|PowerBanks"/>
    <x v="0"/>
    <x v="2"/>
    <x v="7"/>
    <s v="Chargers"/>
    <n v="1149"/>
    <s v="&gt; ₹500"/>
    <n v="2199"/>
    <x v="13"/>
    <s v="less than 50%"/>
    <n v="4.3"/>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24"/>
    <s v="Amazon Basics USB A to Lightning MFi Certified Charging Cable (White, 1.2 meter)"/>
    <s v="Computers&amp;Accessories|Accessories&amp;Peripherals|Cables&amp;Accessories|Cables|USBCables"/>
    <x v="2"/>
    <x v="7"/>
    <x v="8"/>
    <s v="Cables"/>
    <n v="709"/>
    <s v="&gt; ₹500"/>
    <n v="1999"/>
    <x v="3"/>
    <s v="50% or more"/>
    <n v="4.0999999999999996"/>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25"/>
    <s v="boAt Bassheads 242 in Ear Wired Earphones with Mic(Active Black)"/>
    <s v="Electronics|Headphones,Earbuds&amp;Accessories|Headphones|In-Ear"/>
    <x v="0"/>
    <x v="1"/>
    <x v="1"/>
    <s v="In-Ear"/>
    <n v="599"/>
    <s v="&gt; ₹500"/>
    <n v="1490"/>
    <x v="11"/>
    <s v="50% or more"/>
    <n v="4.0999999999999996"/>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26"/>
    <s v="boAt Bassheads 242 in Ear Wired Earphones with Mic(Blue)"/>
    <s v="Electronics|Headphones,Earbuds&amp;Accessories|Headphones|In-Ear"/>
    <x v="0"/>
    <x v="1"/>
    <x v="1"/>
    <s v="In-Ear"/>
    <n v="455"/>
    <s v="₹200-₹500"/>
    <n v="1490"/>
    <x v="0"/>
    <s v="50% or more"/>
    <n v="4.0999999999999996"/>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27"/>
    <s v="TP-Link TL-WA850RE Single_Band 300Mbps RJ45 Wireless Range Extender, Broadband/Wi-Fi Extender, Wi-Fi Booster/Hotspot with 1 Ethernet Port, Plug and Play, Built-in Access Point Mode, White"/>
    <s v="Computers&amp;Accessories|NetworkingDevices|Repeaters&amp;Extenders"/>
    <x v="2"/>
    <x v="6"/>
    <x v="9"/>
    <m/>
    <n v="1469"/>
    <s v="&gt; ₹500"/>
    <n v="2499"/>
    <x v="21"/>
    <s v="less than 50%"/>
    <n v="4.2"/>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28"/>
    <s v="boAt Rockerz 255 Pro+ in-Ear Bluetooth Neckband with Upto 40 Hours Playback, ASAP  Charge, IPX7, Dual Pairing, BT v5.0, with Mic (Active Black)"/>
    <s v="Electronics|Headphones,Earbuds&amp;Accessories|Headphones|In-Ear"/>
    <x v="0"/>
    <x v="1"/>
    <x v="1"/>
    <s v="In-Ear"/>
    <n v="1399"/>
    <s v="&gt; ₹500"/>
    <n v="3990"/>
    <x v="3"/>
    <s v="50% or more"/>
    <n v="4.0999999999999996"/>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29"/>
    <s v="Samsung EVO Plus 128GB microSDXC UHS-I U3 130MB/s Full HD &amp; 4K UHD Memory Card with Adapter (MB-MC128KA), Blue"/>
    <s v="Electronics|Accessories|MemoryCards|MicroSD"/>
    <x v="0"/>
    <x v="5"/>
    <x v="5"/>
    <s v="MicroSD"/>
    <n v="1149"/>
    <s v="&gt; ₹500"/>
    <n v="3999"/>
    <x v="22"/>
    <s v="50% or more"/>
    <n v="4.3"/>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0"/>
    <s v="Samsung EVO Plus 64GB microSDXC UHS-I U1 130MB/s Full HD &amp; 4K UHD Memory Card with Adapter (MB-MC64KA), Blue"/>
    <s v="Electronics|Accessories|MemoryCards|MicroSD"/>
    <x v="0"/>
    <x v="5"/>
    <x v="5"/>
    <s v="MicroSD"/>
    <n v="599"/>
    <s v="&gt; ₹500"/>
    <n v="1899"/>
    <x v="23"/>
    <s v="50% or more"/>
    <n v="4.3"/>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31"/>
    <s v="boAt Airdopes 141 Bluetooth Truly Wireless in Ear Earbuds with mic, 42H Playtime, Beast Mode(Low Latency Upto 80ms) for Gaming, ENx Tech, ASAP Charge, IWP, IPX4 Water Resistance (Bold Black)"/>
    <s v="Electronics|Headphones,Earbuds&amp;Accessories|Headphones|In-Ear"/>
    <x v="0"/>
    <x v="1"/>
    <x v="1"/>
    <s v="In-Ear"/>
    <n v="1499"/>
    <s v="&gt; ₹500"/>
    <n v="4490"/>
    <x v="24"/>
    <s v="50% or more"/>
    <n v="3.9"/>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2"/>
    <s v="Nokia 105 Single SIM, Keypad Mobile Phone with Wireless FM Radio | Charcoal"/>
    <s v="Electronics|Mobiles&amp;Accessories|Smartphones&amp;BasicMobiles|BasicMobiles"/>
    <x v="0"/>
    <x v="2"/>
    <x v="2"/>
    <s v="BasicMobiles"/>
    <n v="1299"/>
    <s v="&gt; ₹500"/>
    <n v="1599"/>
    <x v="8"/>
    <s v="less than 50%"/>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3"/>
    <s v="Nokia 105 Single SIM, Keypad Mobile Phone with Wireless FM Radio | Blue"/>
    <s v="Electronics|Mobiles&amp;Accessories|Smartphones&amp;BasicMobiles|BasicMobiles"/>
    <x v="0"/>
    <x v="2"/>
    <x v="2"/>
    <s v="BasicMobiles"/>
    <n v="1299"/>
    <s v="&gt; ₹500"/>
    <n v="1599"/>
    <x v="8"/>
    <s v="less than 50%"/>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34"/>
    <s v="Nokia 105 Plus Single SIM, Keypad Mobile Phone with Wireless FM Radio, Memory Card Slot and MP3 Player | Red"/>
    <s v="Electronics|Mobiles&amp;Accessories|Smartphones&amp;BasicMobiles|BasicMobiles"/>
    <x v="0"/>
    <x v="2"/>
    <x v="2"/>
    <s v="BasicMobiles"/>
    <n v="1324"/>
    <s v="&gt; ₹500"/>
    <n v="1699"/>
    <x v="25"/>
    <s v="less than 50%"/>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35"/>
    <s v="Nokia 105 Plus Single SIM, Keypad Mobile Phone with Wireless FM Radio, Memory Card Slot and MP3 Player | Charcoal"/>
    <s v="Electronics|Mobiles&amp;Accessories|Smartphones&amp;BasicMobiles|BasicMobiles"/>
    <x v="0"/>
    <x v="2"/>
    <x v="2"/>
    <s v="BasicMobiles"/>
    <n v="1324"/>
    <s v="&gt; ₹500"/>
    <n v="1699"/>
    <x v="25"/>
    <s v="less than 50%"/>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36"/>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x v="1"/>
    <x v="8"/>
    <x v="10"/>
    <s v="Kettles&amp;HotWaterDispensers"/>
    <n v="649"/>
    <s v="&gt; ₹500"/>
    <n v="1245"/>
    <x v="13"/>
    <s v="less than 50%"/>
    <n v="3.9"/>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37"/>
    <s v="TP-link N300 WiFi Wireless Router TL-WR845N | 300Mbps Wi-Fi Speed | Three 5dBi high gain Antennas | IPv6 Compatible | AP/RE/WISP Mode | Parental Control | Guest Network"/>
    <s v="Computers&amp;Accessories|NetworkingDevices|Routers"/>
    <x v="2"/>
    <x v="6"/>
    <x v="11"/>
    <m/>
    <n v="1149"/>
    <s v="&gt; ₹500"/>
    <n v="1699"/>
    <x v="26"/>
    <s v="less than 50%"/>
    <n v="4.2"/>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38"/>
    <s v="Xiaomi Mi Wired in Ear Earphones with Mic Basic with Ultra Deep Bass &amp; Aluminum Alloy Sound Chamber (Black)"/>
    <s v="Electronics|Headphones,Earbuds&amp;Accessories|Headphones|In-Ear"/>
    <x v="0"/>
    <x v="1"/>
    <x v="1"/>
    <s v="In-Ear"/>
    <n v="429"/>
    <s v="₹200-₹500"/>
    <n v="599"/>
    <x v="27"/>
    <s v="less than 50%"/>
    <n v="4.0999999999999996"/>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39"/>
    <s v="boAt Rockerz 330 in-Ear Bluetooth Neckband with Upto 30 Hours Playtime, ASAP  Charge, Signature Sound, Dual Pairing &amp; IPX5 with Mic (Active Black)"/>
    <s v="Electronics|Headphones,Earbuds&amp;Accessories|Headphones|In-Ear"/>
    <x v="0"/>
    <x v="1"/>
    <x v="1"/>
    <s v="In-Ear"/>
    <n v="1499"/>
    <s v="&gt; ₹500"/>
    <n v="3990"/>
    <x v="4"/>
    <s v="50% or more"/>
    <n v="4.0999999999999996"/>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40"/>
    <s v="AmazonBasics USB 2.0 Cable - A-Male to B-Male - for Personal Computer, Printer- 6 Feet (1.8 Meters), Black"/>
    <s v="Computers&amp;Accessories|Accessories&amp;Peripherals|Cables&amp;Accessories|Cables|USBCables"/>
    <x v="2"/>
    <x v="7"/>
    <x v="8"/>
    <s v="Cables"/>
    <n v="209"/>
    <s v="₹200-₹500"/>
    <n v="695"/>
    <x v="28"/>
    <s v="50% or more"/>
    <n v="4.5"/>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s v="boAt Rockerz 450 Bluetooth On Ear Headphones with Mic, Upto 15 Hours Playback, 40MM Drivers, Padded Ear Cushions, Integrated Controls and Dual Modes(Luscious Black)"/>
    <s v="Electronics|Headphones,Earbuds&amp;Accessories|Headphones|On-Ear"/>
    <x v="0"/>
    <x v="1"/>
    <x v="1"/>
    <s v="On-Ear"/>
    <n v="1220"/>
    <s v="&gt; ₹500"/>
    <n v="3990"/>
    <x v="0"/>
    <s v="50% or more"/>
    <n v="4.0999999999999996"/>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42"/>
    <s v="Boult Audio Probass Curve Bluetooth Wireless in Ear Earphones with Mic with Ipx5 Water Resistant, 12H Battery Life &amp; Extra Bass (Black)"/>
    <s v="Electronics|Headphones,Earbuds&amp;Accessories|Headphones|In-Ear"/>
    <x v="0"/>
    <x v="1"/>
    <x v="1"/>
    <s v="In-Ear"/>
    <n v="899"/>
    <s v="&gt; ₹500"/>
    <n v="4499"/>
    <x v="29"/>
    <s v="50% or more"/>
    <n v="3.8"/>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3"/>
    <s v="Sennheiser CX 80S in-Ear Wired Headphones with in-line One-Button Smart Remote with Microphone Black"/>
    <s v="Electronics|Headphones,Earbuds&amp;Accessories|Headphones|In-Ear"/>
    <x v="0"/>
    <x v="1"/>
    <x v="1"/>
    <s v="In-Ear"/>
    <n v="1490"/>
    <s v="&gt; ₹500"/>
    <n v="1990"/>
    <x v="30"/>
    <s v="less than 50%"/>
    <n v="4.0999999999999996"/>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44"/>
    <s v="boAt Rockerz 400 Bluetooth On Ear Headphones With Mic With Upto 8 Hours Playback &amp; Soft Padded Ear Cushions(Grey/Green)"/>
    <s v="Electronics|Headphones,Earbuds&amp;Accessories|Headphones|On-Ear"/>
    <x v="0"/>
    <x v="1"/>
    <x v="1"/>
    <s v="On-Ear"/>
    <n v="1399"/>
    <s v="&gt; ₹500"/>
    <n v="2990"/>
    <x v="31"/>
    <s v="50% or more"/>
    <n v="4.0999999999999996"/>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45"/>
    <s v="TP-Link USB Bluetooth Adapter for PC, 5.0 Bluetooth Dongle Receiver (UB500) Supports Windows 11/10/8.1/7 for Desktop, Laptop, Mouse, Keyboard, Printers, Headsets, Speakers, PS4/ Xbox Controllers"/>
    <s v="Computers&amp;Accessories|NetworkingDevices|NetworkAdapters|BluetoothAdapters"/>
    <x v="2"/>
    <x v="6"/>
    <x v="6"/>
    <s v="BluetoothAdapters"/>
    <n v="599"/>
    <s v="&gt; ₹500"/>
    <n v="899"/>
    <x v="32"/>
    <s v="less than 50%"/>
    <n v="4.3"/>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46"/>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2"/>
    <x v="7"/>
    <x v="8"/>
    <s v="Cables"/>
    <n v="329"/>
    <s v="₹200-₹500"/>
    <n v="699"/>
    <x v="31"/>
    <s v="50% or more"/>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7"/>
    <s v="boAt Rugged v3 Extra Tough Unbreakable Braided Micro USB Cable 1.5 Meter (Black)"/>
    <s v="Computers&amp;Accessories|Accessories&amp;Peripherals|Cables&amp;Accessories|Cables|USBCables"/>
    <x v="2"/>
    <x v="7"/>
    <x v="8"/>
    <s v="Cables"/>
    <n v="299"/>
    <s v="₹200-₹500"/>
    <n v="799"/>
    <x v="5"/>
    <s v="50% or more"/>
    <n v="4.2"/>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48"/>
    <s v="boAt Deuce USB 300 2 in 1 Type-C &amp; Micro USB Stress Resistant, Sturdy Cable with 3A Fast Charging &amp; 480mbps Data Transmission, 10000+ Bends Lifespan and Extended 1.5m Length(Mercurial Black)"/>
    <s v="Computers&amp;Accessories|Accessories&amp;Peripherals|Cables&amp;Accessories|Cables|USBCables"/>
    <x v="2"/>
    <x v="7"/>
    <x v="8"/>
    <s v="Cables"/>
    <n v="299"/>
    <s v="₹200-₹500"/>
    <n v="699"/>
    <x v="17"/>
    <s v="50% or more"/>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49"/>
    <s v="boAt Rugged V3 Braided Micro USB Cable (Pearl White)"/>
    <s v="Computers&amp;Accessories|Accessories&amp;Peripherals|Cables&amp;Accessories|Cables|USBCables"/>
    <x v="2"/>
    <x v="7"/>
    <x v="8"/>
    <s v="Cables"/>
    <n v="299"/>
    <s v="₹200-₹500"/>
    <n v="799"/>
    <x v="5"/>
    <s v="50% or more"/>
    <n v="4.2"/>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50"/>
    <s v="TP-Link Tapo 360¬∞ 2MP 1080p Full HD Pan/Tilt Home Security Wi-Fi Smart Camera| Alexa Enabled| 2-Way Audio| Night Vision| Motion Detection| Sound and Light Alarm| Indoor CCTV (Tapo C200) White"/>
    <s v="Electronics|Cameras&amp;Photography|SecurityCameras|DomeCameras"/>
    <x v="0"/>
    <x v="9"/>
    <x v="12"/>
    <s v="DomeCameras"/>
    <n v="2499"/>
    <s v="&gt; ₹500"/>
    <n v="3299"/>
    <x v="7"/>
    <s v="less than 50%"/>
    <n v="4.2"/>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51"/>
    <s v="JBL C50HI, Wired in Ear Headphones with Mic, One Button Multi-Function Remote, Lightweight &amp; Comfortable fit (Black)"/>
    <s v="Electronics|Headphones,Earbuds&amp;Accessories|Headphones|In-Ear"/>
    <x v="0"/>
    <x v="1"/>
    <x v="1"/>
    <s v="In-Ear"/>
    <n v="499"/>
    <s v="₹200-₹500"/>
    <n v="999"/>
    <x v="19"/>
    <s v="50% or more"/>
    <n v="3.9"/>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2"/>
    <s v="Crucial BX500 240GB 3D NAND SATA 6.35 cm (2.5-inch) SSD (CT240BX500SSD1)"/>
    <s v="Computers&amp;Accessories|Components|InternalSolidStateDrives"/>
    <x v="2"/>
    <x v="10"/>
    <x v="13"/>
    <m/>
    <n v="1815"/>
    <s v="&gt; ₹500"/>
    <n v="3100"/>
    <x v="21"/>
    <s v="less than 50%"/>
    <n v="4.5"/>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53"/>
    <s v="Amazonbasics Micro Usb Fast Charging Cable For Android Smartphone,Personal Computer,Printer With Gold Plated Connectors (6 Feet, Black)"/>
    <s v="Computers&amp;Accessories|Accessories&amp;Peripherals|Cables&amp;Accessories|Cables|USBCables"/>
    <x v="2"/>
    <x v="7"/>
    <x v="8"/>
    <s v="Cables"/>
    <n v="199"/>
    <s v="&lt; ₹200"/>
    <n v="395"/>
    <x v="19"/>
    <s v="50% or more"/>
    <n v="4.2"/>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4"/>
    <s v="AmazonBasics Micro USB Fast Charging Cable for Android Phones with Gold Plated Connectors (3 Feet, Black)"/>
    <s v="Computers&amp;Accessories|Accessories&amp;Peripherals|Cables&amp;Accessories|Cables|USBCables"/>
    <x v="2"/>
    <x v="7"/>
    <x v="8"/>
    <s v="Cables"/>
    <n v="179"/>
    <s v="&lt; ₹200"/>
    <n v="500"/>
    <x v="33"/>
    <s v="50% or more"/>
    <n v="4.2"/>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5"/>
    <s v="Noise ColorFit Pro 2 Full Touch Control Smart Watch with 35g Weight &amp; Upgraded LCD Display (Deep Wine)"/>
    <s v="Electronics|WearableTechnology|SmartWatches"/>
    <x v="0"/>
    <x v="11"/>
    <x v="14"/>
    <m/>
    <n v="1499"/>
    <s v="&gt; ₹500"/>
    <n v="4999"/>
    <x v="28"/>
    <s v="50% or more"/>
    <n v="4"/>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56"/>
    <s v="Noise ColorFit Pro 2 Full Touch Control Smart Watch with 35g Weight &amp; Upgraded LCD Display,IP68 Waterproof,Heart Rate Monitor,Sleep &amp; Step Tracker,Call &amp; Message Alerts &amp; Long Battery Life (Jet Black)"/>
    <s v="Electronics|WearableTechnology|SmartWatches"/>
    <x v="0"/>
    <x v="11"/>
    <x v="14"/>
    <m/>
    <n v="1499"/>
    <s v="&gt; ₹500"/>
    <n v="4999"/>
    <x v="28"/>
    <s v="50% or more"/>
    <n v="4"/>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57"/>
    <s v="boAt Bassheads 152 in Ear Wired Earphones with Mic(Active Black)"/>
    <s v="Electronics|Headphones,Earbuds&amp;Accessories|Headphones|In-Ear"/>
    <x v="0"/>
    <x v="1"/>
    <x v="1"/>
    <s v="In-Ear"/>
    <n v="449"/>
    <s v="₹200-₹500"/>
    <n v="1290"/>
    <x v="3"/>
    <s v="50% or more"/>
    <n v="4.0999999999999996"/>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58"/>
    <s v="boAt BassHeads 900 On-Ear Wired Headphones with Mic (White)"/>
    <s v="Electronics|Headphones,Earbuds&amp;Accessories|Headphones|On-Ear"/>
    <x v="0"/>
    <x v="1"/>
    <x v="1"/>
    <s v="On-Ear"/>
    <n v="849"/>
    <s v="&gt; ₹500"/>
    <n v="2490"/>
    <x v="34"/>
    <s v="50% or more"/>
    <n v="4.2"/>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59"/>
    <s v="JBL Tune 215BT, 16 Hrs Playtime with Quick Charge, in Ear Bluetooth Wireless Earphones with Mic, 12.5mm Premium Earbuds with Pure Bass, BT 5.0, Dual Pairing, Type C &amp; Voice Assistant Support (Black)"/>
    <s v="Electronics|Headphones,Earbuds&amp;Accessories|Headphones|In-Ear"/>
    <x v="0"/>
    <x v="1"/>
    <x v="1"/>
    <s v="In-Ear"/>
    <n v="1499"/>
    <s v="&gt; ₹500"/>
    <n v="2999"/>
    <x v="19"/>
    <s v="50% or more"/>
    <n v="3.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0"/>
    <s v="PTron Tangent Lite Bluetooth 5.0 Earphones with Mic, Hi-Fi Stereo Sound Neckband, 8Hrs Playtime, Lightweight Snug-fit in-Ear Headphones, IPX4 Water Resistant, Fast Charge &amp; Voice Assistant (Black)"/>
    <s v="Electronics|Headphones,Earbuds&amp;Accessories|Headphones|In-Ear"/>
    <x v="0"/>
    <x v="1"/>
    <x v="1"/>
    <s v="In-Ear"/>
    <n v="599"/>
    <s v="&gt; ₹500"/>
    <n v="1800"/>
    <x v="24"/>
    <s v="50% or more"/>
    <n v="3.5"/>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61"/>
    <s v="SanDisk Ultra 64 GB USB Pen Drives (SDDDC2-064G-I35, Black, Silver)"/>
    <s v="Computers&amp;Accessories|ExternalDevices&amp;DataStorage|PenDrives"/>
    <x v="2"/>
    <x v="4"/>
    <x v="4"/>
    <m/>
    <n v="729"/>
    <s v="&gt; ₹500"/>
    <n v="1650"/>
    <x v="12"/>
    <s v="50% or more"/>
    <n v="4.3"/>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2"/>
    <s v="Boult Audio BassBuds X1 in-Ear Wired Earphones with 10mm Extra Bass Driver and HD Sound with mic(Black)"/>
    <s v="Electronics|Headphones,Earbuds&amp;Accessories|Headphones|In-Ear"/>
    <x v="0"/>
    <x v="1"/>
    <x v="1"/>
    <s v="In-Ear"/>
    <n v="329"/>
    <s v="₹200-₹500"/>
    <n v="999"/>
    <x v="24"/>
    <s v="50% or more"/>
    <n v="3.9"/>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63"/>
    <s v="boAt Bassheads 102 Wired in Ear Earphones with Mic (Mint Green)"/>
    <s v="Electronics|Headphones,Earbuds&amp;Accessories|Headphones|In-Ear"/>
    <x v="0"/>
    <x v="1"/>
    <x v="1"/>
    <s v="In-Ear"/>
    <n v="399"/>
    <s v="₹200-₹500"/>
    <n v="1290"/>
    <x v="0"/>
    <s v="50% or more"/>
    <n v="4.2"/>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64"/>
    <s v="AmazonBasics USB 2.0 Extension Cable for Personal Computer, Printer, 2-Pack - A-Male to A-Female - 3.3 Feet (1 Meter, Black)"/>
    <s v="Computers&amp;Accessories|Accessories&amp;Peripherals|Cables&amp;Accessories|Cables|USBCables"/>
    <x v="2"/>
    <x v="7"/>
    <x v="8"/>
    <s v="Cables"/>
    <n v="299"/>
    <s v="₹200-₹500"/>
    <n v="800"/>
    <x v="5"/>
    <s v="50% or more"/>
    <n v="4.5"/>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65"/>
    <s v="AmazonBasics USB 2.0 - A-Male to A-Female Extension Cable for Personal Computer, Printer (Black, 9.8 Feet/3 Meters)"/>
    <s v="Computers&amp;Accessories|Accessories&amp;Peripherals|Cables&amp;Accessories|Cables|USBCables"/>
    <x v="2"/>
    <x v="7"/>
    <x v="8"/>
    <s v="Cables"/>
    <n v="199"/>
    <s v="&lt; ₹200"/>
    <n v="750"/>
    <x v="35"/>
    <s v="50% or more"/>
    <n v="4.5"/>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66"/>
    <s v="Western Digital WD 2TB My Passport Portable Hard Disk Drive, USB 3.0 with¬† Automatic Backup, 256 Bit AES Hardware Encryption,Password Protection,Compatible with Windows and Mac, External HDD-Black"/>
    <s v="Computers&amp;Accessories|ExternalDevices&amp;DataStorage|ExternalHardDisks"/>
    <x v="2"/>
    <x v="4"/>
    <x v="15"/>
    <m/>
    <n v="5599"/>
    <s v="&gt; ₹500"/>
    <n v="7350"/>
    <x v="7"/>
    <s v="less than 50%"/>
    <n v="4.4000000000000004"/>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67"/>
    <s v="realme Buds Wireless in Ear Bluetooth Earphones with mic, 11.2mm Bass Boost Driver, Magnetic Fast Pair, Fast Charging and 12 Hrs Playtime (Yellow)"/>
    <s v="Electronics|Headphones,Earbuds&amp;Accessories|Headphones|In-Ear"/>
    <x v="0"/>
    <x v="1"/>
    <x v="1"/>
    <s v="In-Ear"/>
    <n v="1679"/>
    <s v="&gt; ₹500"/>
    <n v="1999"/>
    <x v="36"/>
    <s v="less than 50%"/>
    <n v="4.0999999999999996"/>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68"/>
    <s v="boAt Xtend Smartwatch with Alexa Built-in, 1.69‚Äù HD Display, Multiple Watch Faces, Stress Monitor, Heart &amp; SpO2 Monitoring, 14 Sports Modes, Sleep Monitor, 5 ATM &amp; 7 Days Battery(Charcoal Black)"/>
    <s v="Electronics|WearableTechnology|SmartWatches"/>
    <x v="0"/>
    <x v="11"/>
    <x v="14"/>
    <m/>
    <n v="2299"/>
    <s v="&gt; ₹500"/>
    <n v="7990"/>
    <x v="22"/>
    <s v="50% or more"/>
    <n v="4.2"/>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69"/>
    <s v="SanDisk Ultra SDHC UHS-I Card 32GB 120MB/s R for DSLR Cameras, for Full HD Recording, 10Y Warranty"/>
    <s v="Electronics|Accessories|MemoryCards|SecureDigitalCards"/>
    <x v="0"/>
    <x v="5"/>
    <x v="5"/>
    <s v="SecureDigitalCards"/>
    <n v="449"/>
    <s v="₹200-₹500"/>
    <n v="800"/>
    <x v="18"/>
    <s v="less than 50%"/>
    <n v="4.4000000000000004"/>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0"/>
    <s v="AmazonBasics 3.5mm to 2-Male RCA Adapter Cable For Tablet, Smartphone (Black, 15 feet)"/>
    <s v="Electronics|HomeTheater,TV&amp;Video|Accessories|Cables|RCACables"/>
    <x v="0"/>
    <x v="0"/>
    <x v="0"/>
    <s v="Cables"/>
    <n v="489"/>
    <s v="₹200-₹500"/>
    <n v="1200"/>
    <x v="16"/>
    <s v="50% or more"/>
    <n v="4.4000000000000004"/>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71"/>
    <s v="Boya ByM1 Auxiliary Omnidirectional Lavalier Condenser Microphone with 20ft Audio Cable (Black)"/>
    <s v="MusicalInstruments|Microphones|Condenser"/>
    <x v="3"/>
    <x v="12"/>
    <x v="16"/>
    <m/>
    <n v="798"/>
    <s v="&gt; ₹500"/>
    <n v="1995"/>
    <x v="11"/>
    <s v="50% or more"/>
    <n v="4"/>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72"/>
    <s v="TP-Link AC750 Dual Band Wireless Cable Router, 4 10/100 LAN + 10/100 WAN Ports, Support Guest Network and Parental Control, 750Mbps Speed Wi-Fi, 3 Antennas (Archer C20) Blue, 2.4 GHz"/>
    <s v="Computers&amp;Accessories|NetworkingDevices|Routers"/>
    <x v="2"/>
    <x v="6"/>
    <x v="11"/>
    <m/>
    <n v="1529"/>
    <s v="&gt; ₹500"/>
    <n v="2399"/>
    <x v="37"/>
    <s v="less than 50%"/>
    <n v="4.3"/>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73"/>
    <s v="Noise ColorFit Pulse Smartwatch with 3.56 cm (1.4&quot;) Full Touch HD Display, SpO2, Heart Rate, Sleep Monitors &amp; 10-Day Battery - Jet Black"/>
    <s v="Electronics|WearableTechnology|SmartWatches"/>
    <x v="0"/>
    <x v="11"/>
    <x v="14"/>
    <m/>
    <n v="1599"/>
    <s v="&gt; ₹500"/>
    <n v="4999"/>
    <x v="23"/>
    <s v="50% or more"/>
    <n v="4"/>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74"/>
    <s v="SanDisk Ultra¬Æ microSDXC‚Ñ¢ UHS-I Card, 256GB, 150MB/s R, 10 Y Warranty, for Smartphones"/>
    <s v="Electronics|Accessories|MemoryCards|MicroSD"/>
    <x v="0"/>
    <x v="5"/>
    <x v="5"/>
    <s v="MicroSD"/>
    <n v="1989"/>
    <s v="&gt; ₹500"/>
    <n v="3500"/>
    <x v="38"/>
    <s v="less than 50%"/>
    <n v="4.4000000000000004"/>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75"/>
    <s v="SanDisk Ultra microSD UHS-I Card 64GB, 120MB/s R"/>
    <s v="Electronics|Accessories|MemoryCards|MicroSD"/>
    <x v="0"/>
    <x v="5"/>
    <x v="5"/>
    <s v="MicroSD"/>
    <n v="649"/>
    <s v="&gt; ₹500"/>
    <n v="2400"/>
    <x v="35"/>
    <s v="50% or more"/>
    <n v="4.4000000000000004"/>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76"/>
    <s v="SanDisk Ultra¬Æ microSDXC‚Ñ¢ UHS-I Card, 64GB, 140MB/s R, 10 Y Warranty, for Smartphones"/>
    <s v="Electronics|Accessories|MemoryCards|MicroSD"/>
    <x v="0"/>
    <x v="5"/>
    <x v="5"/>
    <s v="MicroSD"/>
    <n v="569"/>
    <s v="&gt; ₹500"/>
    <n v="1000"/>
    <x v="38"/>
    <s v="less than 50%"/>
    <n v="4.4000000000000004"/>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77"/>
    <s v="SanDisk Ultra¬Æ microSDXC‚Ñ¢ UHS-I Card, 128GB, 140MB/s R, 10 Y Warranty, for Smartphones"/>
    <s v="Electronics|Accessories|MemoryCards|MicroSD"/>
    <x v="0"/>
    <x v="5"/>
    <x v="5"/>
    <s v="MicroSD"/>
    <n v="959"/>
    <s v="&gt; ₹500"/>
    <n v="1800"/>
    <x v="39"/>
    <s v="less than 50%"/>
    <n v="4.4000000000000004"/>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78"/>
    <s v="SanDisk Ultra microSD UHS-I Card 32GB, 120MB/s R"/>
    <s v="Electronics|Accessories|MemoryCards|MicroSD"/>
    <x v="0"/>
    <x v="5"/>
    <x v="5"/>
    <s v="MicroSD"/>
    <n v="369"/>
    <s v="₹200-₹500"/>
    <n v="700"/>
    <x v="39"/>
    <s v="less than 50%"/>
    <n v="4.4000000000000004"/>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79"/>
    <s v="Zebronics ZEB-COUNTY 3W Wireless Bluetooth Portable Speaker With Supporting Carry Handle, USB, SD Card, AUX, FM &amp; Call Function. (Green)"/>
    <s v="Electronics|HomeAudio|Speakers|BluetoothSpeakers"/>
    <x v="0"/>
    <x v="13"/>
    <x v="17"/>
    <s v="BluetoothSpeakers"/>
    <n v="549"/>
    <s v="&gt; ₹500"/>
    <n v="999"/>
    <x v="40"/>
    <s v="less than 50%"/>
    <n v="3.9"/>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80"/>
    <s v="HP v236w USB 2.0 64GB Pen Drive, Metal"/>
    <s v="Computers&amp;Accessories|ExternalDevices&amp;DataStorage|PenDrives"/>
    <x v="2"/>
    <x v="4"/>
    <x v="4"/>
    <m/>
    <n v="475"/>
    <s v="₹200-₹500"/>
    <n v="1500"/>
    <x v="23"/>
    <s v="50% or more"/>
    <n v="4.2"/>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81"/>
    <s v="JBL Go 2, Wireless Portable Bluetooth Speaker with Mic, JBL Signature Sound, Vibrant Color Options with IPX7 Waterproof &amp; AUX (Blue)"/>
    <s v="Electronics|HomeAudio|Speakers|BluetoothSpeakers"/>
    <x v="0"/>
    <x v="13"/>
    <x v="17"/>
    <s v="BluetoothSpeakers"/>
    <n v="1999"/>
    <s v="&gt; ₹500"/>
    <n v="2999"/>
    <x v="32"/>
    <s v="less than 50%"/>
    <n v="4.3"/>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82"/>
    <s v="Prestige Electric Kettle PKOSS - 1500watts, Steel (1.5Ltr), Black"/>
    <s v="Home&amp;Kitchen|Kitchen&amp;HomeAppliances|SmallKitchenAppliances|Kettles&amp;HotWaterDispensers|ElectricKettles"/>
    <x v="1"/>
    <x v="8"/>
    <x v="10"/>
    <s v="Kettles&amp;HotWaterDispensers"/>
    <n v="749"/>
    <s v="&gt; ₹500"/>
    <n v="1445"/>
    <x v="13"/>
    <s v="less than 50%"/>
    <n v="3.9"/>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83"/>
    <s v="Logitech B170 Wireless Mouse, 2.4 GHz with USB Nano Receiver, Optical Tracking, 12-Months Battery Life, Ambidextrous, PC/Mac/Laptop - Black"/>
    <s v="Computers&amp;Accessories|Accessories&amp;Peripherals|Keyboards,Mice&amp;InputDevices|Mice"/>
    <x v="2"/>
    <x v="7"/>
    <x v="18"/>
    <s v="Mice"/>
    <n v="599"/>
    <s v="&gt; ₹500"/>
    <n v="895"/>
    <x v="32"/>
    <s v="less than 50%"/>
    <n v="4.4000000000000004"/>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84"/>
    <s v="ZEBRONICS Zeb-Thunder Bluetooth Wireless Over Ear Headphone FM, mSD, 9 hrs Playback with Mic (Black)"/>
    <s v="Electronics|Headphones,Earbuds&amp;Accessories|Headphones|On-Ear"/>
    <x v="0"/>
    <x v="1"/>
    <x v="1"/>
    <s v="On-Ear"/>
    <n v="599"/>
    <s v="&gt; ₹500"/>
    <n v="1399"/>
    <x v="17"/>
    <s v="50% or more"/>
    <n v="3.8"/>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85"/>
    <s v="OPPO A31 (Mystery Black, 6GB RAM, 128GB Storage) with No Cost EMI/Additional Exchange Offers"/>
    <s v="Electronics|Mobiles&amp;Accessories|Smartphones&amp;BasicMobiles|Smartphones"/>
    <x v="0"/>
    <x v="2"/>
    <x v="2"/>
    <s v="Smartphones"/>
    <n v="12490"/>
    <s v="&gt; ₹500"/>
    <n v="15990"/>
    <x v="25"/>
    <s v="less than 50%"/>
    <n v="4.2"/>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86"/>
    <s v="PTron Tangentbeat in-Ear Bluetooth 5.0 Wireless Headphones with Mic, Enhanced Bass, 10mm Drivers, Clear Calls, Snug-Fit, Fast Charging, Magnetic Buds, Voice Assistant &amp; IPX4 Wireless Neckband (Black)"/>
    <s v="Electronics|Headphones,Earbuds&amp;Accessories|Headphones|In-Ear"/>
    <x v="0"/>
    <x v="1"/>
    <x v="1"/>
    <s v="In-Ear"/>
    <n v="599"/>
    <s v="&gt; ₹500"/>
    <n v="2499"/>
    <x v="41"/>
    <s v="50% or more"/>
    <n v="3.9"/>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87"/>
    <s v="Samsung Galaxy M32 Prime Edition (Light Blue, 4GB RAM, 64GB)"/>
    <s v="Electronics|Mobiles&amp;Accessories|Smartphones&amp;BasicMobiles|Smartphones"/>
    <x v="0"/>
    <x v="2"/>
    <x v="2"/>
    <s v="Smartphones"/>
    <n v="12999"/>
    <s v="&gt; ₹500"/>
    <n v="13499"/>
    <x v="42"/>
    <s v="less than 50%"/>
    <n v="4.0999999999999996"/>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88"/>
    <s v="SanDisk Ultra 128 GB USB 3.0 Pen Drive (Black)"/>
    <s v="Computers&amp;Accessories|ExternalDevices&amp;DataStorage|PenDrives"/>
    <x v="2"/>
    <x v="4"/>
    <x v="4"/>
    <m/>
    <n v="889"/>
    <s v="&gt; ₹500"/>
    <n v="2500"/>
    <x v="33"/>
    <s v="50% or more"/>
    <n v="4.3"/>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89"/>
    <s v="boAt Rockerz 550 Over Ear Bluetooth Headphones with Upto 20 Hours Playback, 50MM Drivers, Soft Padded Ear Cushions and Physical Noise Isolation, Without Mic (Black)"/>
    <s v="Electronics|Headphones,Earbuds&amp;Accessories|Headphones|Over-Ear"/>
    <x v="0"/>
    <x v="1"/>
    <x v="1"/>
    <s v="Over-Ear"/>
    <n v="1799"/>
    <s v="&gt; ₹500"/>
    <n v="4999"/>
    <x v="33"/>
    <s v="50% or more"/>
    <n v="4.0999999999999996"/>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90"/>
    <s v="Logitech M235 Wireless Mouse, 1000 DPI Optical Tracking, 12 Month Life Battery, Compatible with Windows, Mac, Chromebook/PC/Laptop"/>
    <s v="Computers&amp;Accessories|Accessories&amp;Peripherals|Keyboards,Mice&amp;InputDevices|Mice"/>
    <x v="2"/>
    <x v="7"/>
    <x v="18"/>
    <s v="Mice"/>
    <n v="699"/>
    <s v="&gt; ₹500"/>
    <n v="995"/>
    <x v="10"/>
    <s v="less than 50%"/>
    <n v="4.5"/>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91"/>
    <s v="HP X1000 Wired USB Mouse with 3 Handy Buttons, Fast-Moving Scroll Wheel and Optical Sensor works on most Surfaces (H2C21AA, Black/Grey)"/>
    <s v="Computers&amp;Accessories|Accessories&amp;Peripherals|Keyboards,Mice&amp;InputDevices|Mice"/>
    <x v="2"/>
    <x v="7"/>
    <x v="18"/>
    <s v="Mice"/>
    <n v="269"/>
    <s v="₹200-₹500"/>
    <n v="649"/>
    <x v="16"/>
    <s v="50% or more"/>
    <n v="4.3"/>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92"/>
    <s v="Pigeon by Stovekraft Cruise 1800 watt Induction Cooktop (Black)"/>
    <s v="Home&amp;Kitchen|Kitchen&amp;HomeAppliances|SmallKitchenAppliances|InductionCooktop"/>
    <x v="1"/>
    <x v="8"/>
    <x v="10"/>
    <s v="InductionCooktop"/>
    <n v="1699"/>
    <s v="&gt; ₹500"/>
    <n v="3193"/>
    <x v="39"/>
    <s v="less than 50%"/>
    <n v="3.8"/>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3"/>
    <s v="Swiffer Instant Electric Water Heater Faucet Tap Home-Kitchen Instantaneous Water Heater Tank less for Tap, LED Electric Head Water Heaters Tail Gallon Comfort(3000W) ((Pack of 1))"/>
    <s v="Home&amp;Kitchen|Heating,Cooling&amp;AirQuality|WaterHeaters&amp;Geysers|InstantWaterHeaters"/>
    <x v="1"/>
    <x v="14"/>
    <x v="19"/>
    <s v="InstantWaterHeaters"/>
    <n v="1439"/>
    <s v="&gt; ₹500"/>
    <n v="1999"/>
    <x v="27"/>
    <s v="less than 50%"/>
    <n v="4.8"/>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94"/>
    <s v="JBL C200SI, Premium in Ear Wired Earphones with Mic, Signature Sound, One Button Multi-Function Remote, Angled Earbuds for Comfort fit (Blue)"/>
    <s v="Electronics|Headphones,Earbuds&amp;Accessories|Headphones|In-Ear"/>
    <x v="0"/>
    <x v="1"/>
    <x v="1"/>
    <s v="In-Ear"/>
    <n v="799"/>
    <s v="&gt; ₹500"/>
    <n v="1499"/>
    <x v="39"/>
    <s v="less than 50%"/>
    <n v="4.0999999999999996"/>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95"/>
    <s v="SanDisk Ultra Dual Drive Go USB Type C Pendrive for Mobile (Black, 128 GB, 5Y - SDDDC3-128G-I35)"/>
    <s v="Computers&amp;Accessories|ExternalDevices&amp;DataStorage|PenDrives"/>
    <x v="2"/>
    <x v="4"/>
    <x v="4"/>
    <m/>
    <n v="1109"/>
    <s v="&gt; ₹500"/>
    <n v="2800"/>
    <x v="11"/>
    <s v="50% or more"/>
    <n v="4.3"/>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96"/>
    <s v="Seagate Expansion 1TB External HDD - USB 3.0 for Windows and Mac with 3 yr Data Recovery Services, Portable Hard Drive (STKM1000400)"/>
    <s v="Computers&amp;Accessories|ExternalDevices&amp;DataStorage|ExternalHardDisks"/>
    <x v="2"/>
    <x v="4"/>
    <x v="15"/>
    <m/>
    <n v="4098"/>
    <s v="&gt; ₹500"/>
    <n v="4999"/>
    <x v="43"/>
    <s v="less than 50%"/>
    <n v="4.5"/>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97"/>
    <s v="Redmi Note 11 (Space Black, 4GB RAM, 64GB Storage)|90Hz FHD+ AMOLED Display | Qualcomm¬Æ Snapdragon‚Ñ¢ 680-6nm | 33W Charger Included"/>
    <s v="Electronics|Mobiles&amp;Accessories|Smartphones&amp;BasicMobiles|Smartphones"/>
    <x v="0"/>
    <x v="2"/>
    <x v="2"/>
    <s v="Smartphones"/>
    <n v="12999"/>
    <s v="&gt; ₹500"/>
    <n v="17999"/>
    <x v="27"/>
    <s v="less than 50%"/>
    <n v="4.0999999999999996"/>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98"/>
    <s v="Redmi Note 11 (Horizon Blue, 6GB RAM, 64GB Storage)|90Hz FHD+ AMOLED Display | Qualcomm¬Æ Snapdragon‚Ñ¢ 680-6nm | 33W Charger Included"/>
    <s v="Electronics|Mobiles&amp;Accessories|Smartphones&amp;BasicMobiles|Smartphones"/>
    <x v="0"/>
    <x v="2"/>
    <x v="2"/>
    <s v="Smartphones"/>
    <n v="12999"/>
    <s v="&gt; ₹500"/>
    <n v="18999"/>
    <x v="26"/>
    <s v="less than 50%"/>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99"/>
    <s v="Redmi Note 11 (Space Black, 6GB RAM, 64GB Storage) | 90Hz FHD+ AMOLED Display | Qualcomm¬Æ Snapdragon‚Ñ¢ 680-6nm | 33W Charger Included"/>
    <s v="Electronics|Mobiles&amp;Accessories|Smartphones&amp;BasicMobiles|Smartphones"/>
    <x v="0"/>
    <x v="2"/>
    <x v="2"/>
    <s v="Smartphones"/>
    <n v="12999"/>
    <s v="&gt; ₹500"/>
    <n v="18999"/>
    <x v="26"/>
    <s v="less than 50%"/>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100"/>
    <s v="Redmi Note 11 (Horizon Blue, 6GB RAM, 64GB Storage)|90Hz FHD+ AMOLED Display | Qualcomm¬Æ Snapdragon‚Ñ¢ 680-6nm | 33W Charger Included"/>
    <s v="Electronics|Mobiles&amp;Accessories|Smartphones&amp;BasicMobiles|Smartphones"/>
    <x v="0"/>
    <x v="2"/>
    <x v="2"/>
    <s v="Smartphones"/>
    <n v="12999"/>
    <s v="&gt; ₹500"/>
    <n v="18999"/>
    <x v="26"/>
    <s v="less than 50%"/>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101"/>
    <s v="Seagate One Touch 2TB External HDD with Password Protection ‚Äì Black, for Windows and Mac, with 3 yr Data Recovery Services, and 4 Months Adobe CC Photography (STKY2000400)"/>
    <s v="Computers&amp;Accessories|ExternalDevices&amp;DataStorage|ExternalHardDisks"/>
    <x v="2"/>
    <x v="4"/>
    <x v="15"/>
    <m/>
    <n v="5799"/>
    <s v="&gt; ₹500"/>
    <n v="7999"/>
    <x v="27"/>
    <s v="less than 50%"/>
    <n v="4.5"/>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102"/>
    <s v="TP-Link AC750 Wifi Range Extender | Up to 750Mbps | Dual Band WiFi Extender, Repeater, Wifi Signal Booster, Access Point| Easy Set-Up | Extends Wifi to Smart Home &amp; Alexa Devices (RE200)"/>
    <s v="Computers&amp;Accessories|NetworkingDevices|Repeaters&amp;Extenders"/>
    <x v="2"/>
    <x v="6"/>
    <x v="9"/>
    <m/>
    <n v="1889"/>
    <s v="&gt; ₹500"/>
    <n v="5499"/>
    <x v="34"/>
    <s v="50% or more"/>
    <n v="4.2"/>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103"/>
    <s v="boAt Xtend Smartwatch with Alexa Built-in, 1.69‚Äù HD Display, Multiple Watch Faces, Stress Monitor, Heart &amp; SpO2 Monitoring, 14 Sports Modes, Sleep Monitor, 5 ATM &amp; 7 Days Battery(Pitch Black)"/>
    <s v="Electronics|WearableTechnology|SmartWatches"/>
    <x v="0"/>
    <x v="11"/>
    <x v="14"/>
    <m/>
    <n v="2999"/>
    <s v="&gt; ₹500"/>
    <n v="7990"/>
    <x v="4"/>
    <s v="50% or more"/>
    <n v="4.0999999999999996"/>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104"/>
    <s v="boAt Airdopes 171 in Ear Bluetooth True Wireless Earbuds with Upto 13 Hours Battery, IPX4, Bluetooth v5.0, Dual Tone Finish with Mic (Mysterious Blue)"/>
    <s v="Electronics|Headphones,Earbuds&amp;Accessories|Headphones|In-Ear"/>
    <x v="0"/>
    <x v="1"/>
    <x v="1"/>
    <s v="In-Ear"/>
    <n v="1199"/>
    <s v="&gt; ₹500"/>
    <n v="5999"/>
    <x v="29"/>
    <s v="50% or more"/>
    <n v="3.9"/>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105"/>
    <s v="Bajaj DX-7 1000W Dry Iron with Advance Soleplate and Anti-bacterial German Coating Technology, White"/>
    <s v="Home&amp;Kitchen|Kitchen&amp;HomeAppliances|Vacuum,Cleaning&amp;Ironing|Irons,Steamers&amp;Accessories|Irons|DryIrons"/>
    <x v="1"/>
    <x v="8"/>
    <x v="20"/>
    <s v="Irons,Steamers&amp;Accessories"/>
    <n v="775"/>
    <s v="&gt; ₹500"/>
    <n v="875"/>
    <x v="44"/>
    <s v="less than 50%"/>
    <n v="4.2"/>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106"/>
    <s v="ELV Car Mount Adjustable Car Phone Holder Universal Long Arm, Windshield for Smartphones - Black"/>
    <s v="Electronics|Mobiles&amp;Accessories|MobileAccessories|AutomobileAccessories|Cradles"/>
    <x v="0"/>
    <x v="2"/>
    <x v="7"/>
    <s v="AutomobileAccessories"/>
    <n v="349"/>
    <s v="₹200-₹500"/>
    <n v="999"/>
    <x v="3"/>
    <s v="50% or more"/>
    <n v="3.9"/>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107"/>
    <s v="Redmi 80 cm (32 inches) Android 11 Series HD Ready Smart LED TV | L32M6-RA/L32M7-RA (Black)"/>
    <s v="Electronics|HomeTheater,TV&amp;Video|Televisions|SmartTelevisions"/>
    <x v="0"/>
    <x v="0"/>
    <x v="21"/>
    <s v="SmartTelevisions"/>
    <n v="13999"/>
    <s v="&gt; ₹500"/>
    <n v="24999"/>
    <x v="18"/>
    <s v="less than 50%"/>
    <n v="4.2"/>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108"/>
    <s v="Redmi 108 cm (43 inches) 4K Ultra HD Android Smart LED TV X43 | L43R7-7AIN (Black)"/>
    <s v="Electronics|HomeTheater,TV&amp;Video|Televisions|SmartTelevisions"/>
    <x v="0"/>
    <x v="0"/>
    <x v="21"/>
    <s v="SmartTelevisions"/>
    <n v="26999"/>
    <s v="&gt; ₹500"/>
    <n v="42999"/>
    <x v="45"/>
    <s v="less than 50%"/>
    <n v="4.2"/>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109"/>
    <s v="Redmi 126 cm (50 inches) 4K Ultra HD Android Smart LED TV X50 | L50M6-RA (Black)"/>
    <s v="Electronics|HomeTheater,TV&amp;Video|Televisions|SmartTelevisions"/>
    <x v="0"/>
    <x v="0"/>
    <x v="21"/>
    <s v="SmartTelevisions"/>
    <n v="32999"/>
    <s v="&gt; ₹500"/>
    <n v="44999"/>
    <x v="46"/>
    <s v="less than 50%"/>
    <n v="4.2"/>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10"/>
    <s v="Glun Multipurpose Portable Electronic Digital Weighing Scale Weight Machine (10 Kg - with Back Light)"/>
    <s v="Home&amp;Kitchen|Kitchen&amp;HomeAppliances|SmallKitchenAppliances|DigitalKitchenScales"/>
    <x v="1"/>
    <x v="8"/>
    <x v="10"/>
    <s v="DigitalKitchenScales"/>
    <n v="293"/>
    <s v="₹200-₹500"/>
    <n v="499"/>
    <x v="21"/>
    <s v="less than 50%"/>
    <n v="3.9"/>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111"/>
    <s v="MI 360¬∞ Home Security Wireless Camera 2K Pro with Bluetooth Gateway BLE 4.2 l Dual Band Wi-fi Connection l 3 Million 1296p| Full Color in Low-Light | AI Human Detection, White"/>
    <s v="Electronics|Cameras&amp;Photography|SecurityCameras|DomeCameras"/>
    <x v="0"/>
    <x v="9"/>
    <x v="12"/>
    <s v="DomeCameras"/>
    <n v="4499"/>
    <s v="&gt; ₹500"/>
    <n v="5999"/>
    <x v="30"/>
    <s v="less than 50%"/>
    <n v="4.3"/>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112"/>
    <s v="BlueRigger High Speed HDMI Cable with Ethernet - Supports 3D, 4K 60Hz and Audio Return - Latest Version (3 Feet / 0.9 Meter)"/>
    <s v="Electronics|HomeTheater,TV&amp;Video|Accessories|Cables|HDMICables"/>
    <x v="0"/>
    <x v="0"/>
    <x v="0"/>
    <s v="Cables"/>
    <n v="467"/>
    <s v="₹200-₹500"/>
    <n v="599"/>
    <x v="25"/>
    <s v="less than 50%"/>
    <n v="4.4000000000000004"/>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113"/>
    <s v="Lifelong LLMG23 Power Pro 500-Watt Mixer Grinder with 3 Jars (Liquidizing, Wet Grinding and Chutney Jar), Stainless Steel blades, 1 Year Warranty (Black)"/>
    <s v="Home&amp;Kitchen|Kitchen&amp;HomeAppliances|SmallKitchenAppliances|MixerGrinders"/>
    <x v="1"/>
    <x v="8"/>
    <x v="10"/>
    <s v="MixerGrinders"/>
    <n v="1299"/>
    <s v="&gt; ₹500"/>
    <n v="3500"/>
    <x v="5"/>
    <s v="50% or more"/>
    <n v="3.8"/>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114"/>
    <s v="Ambrane Unbreakable 60W / 3A Fast Charging 1.5m Braided Type C Cable for Smartphones, Tablets, Laptops &amp; other Type C devices, PD Technology, 480Mbps Data Sync, Quick Charge 3.0 (RCT15A, Black)"/>
    <s v="Computers&amp;Accessories|Accessories&amp;Peripherals|Cables&amp;Accessories|Cables|USBCables"/>
    <x v="2"/>
    <x v="7"/>
    <x v="8"/>
    <s v="Cables"/>
    <n v="199"/>
    <s v="&lt; ₹200"/>
    <n v="349"/>
    <x v="38"/>
    <s v="less than 50%"/>
    <n v="4"/>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115"/>
    <s v="Ambrane Unbreakable 60W / 3A Fast Charging 1.5m Braided Micro USB Cable for Smartphones, Tablets, Laptops &amp; Other Micro USB Devices, 480Mbps Data Sync, Quick Charge 3.0 (RCM15, Black)"/>
    <s v="Computers&amp;Accessories|Accessories&amp;Peripherals|Cables&amp;Accessories|Cables|USBCables"/>
    <x v="2"/>
    <x v="7"/>
    <x v="8"/>
    <s v="Cables"/>
    <n v="199"/>
    <s v="&lt; ₹200"/>
    <n v="299"/>
    <x v="32"/>
    <s v="less than 50%"/>
    <n v="4"/>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16"/>
    <s v="Ambrane Unbreakable 60W / 3A Fast Charging 1.5m Braided Type C to Type C Cable for Smartphones, Tablets, Laptops &amp; Other Type C Devices, PD Technology, 480Mbps Data Sync (RCTT15, Black)"/>
    <s v="Computers&amp;Accessories|Accessories&amp;Peripherals|Cables&amp;Accessories|Cables|USBCables"/>
    <x v="2"/>
    <x v="7"/>
    <x v="8"/>
    <s v="Cables"/>
    <n v="249"/>
    <s v="₹200-₹500"/>
    <n v="399"/>
    <x v="47"/>
    <s v="less than 50%"/>
    <n v="4"/>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17"/>
    <s v="Prestige Iris 750 Watt Mixer Grinder with 3 Stainless Steel Jar + 1 Juicer Jar (White and Blue)"/>
    <s v="Home&amp;Kitchen|Kitchen&amp;HomeAppliances|SmallKitchenAppliances|MixerGrinders"/>
    <x v="1"/>
    <x v="8"/>
    <x v="10"/>
    <s v="MixerGrinders"/>
    <n v="3249"/>
    <s v="&gt; ₹500"/>
    <n v="6295"/>
    <x v="13"/>
    <s v="less than 50%"/>
    <n v="3.9"/>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18"/>
    <s v="Infinity (JBL Glide 510, 72 Hrs Playtime with Quick Charge, Wireless On Ear Headphone with Mic, Deep Bass, Dual Equalizer, Bluetooth 5.0 with Voice Assistant Support (Black)"/>
    <s v="Electronics|Headphones,Earbuds&amp;Accessories|Headphones|On-Ear"/>
    <x v="0"/>
    <x v="1"/>
    <x v="1"/>
    <s v="On-Ear"/>
    <n v="1499"/>
    <s v="&gt; ₹500"/>
    <n v="3999"/>
    <x v="5"/>
    <s v="50% or more"/>
    <n v="4.2"/>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119"/>
    <s v="STRIFF PS2_01 Multi Angle Mobile/Tablet Tabletop Stand. Phone Holder for iPhone, Android, Samsung, OnePlus, Xiaomi. Portable, Foldable Cell Phone Stand. Perfect for Bed, Office, Home &amp; Desktop (Black)"/>
    <s v="Electronics|Mobiles&amp;Accessories|MobileAccessories|Stands"/>
    <x v="0"/>
    <x v="2"/>
    <x v="7"/>
    <s v="Stands"/>
    <n v="99"/>
    <s v="&lt; ₹200"/>
    <n v="499"/>
    <x v="29"/>
    <s v="50% or more"/>
    <n v="4.3"/>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120"/>
    <s v="AmazonBasics New Release ABS USB-A to Lightning Cable Cord, Fast Charging MFi Certified Charger for Apple iPhone, iPad Tablet (3-Ft, White)"/>
    <s v="Computers&amp;Accessories|Accessories&amp;Peripherals|Cables&amp;Accessories|Cables|USBCables"/>
    <x v="2"/>
    <x v="7"/>
    <x v="8"/>
    <s v="Cables"/>
    <n v="689"/>
    <s v="&gt; ₹500"/>
    <n v="1500"/>
    <x v="15"/>
    <s v="50% or more"/>
    <n v="4.2"/>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21"/>
    <s v="Fire-Boltt India's No 1 Smartwatch Brand Ring Bluetooth Calling with SpO2 &amp; 1.7‚Äù Metal Body with Blood Oxygen Monitoring, Continuous Heart Rate, Full Touch &amp; Multiple Watch Faces"/>
    <s v="Electronics|WearableTechnology|SmartWatches"/>
    <x v="0"/>
    <x v="11"/>
    <x v="14"/>
    <m/>
    <n v="2499"/>
    <s v="&gt; ₹500"/>
    <n v="9999"/>
    <x v="48"/>
    <s v="50% or more"/>
    <n v="4.0999999999999996"/>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122"/>
    <s v="SanDisk 1TB Extreme Portable SSD 1050MB/s R, 1000MB/s W,Upto 2 Meter Drop Protection with IP55 Water/dust Resistance, HW Encryption, PC,MAC &amp; TypeC Smartphone Compatible, 5Y Warranty, External SSD"/>
    <s v="Computers&amp;Accessories|ExternalDevices&amp;DataStorage|ExternalSolidStateDrives"/>
    <x v="2"/>
    <x v="4"/>
    <x v="22"/>
    <m/>
    <n v="10389"/>
    <s v="&gt; ₹500"/>
    <n v="32000"/>
    <x v="23"/>
    <s v="50% or more"/>
    <n v="4.4000000000000004"/>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123"/>
    <s v="Bajaj Rex 500W Mixer Grinder with Nutri-Pro Feature, 3 Jars, White"/>
    <s v="Home&amp;Kitchen|Kitchen&amp;HomeAppliances|SmallKitchenAppliances|MixerGrinders"/>
    <x v="1"/>
    <x v="8"/>
    <x v="10"/>
    <s v="MixerGrinders"/>
    <n v="1999"/>
    <s v="&gt; ₹500"/>
    <n v="3210"/>
    <x v="47"/>
    <s v="less than 50%"/>
    <n v="4.2"/>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124"/>
    <s v="boAt Stone 650 10W Bluetooth Speaker with Upto 7 Hours Playback, IPX5 and Integrated Controls (Blue)"/>
    <s v="Electronics|HomeAudio|Speakers|BluetoothSpeakers"/>
    <x v="0"/>
    <x v="13"/>
    <x v="17"/>
    <s v="BluetoothSpeakers"/>
    <n v="1799"/>
    <s v="&gt; ₹500"/>
    <n v="4990"/>
    <x v="33"/>
    <s v="50% or more"/>
    <n v="4.2"/>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125"/>
    <s v="ENVIE ECR-20 Charger for AA &amp; AAA Rechargeable Batteries"/>
    <s v="Electronics|Cameras&amp;Photography|Accessories|Batteries&amp;Chargers|BatteryChargers"/>
    <x v="0"/>
    <x v="9"/>
    <x v="0"/>
    <s v="Batteries&amp;Chargers"/>
    <n v="299"/>
    <s v="₹200-₹500"/>
    <n v="400"/>
    <x v="30"/>
    <s v="less than 50%"/>
    <n v="3.8"/>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126"/>
    <s v="Prestige Sandwich Maker PGMFD 01, Black"/>
    <s v="Home&amp;Kitchen|Kitchen&amp;HomeAppliances|SmallKitchenAppliances|SandwichMakers"/>
    <x v="1"/>
    <x v="8"/>
    <x v="10"/>
    <s v="SandwichMakers"/>
    <n v="1299"/>
    <s v="&gt; ₹500"/>
    <n v="1299"/>
    <x v="49"/>
    <s v="less than 50%"/>
    <n v="4.2"/>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127"/>
    <s v="Philips Viva Collection HD4928/01 2100-Watt Induction Cooktop with Feather Touch Sensor and Crystal Glass Plate (Black)"/>
    <s v="Home&amp;Kitchen|Kitchen&amp;HomeAppliances|SmallKitchenAppliances|InductionCooktop"/>
    <x v="1"/>
    <x v="8"/>
    <x v="10"/>
    <s v="InductionCooktop"/>
    <n v="3229"/>
    <s v="&gt; ₹500"/>
    <n v="5295"/>
    <x v="50"/>
    <s v="less than 50%"/>
    <n v="4.2"/>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128"/>
    <s v="Noise ColorFit Ultra SE Smart Watch with 1.75&quot;(4.3cm) HD Display, Aluminium Alloy Body, 60 Sports Modes, Spo2, Lightweight, Stock Market Info, Calls &amp; SMS Reply (Vintage Brown)"/>
    <s v="Electronics|WearableTechnology|SmartWatches"/>
    <x v="0"/>
    <x v="11"/>
    <x v="14"/>
    <m/>
    <n v="2799"/>
    <s v="&gt; ₹500"/>
    <n v="6499"/>
    <x v="17"/>
    <s v="50% or more"/>
    <n v="4.0999999999999996"/>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129"/>
    <s v="Noise ColorFit Ultra Smart Watch with 1.75&quot; HD Display, Aluminium Alloy Body, 60 Sports Modes, Spo2, Lightweight, Stock Market Info, Calls &amp; SMS Reply (Space Blue)"/>
    <s v="Electronics|WearableTechnology|SmartWatches"/>
    <x v="0"/>
    <x v="11"/>
    <x v="14"/>
    <m/>
    <n v="2499"/>
    <s v="&gt; ₹500"/>
    <n v="5999"/>
    <x v="51"/>
    <s v="50% or more"/>
    <n v="4.0999999999999996"/>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130"/>
    <s v="boAt Dual Port Rapid Car Charger (Qualcomm Certified) with Quick Charge 3.0 + Free Micro USB Cable - (Black)"/>
    <s v="Electronics|Mobiles&amp;Accessories|MobileAccessories|Chargers|AutomobileChargers"/>
    <x v="0"/>
    <x v="2"/>
    <x v="7"/>
    <s v="Chargers"/>
    <n v="571"/>
    <s v="&gt; ₹500"/>
    <n v="999"/>
    <x v="38"/>
    <s v="less than 50%"/>
    <n v="4.3"/>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131"/>
    <s v="Philips GC1905 1440-Watt Steam Iron with Spray (Blue)"/>
    <s v="Home&amp;Kitchen|Kitchen&amp;HomeAppliances|Vacuum,Cleaning&amp;Ironing|Irons,Steamers&amp;Accessories|Irons|SteamIrons"/>
    <x v="1"/>
    <x v="8"/>
    <x v="20"/>
    <s v="Irons,Steamers&amp;Accessories"/>
    <n v="1614"/>
    <s v="&gt; ₹500"/>
    <n v="1745"/>
    <x v="52"/>
    <s v="less than 50%"/>
    <n v="4.3"/>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132"/>
    <s v="realme Buds Classic Wired in Ear Earphones with Mic (Black)"/>
    <s v="Electronics|Headphones,Earbuds&amp;Accessories|Headphones|In-Ear"/>
    <x v="0"/>
    <x v="1"/>
    <x v="1"/>
    <s v="In-Ear"/>
    <n v="399"/>
    <s v="₹200-₹500"/>
    <n v="699"/>
    <x v="38"/>
    <s v="less than 50%"/>
    <n v="4"/>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133"/>
    <s v="USHA EI 1602 1000 W Lightweight Dry Iron with Non-Stick Soleplate (Multi-colour)"/>
    <s v="Home&amp;Kitchen|Kitchen&amp;HomeAppliances|Vacuum,Cleaning&amp;Ironing|Irons,Steamers&amp;Accessories|Irons|DryIrons"/>
    <x v="1"/>
    <x v="8"/>
    <x v="20"/>
    <s v="Irons,Steamers&amp;Accessories"/>
    <n v="616"/>
    <s v="&gt; ₹500"/>
    <n v="1190"/>
    <x v="13"/>
    <s v="less than 50%"/>
    <n v="4.0999999999999996"/>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34"/>
    <s v="URBN 20000 mAh lithium_polymer Power Bank with 12 Watt Fast Charging, Camo"/>
    <s v="Electronics|Mobiles&amp;Accessories|MobileAccessories|Chargers|PowerBanks"/>
    <x v="0"/>
    <x v="2"/>
    <x v="7"/>
    <s v="Chargers"/>
    <n v="1599"/>
    <s v="&gt; ₹500"/>
    <n v="3499"/>
    <x v="15"/>
    <s v="50% or more"/>
    <n v="4"/>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135"/>
    <s v="URBN 10000 mAh Lithium Power Bank UPR10K with 12 Watt Fast Charging, Blue"/>
    <s v="Electronics|Mobiles&amp;Accessories|MobileAccessories|Chargers|PowerBanks"/>
    <x v="0"/>
    <x v="2"/>
    <x v="7"/>
    <s v="Chargers"/>
    <n v="900"/>
    <s v="&gt; ₹500"/>
    <n v="2499"/>
    <x v="33"/>
    <s v="50% or more"/>
    <n v="4"/>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136"/>
    <s v="Bajaj Immersion Rod Water Heater 1500 Watts, Silver"/>
    <s v="Home&amp;Kitchen|Heating,Cooling&amp;AirQuality|WaterHeaters&amp;Geysers|ImmersionRods"/>
    <x v="1"/>
    <x v="14"/>
    <x v="19"/>
    <s v="ImmersionRods"/>
    <n v="539"/>
    <s v="&gt; ₹500"/>
    <n v="720"/>
    <x v="30"/>
    <s v="less than 50%"/>
    <n v="4.0999999999999996"/>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137"/>
    <s v="AmazonBasics High-Speed Braided HDMI Cable - 3 Feet - Supports Ethernet, 3D, 4K and Audio Return (Black)"/>
    <s v="Electronics|HomeTheater,TV&amp;Video|Accessories|Cables|HDMICables"/>
    <x v="0"/>
    <x v="0"/>
    <x v="0"/>
    <s v="Cables"/>
    <n v="269"/>
    <s v="₹200-₹500"/>
    <n v="650"/>
    <x v="16"/>
    <s v="50% or more"/>
    <n v="4.4000000000000004"/>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138"/>
    <s v="Butterfly EKN 1.5-Litre Electric Kettle (Silver with Black)"/>
    <s v="Home&amp;Kitchen|Kitchen&amp;HomeAppliances|SmallKitchenAppliances|Kettles&amp;HotWaterDispensers|Kettle&amp;ToasterSets"/>
    <x v="1"/>
    <x v="8"/>
    <x v="10"/>
    <s v="Kettles&amp;HotWaterDispensers"/>
    <n v="749"/>
    <s v="&gt; ₹500"/>
    <n v="1111"/>
    <x v="32"/>
    <s v="less than 50%"/>
    <n v="4.2"/>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139"/>
    <s v="TP-Link Archer AC1200 Archer C6 Wi-Fi Speed Up to 867 Mbps/5 GHz + 400 Mbps/2.4 GHz, 5 Gigabit Ports, 4 External Antennas, MU-MIMO, Dual Band, WiFi Coverage with Access Point Mode, Black"/>
    <s v="Computers&amp;Accessories|NetworkingDevices|Routers"/>
    <x v="2"/>
    <x v="6"/>
    <x v="11"/>
    <m/>
    <n v="2499"/>
    <s v="&gt; ₹500"/>
    <n v="4999"/>
    <x v="19"/>
    <s v="50% or more"/>
    <n v="4.4000000000000004"/>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140"/>
    <s v="OnePlus 80 cm (32 inches) Y Series HD Ready LED Smart Android TV 32Y1 (Black)"/>
    <s v="Electronics|HomeTheater,TV&amp;Video|Televisions|SmartTelevisions"/>
    <x v="0"/>
    <x v="0"/>
    <x v="21"/>
    <s v="SmartTelevisions"/>
    <n v="14999"/>
    <s v="&gt; ₹500"/>
    <n v="19999"/>
    <x v="30"/>
    <s v="less than 50%"/>
    <n v="4.2"/>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141"/>
    <s v="OnePlus 80 cm (32 inches) Y Series HD Ready Smart Android LED TV 32 Y1S (Black)"/>
    <s v="Electronics|HomeTheater,TV&amp;Video|Televisions|SmartTelevisions"/>
    <x v="0"/>
    <x v="0"/>
    <x v="21"/>
    <s v="SmartTelevisions"/>
    <n v="15999"/>
    <s v="&gt; ₹500"/>
    <n v="21999"/>
    <x v="46"/>
    <s v="less than 50%"/>
    <n v="4.2"/>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142"/>
    <s v="OnePlus 108 cm (43 inches) Y Series Full HD Smart Android LED TV 43 Y1S (Black)"/>
    <s v="Electronics|HomeTheater,TV&amp;Video|Televisions|SmartTelevisions"/>
    <x v="0"/>
    <x v="0"/>
    <x v="21"/>
    <s v="SmartTelevisions"/>
    <n v="24999"/>
    <s v="&gt; ₹500"/>
    <n v="31999"/>
    <x v="25"/>
    <s v="less than 50%"/>
    <n v="4.2"/>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143"/>
    <s v="Logitech M221 Wireless Mouse, Silent Buttons, 2.4 GHz with USB Mini Receiver, 1000 DPI Optical Tracking, 18-Month Battery Life, Ambidextrous PC / Mac / Laptop - Charcoal Grey"/>
    <s v="Computers&amp;Accessories|Accessories&amp;Peripherals|Keyboards,Mice&amp;InputDevices|Mice"/>
    <x v="2"/>
    <x v="7"/>
    <x v="18"/>
    <s v="Mice"/>
    <n v="799"/>
    <s v="&gt; ₹500"/>
    <n v="1295"/>
    <x v="47"/>
    <s v="less than 50%"/>
    <n v="4.4000000000000004"/>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44"/>
    <s v="Amazon Basics USB A to Lightning PVC Molded Nylon MFi Certified Charging Cable (Black, 1.2 meter)"/>
    <s v="Computers&amp;Accessories|Accessories&amp;Peripherals|Cables&amp;Accessories|Cables|USBCables"/>
    <x v="2"/>
    <x v="7"/>
    <x v="8"/>
    <s v="Cables"/>
    <n v="789"/>
    <s v="&gt; ₹500"/>
    <n v="1999"/>
    <x v="53"/>
    <s v="50% or more"/>
    <n v="4.2"/>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145"/>
    <s v="Zebronics ZEB-KM2100 Multimedia USB Keyboard Comes with 114 Keys Including 12 Dedicated Multimedia Keys &amp; with Rupee Key"/>
    <s v="Computers&amp;Accessories|Accessories&amp;Peripherals|Keyboards,Mice&amp;InputDevices|Keyboards"/>
    <x v="2"/>
    <x v="7"/>
    <x v="18"/>
    <s v="Keyboards"/>
    <n v="329"/>
    <s v="₹200-₹500"/>
    <n v="399"/>
    <x v="43"/>
    <s v="less than 50%"/>
    <n v="3.6"/>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146"/>
    <s v="Dell USB Wireless Keyboard and Mouse Set- KM3322W, Anti-Fade &amp; Spill-Resistant Keys, up to 36 Month Battery Life, 3Y Advance Exchange Warranty, Black"/>
    <s v="Computers&amp;Accessories|Accessories&amp;Peripherals|Keyboards,Mice&amp;InputDevices|Keyboard&amp;MouseSets"/>
    <x v="2"/>
    <x v="7"/>
    <x v="18"/>
    <s v="Keyboard&amp;MouseSets"/>
    <n v="1399"/>
    <s v="&gt; ₹500"/>
    <n v="2498"/>
    <x v="18"/>
    <s v="less than 50%"/>
    <n v="4.2"/>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47"/>
    <s v="boAt Rockerz 370 On Ear Bluetooth Headphones with Upto 12 Hours Playtime, Cozy Padded Earcups and Bluetooth v5.0, with Mic (Buoyant Black)"/>
    <s v="Electronics|Headphones,Earbuds&amp;Accessories|Headphones|On-Ear"/>
    <x v="0"/>
    <x v="1"/>
    <x v="1"/>
    <s v="On-Ear"/>
    <n v="1199"/>
    <s v="&gt; ₹500"/>
    <n v="2499"/>
    <x v="54"/>
    <s v="50% or more"/>
    <n v="4"/>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148"/>
    <s v="Redgear MP35 Speed-Type Gaming Mousepad (Black/Red)"/>
    <s v="Computers&amp;Accessories|Accessories&amp;Peripherals|PCGamingPeripherals|Gamepads"/>
    <x v="2"/>
    <x v="7"/>
    <x v="23"/>
    <s v="Gamepads"/>
    <n v="299"/>
    <s v="₹200-₹500"/>
    <n v="550"/>
    <x v="55"/>
    <s v="less than 50%"/>
    <n v="4.5999999999999996"/>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149"/>
    <s v="Dell MS116 1000Dpi USB Wired Optical Mouse, Led Tracking, Scrolling Wheel, Plug and Play."/>
    <s v="Computers&amp;Accessories|Accessories&amp;Peripherals|Keyboards,Mice&amp;InputDevices|Mice"/>
    <x v="2"/>
    <x v="7"/>
    <x v="18"/>
    <s v="Mice"/>
    <n v="299"/>
    <s v="₹200-₹500"/>
    <n v="650"/>
    <x v="15"/>
    <s v="50% or more"/>
    <n v="4.5"/>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150"/>
    <s v="Eureka Forbes Trendy Zip 1000 Watts powerful suction vacuum cleaner with resuable dust bag &amp; 5 accessories,1 year warrantycompact,light weight &amp; easy to use (Black)"/>
    <s v="Home&amp;Kitchen|Kitchen&amp;HomeAppliances|Vacuum,Cleaning&amp;Ironing|Vacuums&amp;FloorCare|Vacuums|CanisterVacuums"/>
    <x v="1"/>
    <x v="8"/>
    <x v="20"/>
    <s v="Vacuums&amp;FloorCare"/>
    <n v="2799"/>
    <s v="&gt; ₹500"/>
    <n v="3799"/>
    <x v="56"/>
    <s v="less than 50%"/>
    <n v="3.9"/>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151"/>
    <s v="OPPO A74 5G (Fantastic Purple,6GB RAM,128GB Storage) with No Cost EMI/Additional Exchange Offers"/>
    <s v="Electronics|Mobiles&amp;Accessories|Smartphones&amp;BasicMobiles|Smartphones"/>
    <x v="0"/>
    <x v="2"/>
    <x v="2"/>
    <s v="Smartphones"/>
    <n v="15490"/>
    <s v="&gt; ₹500"/>
    <n v="20990"/>
    <x v="56"/>
    <s v="less than 50%"/>
    <n v="4.2"/>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152"/>
    <s v="OPPO A74 5G (Fluid Black, 6GB RAM, 128GB Storage) with No Cost EMI/Additional Exchange Offers"/>
    <s v="Electronics|Mobiles&amp;Accessories|Smartphones&amp;BasicMobiles|Smartphones"/>
    <x v="0"/>
    <x v="2"/>
    <x v="2"/>
    <s v="Smartphones"/>
    <n v="15490"/>
    <s v="&gt; ₹500"/>
    <n v="20990"/>
    <x v="56"/>
    <s v="less than 50%"/>
    <n v="4.2"/>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153"/>
    <s v="MI 80 cm (32 inches) 5A Series HD Ready Smart Android LED TV L32M7-5AIN (Black)"/>
    <s v="Electronics|HomeTheater,TV&amp;Video|Televisions|SmartTelevisions"/>
    <x v="0"/>
    <x v="0"/>
    <x v="21"/>
    <s v="SmartTelevisions"/>
    <n v="13999"/>
    <s v="&gt; ₹500"/>
    <n v="24999"/>
    <x v="18"/>
    <s v="less than 50%"/>
    <n v="4.2"/>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54"/>
    <s v="MI 100 cm (40 inches) 5A Series Full HD Smart Android LED TV with 24W Dolby Audio &amp; Metal Bezel-Less Frame (Black) (2022 Model)"/>
    <s v="Electronics|HomeTheater,TV&amp;Video|Televisions|SmartTelevisions"/>
    <x v="0"/>
    <x v="0"/>
    <x v="21"/>
    <s v="SmartTelevisions"/>
    <n v="21999"/>
    <s v="&gt; ₹500"/>
    <n v="29999"/>
    <x v="46"/>
    <s v="less than 50%"/>
    <n v="4.2"/>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55"/>
    <s v="MI 108 cm (43 inches) 5A Series Full HD Smart Android LED TV L43M7-EAIN (Black)"/>
    <s v="Electronics|HomeTheater,TV&amp;Video|Televisions|SmartTelevisions"/>
    <x v="0"/>
    <x v="0"/>
    <x v="21"/>
    <s v="SmartTelevisions"/>
    <n v="24999"/>
    <s v="&gt; ₹500"/>
    <n v="35999"/>
    <x v="57"/>
    <s v="less than 50%"/>
    <n v="4.2"/>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56"/>
    <s v="Mi 100 cm (40 inches) Horizon Edition Full HD Android LED TV 4A | L40M6-EI (Black)"/>
    <s v="Electronics|HomeTheater,TV&amp;Video|Televisions|SmartTelevisions"/>
    <x v="0"/>
    <x v="0"/>
    <x v="21"/>
    <s v="SmartTelevisions"/>
    <n v="21999"/>
    <s v="&gt; ₹500"/>
    <n v="29999"/>
    <x v="46"/>
    <s v="less than 50%"/>
    <n v="4.2"/>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157"/>
    <s v="MI 80 cm (32 inches) HD Ready Smart Android LED TV 5A Pro | L32M7-EAIN (Black)"/>
    <s v="Electronics|HomeTheater,TV&amp;Video|Televisions|SmartTelevisions"/>
    <x v="0"/>
    <x v="0"/>
    <x v="21"/>
    <s v="SmartTelevisions"/>
    <n v="16999"/>
    <s v="&gt; ₹500"/>
    <n v="25999"/>
    <x v="1"/>
    <s v="less than 50%"/>
    <n v="4.2"/>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158"/>
    <s v="HP 32GB Class 10 MicroSD Memory Card (U1 TF Card¬†32GB)"/>
    <s v="Electronics|Accessories|MemoryCards|MicroSD"/>
    <x v="0"/>
    <x v="5"/>
    <x v="5"/>
    <s v="MicroSD"/>
    <n v="369"/>
    <s v="₹200-₹500"/>
    <n v="1600"/>
    <x v="58"/>
    <s v="50% or more"/>
    <n v="4"/>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159"/>
    <s v="Redmi Note 11T 5G (Matte Black, 6GB RAM, 128GB ROM)| Dimensity 810 5G | 33W Pro Fast Charging | Charger Included | Additional Exchange Offers|Get 2 Months of YouTube Premium Free!"/>
    <s v="Electronics|Mobiles&amp;Accessories|Smartphones&amp;BasicMobiles|Smartphones"/>
    <x v="0"/>
    <x v="2"/>
    <x v="2"/>
    <s v="Smartphones"/>
    <n v="16999"/>
    <s v="&gt; ₹500"/>
    <n v="20999"/>
    <x v="8"/>
    <s v="less than 50%"/>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160"/>
    <s v="Redmi Note 11T 5G (Aquamarine Blue, 6GB RAM, 128GB ROM)| Dimensity 810 5G | 33W Pro Fast Charging | Charger Included | Additional Exchange Offers| Get 2 Months of YouTube Premium Free!"/>
    <s v="Electronics|Mobiles&amp;Accessories|Smartphones&amp;BasicMobiles|Smartphones"/>
    <x v="0"/>
    <x v="2"/>
    <x v="2"/>
    <s v="Smartphones"/>
    <n v="16999"/>
    <s v="&gt; ₹500"/>
    <n v="20999"/>
    <x v="8"/>
    <s v="less than 50%"/>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161"/>
    <s v="Redmi Note 11T 5G (Stardust White, 6GB RAM, 128GB ROM)| Dimensity 810 5G | 33W Pro Fast Charging | Charger Included | Additional Exchange Offers|Get 2 Months of YouTube Premium Free!"/>
    <s v="Electronics|Mobiles&amp;Accessories|Smartphones&amp;BasicMobiles|Smartphones"/>
    <x v="0"/>
    <x v="2"/>
    <x v="2"/>
    <s v="Smartphones"/>
    <n v="16999"/>
    <s v="&gt; ₹500"/>
    <n v="20999"/>
    <x v="8"/>
    <s v="less than 50%"/>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162"/>
    <s v="Prestige 1.5 Litre Kettle 1500-watts, Red"/>
    <s v="Home&amp;Kitchen|Kitchen&amp;HomeAppliances|SmallKitchenAppliances|Kettles&amp;HotWaterDispensers|ElectricKettles"/>
    <x v="1"/>
    <x v="8"/>
    <x v="10"/>
    <s v="Kettles&amp;HotWaterDispensers"/>
    <n v="749"/>
    <s v="&gt; ₹500"/>
    <n v="1245"/>
    <x v="14"/>
    <s v="less than 50%"/>
    <n v="3.9"/>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163"/>
    <s v="Duracell Rechargeable AA 2500mAh Batteries, 4 Pcs"/>
    <s v="Electronics|GeneralPurposeBatteries&amp;BatteryChargers|DisposableBatteries"/>
    <x v="0"/>
    <x v="15"/>
    <x v="24"/>
    <m/>
    <n v="879"/>
    <s v="&gt; ₹500"/>
    <n v="1109"/>
    <x v="9"/>
    <s v="less than 50%"/>
    <n v="4.4000000000000004"/>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164"/>
    <s v="Samsung Ehs64 Ehs64Avfwecinu Hands-Free Wired In Ear Earphones With Mic With Remote Note (White)"/>
    <s v="Electronics|Headphones,Earbuds&amp;Accessories|Headphones|In-Ear"/>
    <x v="0"/>
    <x v="1"/>
    <x v="1"/>
    <s v="In-Ear"/>
    <n v="499"/>
    <s v="₹200-₹500"/>
    <n v="499"/>
    <x v="49"/>
    <s v="less than 50%"/>
    <n v="4.2"/>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165"/>
    <s v="Samsung Original EHS64 Wired in Ear Earphones with Mic, Black"/>
    <s v="Electronics|Headphones,Earbuds&amp;Accessories|Headphones|In-Ear"/>
    <x v="0"/>
    <x v="1"/>
    <x v="1"/>
    <s v="In-Ear"/>
    <n v="949"/>
    <s v="&gt; ₹500"/>
    <n v="999"/>
    <x v="59"/>
    <s v="less than 50%"/>
    <n v="4.2"/>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166"/>
    <s v="Logitech B100 Wired USB Mouse, 3 yr Warranty, 800 DPI Optical Tracking, Ambidextrous PC/Mac/Laptop - Black"/>
    <s v="Computers&amp;Accessories|Accessories&amp;Peripherals|Keyboards,Mice&amp;InputDevices|Mice"/>
    <x v="2"/>
    <x v="7"/>
    <x v="18"/>
    <s v="Mice"/>
    <n v="279"/>
    <s v="₹200-₹500"/>
    <n v="375"/>
    <x v="56"/>
    <s v="less than 50%"/>
    <n v="4.3"/>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167"/>
    <s v="Prestige PIC 20 1600 Watt Induction Cooktop with Push button (Black)"/>
    <s v="Home&amp;Kitchen|Kitchen&amp;HomeAppliances|SmallKitchenAppliances|InductionCooktop"/>
    <x v="1"/>
    <x v="8"/>
    <x v="10"/>
    <s v="InductionCooktop"/>
    <n v="2148"/>
    <s v="&gt; ₹500"/>
    <n v="3645"/>
    <x v="21"/>
    <s v="less than 50%"/>
    <n v="4.0999999999999996"/>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168"/>
    <s v="Fire-Boltt Ninja Calling 1.69&quot; Bluetooth Calling Smart Watch, Dial Pad, Speaker, AI Voice Assistant with 450 NITS Peak Brightness, Wrist Gaming &amp; 100+ Watch Faces with SpO2, HR, Multiple Sports Mode"/>
    <s v="Electronics|WearableTechnology|SmartWatches"/>
    <x v="0"/>
    <x v="11"/>
    <x v="14"/>
    <m/>
    <n v="1999"/>
    <s v="&gt; ₹500"/>
    <n v="7999"/>
    <x v="48"/>
    <s v="50% or more"/>
    <n v="4.2"/>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169"/>
    <s v="realme narzo 50i (Mint Green, 2GB RAM+32GB Storage) Octa Core Processor | 6.5&quot; inch Large Display"/>
    <s v="Electronics|Mobiles&amp;Accessories|Smartphones&amp;BasicMobiles|Smartphones"/>
    <x v="0"/>
    <x v="2"/>
    <x v="2"/>
    <s v="Smartphones"/>
    <n v="7499"/>
    <s v="&gt; ₹500"/>
    <n v="7999"/>
    <x v="60"/>
    <s v="less than 50%"/>
    <n v="4"/>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170"/>
    <s v="Infinity (JBL Fuze Pint, Wireless Ultra Portable Mini Speaker with Mic, Deep Bass, Dual Equalizer, Bluetooth 5.0 with Voice Assistant Support for Mobiles (Black)"/>
    <s v="Electronics|HomeAudio|Speakers|OutdoorSpeakers"/>
    <x v="0"/>
    <x v="13"/>
    <x v="17"/>
    <s v="OutdoorSpeakers"/>
    <n v="899"/>
    <s v="&gt; ₹500"/>
    <n v="1999"/>
    <x v="61"/>
    <s v="50% or more"/>
    <n v="4.0999999999999996"/>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171"/>
    <s v="MI Usb Type-C Cable Smartphone (Black)"/>
    <s v="Computers&amp;Accessories|Accessories&amp;Peripherals|Cables&amp;Accessories|Cables|USBCables"/>
    <x v="2"/>
    <x v="7"/>
    <x v="8"/>
    <s v="Cables"/>
    <n v="229"/>
    <s v="₹200-₹500"/>
    <n v="299"/>
    <x v="6"/>
    <s v="less than 50%"/>
    <n v="4.3"/>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172"/>
    <s v="MI Xiaomi USB Type C HYperCharge Cable 6A 100cm Sturdy and Durable Black Supports 120W HyperCharging"/>
    <s v="Computers&amp;Accessories|Accessories&amp;Peripherals|Cables&amp;Accessories|Cables|USBCables"/>
    <x v="2"/>
    <x v="7"/>
    <x v="8"/>
    <s v="Cables"/>
    <n v="499"/>
    <s v="₹200-₹500"/>
    <n v="1299"/>
    <x v="4"/>
    <s v="50% or more"/>
    <n v="4.3"/>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73"/>
    <s v="Amazfit GTS2 Mini (New Version) Smart Watch with Always-on AMOLED Display, Alexa Built-in, SpO2, 14 Days' Battery Life, 68 Sports Modes, GPS, HR, Sleep &amp; Stress Monitoring (Meteor Black)"/>
    <s v="Electronics|WearableTechnology|SmartWatches"/>
    <x v="0"/>
    <x v="11"/>
    <x v="14"/>
    <m/>
    <n v="5998"/>
    <s v="&gt; ₹500"/>
    <n v="7999"/>
    <x v="30"/>
    <s v="less than 50%"/>
    <n v="4.2"/>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174"/>
    <s v="Noise ColorFit Pulse Grand Smart Watch with 1.69&quot;(4.29cm) HD Display, 60 Sports Modes, 150 Watch Faces, Fast Charge, Spo2, Stress, Sleep, Heart Rate Monitoring &amp; IP68 Waterproof (Jet Black)"/>
    <s v="Electronics|WearableTechnology|SmartWatches"/>
    <x v="0"/>
    <x v="11"/>
    <x v="14"/>
    <m/>
    <n v="1599"/>
    <s v="&gt; ₹500"/>
    <n v="3999"/>
    <x v="11"/>
    <s v="50% or more"/>
    <n v="4"/>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175"/>
    <s v="Noise ColorFit Pulse Grand Smart Watch with 1.69&quot; HD Display, 60 Sports Modes, 150 Watch Faces, Spo2 Monitoring, Call Notification, Quick Replies to Text &amp; Calls (Rose Pink)"/>
    <s v="Electronics|WearableTechnology|SmartWatches"/>
    <x v="0"/>
    <x v="11"/>
    <x v="14"/>
    <m/>
    <n v="1999"/>
    <s v="&gt; ₹500"/>
    <n v="3990"/>
    <x v="19"/>
    <s v="50% or more"/>
    <n v="4"/>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176"/>
    <s v="Noise ColorFit Pulse Grand Smart Watch with 1.69&quot;(4.29cm) HD Display, 60 Sports Modes, 150 Watch Faces, Fast Charge, Spo2, Stress, Sleep, Heart Rate Monitoring &amp; IP68 Waterproof (Electric Blue)"/>
    <s v="Electronics|WearableTechnology|SmartWatches"/>
    <x v="0"/>
    <x v="11"/>
    <x v="14"/>
    <m/>
    <n v="1999"/>
    <s v="&gt; ₹500"/>
    <n v="3999"/>
    <x v="19"/>
    <s v="50% or more"/>
    <n v="4"/>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177"/>
    <s v="SanDisk Ultra Flair 64GB USB 3.0 Pen Drive, Multicolor"/>
    <s v="Computers&amp;Accessories|ExternalDevices&amp;DataStorage|PenDrives"/>
    <x v="2"/>
    <x v="4"/>
    <x v="4"/>
    <m/>
    <n v="519"/>
    <s v="&gt; ₹500"/>
    <n v="1350"/>
    <x v="4"/>
    <s v="50% or more"/>
    <n v="4.3"/>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178"/>
    <s v="BlueRigger Digital Optical Audio Toslink Cable (3.3 Feet / 1 Meter) With 8 Channel (7.1) Audio Support (for Home Theatre, Xbox, Playstation etc.)"/>
    <s v="Electronics|HomeTheater,TV&amp;Video|Accessories|Cables|OpticalCables"/>
    <x v="0"/>
    <x v="0"/>
    <x v="0"/>
    <s v="Cables"/>
    <n v="416"/>
    <s v="₹200-₹500"/>
    <n v="599"/>
    <x v="57"/>
    <s v="less than 50%"/>
    <n v="4.2"/>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79"/>
    <s v="BlueRigger Digital Optical Audio Toslink Cable (6 Feet / 1.8 Meter) With 8 Channel (7.1) Audio Support (for Home Theatre, Xbox, Playstation etc.)"/>
    <s v="Electronics|HomeTheater,TV&amp;Video|Accessories|Cables|OpticalCables"/>
    <x v="0"/>
    <x v="0"/>
    <x v="0"/>
    <s v="Cables"/>
    <n v="486"/>
    <s v="₹200-₹500"/>
    <n v="1999"/>
    <x v="41"/>
    <s v="50% or more"/>
    <n v="4.2"/>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80"/>
    <s v="AmazonBasics USB Type-C to USB Type-C 2.0 Cable - 3 Feet Laptop (0.9 Meters) - White"/>
    <s v="Computers&amp;Accessories|Accessories&amp;Peripherals|Cables&amp;Accessories|Cables|USBCables"/>
    <x v="2"/>
    <x v="7"/>
    <x v="8"/>
    <s v="Cables"/>
    <n v="329"/>
    <s v="₹200-₹500"/>
    <n v="845"/>
    <x v="53"/>
    <s v="50% or more"/>
    <n v="4.2"/>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181"/>
    <s v="AmazonBasics USB Type-C to USB Type-C 2.0 Cable for Charging Adapter, Smartphone - 9 Feet (2.7 Meters) - White"/>
    <s v="Computers&amp;Accessories|Accessories&amp;Peripherals|Cables&amp;Accessories|Cables|USBCables"/>
    <x v="2"/>
    <x v="7"/>
    <x v="8"/>
    <s v="Cables"/>
    <n v="549"/>
    <s v="&gt; ₹500"/>
    <n v="995"/>
    <x v="40"/>
    <s v="less than 50%"/>
    <n v="4.2"/>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182"/>
    <s v="Fire-Boltt India's No 1 Smartwatch Brand Talk 2 Bluetooth Calling Smartwatch with Dual Button, Hands On Voice Assistance, 60 Sports Modes, in Built Mic &amp; Speaker with IP68 Rating"/>
    <s v="Electronics|WearableTechnology|SmartWatches"/>
    <x v="0"/>
    <x v="11"/>
    <x v="14"/>
    <m/>
    <n v="2199"/>
    <s v="&gt; ₹500"/>
    <n v="9999"/>
    <x v="2"/>
    <s v="50% or more"/>
    <n v="4.2"/>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183"/>
    <s v="Fire-Boltt India's No 1 Smartwatch Brand Talk 2 Bluetooth Calling Smartwatch with Dual Button, Hands On Voice Assistance, 60 Sports Modes, in Built Mic &amp; Speaker with IP68 Rating"/>
    <s v="Electronics|WearableTechnology|SmartWatches"/>
    <x v="0"/>
    <x v="11"/>
    <x v="14"/>
    <m/>
    <n v="2199"/>
    <s v="&gt; ₹500"/>
    <n v="9999"/>
    <x v="2"/>
    <s v="50% or more"/>
    <n v="4.2"/>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184"/>
    <s v="ELV Aluminum Adjustable Mobile Phone Foldable Tabletop Stand Dock Mount for All Smartphones, Tabs, Kindle, iPad (Black)"/>
    <s v="Electronics|Mobiles&amp;Accessories|MobileAccessories|Stands"/>
    <x v="0"/>
    <x v="2"/>
    <x v="7"/>
    <s v="Stands"/>
    <n v="269"/>
    <s v="₹200-₹500"/>
    <n v="1499"/>
    <x v="62"/>
    <s v="50% or more"/>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185"/>
    <s v="Elv Aluminium Adjustable Mobile Phone Foldable Holder Tabletop Stand Dock Mount for All Smartphones, Tabs, Kindle, iPad (Moonlight Silver)"/>
    <s v="Electronics|Mobiles&amp;Accessories|MobileAccessories|Stands"/>
    <x v="0"/>
    <x v="2"/>
    <x v="7"/>
    <s v="Stands"/>
    <n v="314"/>
    <s v="₹200-₹500"/>
    <n v="1499"/>
    <x v="63"/>
    <s v="50% or more"/>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186"/>
    <s v="Dell KB216 Wired Multimedia USB Keyboard with Super Quite Plunger Keys with Spill-Resistant ‚Äì Black"/>
    <s v="Computers&amp;Accessories|Accessories&amp;Peripherals|Keyboards,Mice&amp;InputDevices|Keyboards"/>
    <x v="2"/>
    <x v="7"/>
    <x v="18"/>
    <s v="Keyboards"/>
    <n v="549"/>
    <s v="&gt; ₹500"/>
    <n v="1799"/>
    <x v="0"/>
    <s v="50% or more"/>
    <n v="4.3"/>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187"/>
    <s v="boAt A 350 Type C Cable for Smartphone, Charging Adapter (1.5m, Carbon Black)"/>
    <s v="Computers&amp;Accessories|Accessories&amp;Peripherals|Cables&amp;Accessories|Cables|USBCables"/>
    <x v="2"/>
    <x v="7"/>
    <x v="8"/>
    <s v="Cables"/>
    <n v="299"/>
    <s v="₹200-₹500"/>
    <n v="799"/>
    <x v="5"/>
    <s v="50% or more"/>
    <n v="4.4000000000000004"/>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188"/>
    <s v="Boat A 350 Type C Cable 1.5m(Jet Black)"/>
    <s v="Computers&amp;Accessories|Accessories&amp;Peripherals|Cables&amp;Accessories|Cables|USBCables"/>
    <x v="2"/>
    <x v="7"/>
    <x v="8"/>
    <s v="Cables"/>
    <n v="299"/>
    <s v="₹200-₹500"/>
    <n v="798"/>
    <x v="5"/>
    <s v="50% or more"/>
    <n v="4.4000000000000004"/>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189"/>
    <s v="AmazonBasics 6-Feet DisplayPort (not USB port) to HDMI Cable Black"/>
    <s v="Electronics|HomeTheater,TV&amp;Video|Accessories|Cables|HDMICables"/>
    <x v="0"/>
    <x v="0"/>
    <x v="0"/>
    <s v="Cables"/>
    <n v="799"/>
    <s v="&gt; ₹500"/>
    <n v="1700"/>
    <x v="31"/>
    <s v="50% or more"/>
    <n v="4.0999999999999996"/>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90"/>
    <s v="atomberg Renesa 1200mm BLDC Motor with Remote 3 Blade Energy Saving Ceiling Fan (Matt Black)"/>
    <s v="Home&amp;Kitchen|Heating,Cooling&amp;AirQuality|Fans|CeilingFans"/>
    <x v="1"/>
    <x v="14"/>
    <x v="25"/>
    <s v="CeilingFans"/>
    <n v="3569"/>
    <s v="&gt; ₹500"/>
    <n v="5190"/>
    <x v="57"/>
    <s v="less than 50%"/>
    <n v="4.3"/>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91"/>
    <s v="Boult Audio AirBass PowerBuds with Inbuilt Powerbank, 120H Total Playtime, IPX7 Fully Waterproof, Lightning Boult Type-C Fast Charging, Low Latency Gaming, TWS Earbuds with Pro+ Calling Mic (Black)"/>
    <s v="Electronics|Headphones,Earbuds&amp;Accessories|Headphones|In-Ear"/>
    <x v="0"/>
    <x v="1"/>
    <x v="1"/>
    <s v="In-Ear"/>
    <n v="1499"/>
    <s v="&gt; ₹500"/>
    <n v="8999"/>
    <x v="64"/>
    <s v="50% or more"/>
    <n v="3.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192"/>
    <s v="Duracell Ultra Alkaline AA Battery, 8 Pcs"/>
    <s v="Electronics|GeneralPurposeBatteries&amp;BatteryChargers|DisposableBatteries"/>
    <x v="0"/>
    <x v="15"/>
    <x v="24"/>
    <m/>
    <n v="266"/>
    <s v="₹200-₹500"/>
    <n v="315"/>
    <x v="36"/>
    <s v="less than 50%"/>
    <n v="4.5"/>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193"/>
    <s v="Samsung Galaxy S20 FE 5G (Cloud Navy, 8GB RAM, 128GB Storage) with No Cost EMI &amp; Additional Exchange Offers"/>
    <s v="Electronics|Mobiles&amp;Accessories|Smartphones&amp;BasicMobiles|Smartphones"/>
    <x v="0"/>
    <x v="2"/>
    <x v="2"/>
    <s v="Smartphones"/>
    <n v="37990"/>
    <s v="&gt; ₹500"/>
    <n v="74999"/>
    <x v="65"/>
    <s v="less than 50%"/>
    <n v="4.2"/>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194"/>
    <s v="Fire-Boltt Phoenix Smart Watch with Bluetooth Calling 1.3&quot;,120+ Sports Modes, 240*240 PX High Res with SpO2, Heart Rate Monitoring &amp; IP67 Rating"/>
    <s v="Electronics|WearableTechnology|SmartWatches"/>
    <x v="0"/>
    <x v="11"/>
    <x v="14"/>
    <m/>
    <n v="1999"/>
    <s v="&gt; ₹500"/>
    <n v="9999"/>
    <x v="29"/>
    <s v="50% or more"/>
    <n v="4.3"/>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195"/>
    <s v="Fire-Boltt Phoenix Smart Watch with Bluetooth Calling 1.3&quot;,120+ Sports Modes, 240*240 PX High Res with SpO2, Heart Rate Monitoring &amp; IP67 Rating"/>
    <s v="Electronics|WearableTechnology|SmartWatches"/>
    <x v="0"/>
    <x v="11"/>
    <x v="14"/>
    <m/>
    <n v="1998"/>
    <s v="&gt; ₹500"/>
    <n v="9999"/>
    <x v="29"/>
    <s v="50% or more"/>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196"/>
    <s v="Fire-Boltt Phoenix Smart Watch with Bluetooth Calling 1.3&quot;,120+ Sports Modes, 240*240 PX High Res with SpO2, Heart Rate Monitoring &amp; IP67 Rating"/>
    <s v="Electronics|WearableTechnology|SmartWatches"/>
    <x v="0"/>
    <x v="11"/>
    <x v="14"/>
    <m/>
    <n v="1999"/>
    <s v="&gt; ₹500"/>
    <n v="9999"/>
    <x v="29"/>
    <s v="50% or more"/>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197"/>
    <s v="Mi 80 cm (32 inches) HD Ready Android Smart LED TV 4A PRO | L32M5-AL (Black)"/>
    <s v="Electronics|HomeTheater,TV&amp;Video|Televisions|SmartTelevisions"/>
    <x v="0"/>
    <x v="0"/>
    <x v="21"/>
    <s v="SmartTelevisions"/>
    <n v="14999"/>
    <s v="&gt; ₹500"/>
    <n v="14999"/>
    <x v="49"/>
    <s v="less than 50%"/>
    <n v="4.3"/>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198"/>
    <s v="Zinq Five Fan Cooling Pad and Laptop Stand with Dual Height Adjustment and Dual USB Port Extension (Black)"/>
    <s v="Computers&amp;Accessories|Accessories&amp;Peripherals|LaptopAccessories|CoolingPads"/>
    <x v="2"/>
    <x v="7"/>
    <x v="26"/>
    <s v="CoolingPads"/>
    <n v="999"/>
    <s v="&gt; ₹500"/>
    <n v="1999"/>
    <x v="19"/>
    <s v="50% or more"/>
    <n v="4.2"/>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199"/>
    <s v="Zebronics Zeb-Transformer Gaming Keyboard and Mouse Combo (USB, Braided Cable)"/>
    <s v="Computers&amp;Accessories|Accessories&amp;Peripherals|Keyboards,Mice&amp;InputDevices|Keyboard&amp;MouseSets"/>
    <x v="2"/>
    <x v="7"/>
    <x v="18"/>
    <s v="Keyboard&amp;MouseSets"/>
    <n v="1299"/>
    <s v="&gt; ₹500"/>
    <n v="1599"/>
    <x v="8"/>
    <s v="less than 50%"/>
    <n v="4.3"/>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200"/>
    <s v="Duracell Plus AAA Rechargeable Batteries (750 mAh) Pack of 4"/>
    <s v="Electronics|GeneralPurposeBatteries&amp;BatteryChargers|RechargeableBatteries"/>
    <x v="0"/>
    <x v="15"/>
    <x v="27"/>
    <m/>
    <n v="399"/>
    <s v="₹200-₹500"/>
    <n v="499"/>
    <x v="66"/>
    <s v="less than 50%"/>
    <n v="4.3"/>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01"/>
    <s v="Mi 108 cm (43 inches) Full HD Android LED TV 4C | L43M6-INC (Black)"/>
    <s v="Electronics|HomeTheater,TV&amp;Video|Televisions|SmartTelevisions"/>
    <x v="0"/>
    <x v="0"/>
    <x v="21"/>
    <s v="SmartTelevisions"/>
    <n v="19999"/>
    <s v="&gt; ₹500"/>
    <n v="34999"/>
    <x v="38"/>
    <s v="less than 50%"/>
    <n v="4.3"/>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202"/>
    <s v="SYVO WT 3130 Aluminum Tripod (133CM), Universal Lightweight Tripod with Mobile Phone Holder Mount &amp; Carry Bag for All Smart Phones, Gopro, Cameras - Brown"/>
    <s v="Electronics|Cameras&amp;Photography|Accessories|Tripods&amp;Monopods|Tabletop&amp;TravelTripods"/>
    <x v="0"/>
    <x v="9"/>
    <x v="0"/>
    <s v="Tripods&amp;Monopods"/>
    <n v="799"/>
    <s v="&gt; ₹500"/>
    <n v="3990"/>
    <x v="29"/>
    <s v="50% or more"/>
    <n v="4.3"/>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203"/>
    <s v="boAt Flash Edition Smart Watch with Activity Tracker, Multiple Sports Modes, 1.3&quot; Screen, 170+ Watch Faces, Sleep Monitor, Gesture, Camera &amp; Music Control, IP68 &amp; 7 Days Battery Life(Lightning Black)"/>
    <s v="Electronics|WearableTechnology|SmartWatches"/>
    <x v="0"/>
    <x v="11"/>
    <x v="14"/>
    <m/>
    <n v="1799"/>
    <s v="&gt; ₹500"/>
    <n v="6990"/>
    <x v="67"/>
    <s v="50% or more"/>
    <n v="4"/>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204"/>
    <s v="Spigen EZ Fit Tempered Glass Screen Protector Guard for iPhone 14/13/13 Pro - 2 Pack"/>
    <s v="Electronics|Mobiles&amp;Accessories|MobileAccessories|Maintenance,Upkeep&amp;Repairs|ScreenProtectors"/>
    <x v="0"/>
    <x v="2"/>
    <x v="7"/>
    <s v="Maintenance,Upkeep&amp;Repairs"/>
    <n v="999"/>
    <s v="&gt; ₹500"/>
    <n v="2899"/>
    <x v="34"/>
    <s v="50% or more"/>
    <n v="4.5999999999999996"/>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205"/>
    <s v="Panasonic CR-2032/5BE Lithium Coin Battery - Pack of 5"/>
    <s v="Electronics|GeneralPurposeBatteries&amp;BatteryChargers"/>
    <x v="0"/>
    <x v="15"/>
    <x v="28"/>
    <m/>
    <n v="225"/>
    <s v="₹200-₹500"/>
    <n v="250"/>
    <x v="68"/>
    <s v="less than 50%"/>
    <n v="4.4000000000000004"/>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206"/>
    <s v="Philips HL7756/00 Mixer Grinder, 750W, 3 Jars (Black)"/>
    <s v="Home&amp;Kitchen|Kitchen&amp;HomeAppliances|SmallKitchenAppliances|MixerGrinders"/>
    <x v="1"/>
    <x v="8"/>
    <x v="10"/>
    <s v="MixerGrinders"/>
    <n v="3699"/>
    <s v="&gt; ₹500"/>
    <n v="4295"/>
    <x v="69"/>
    <s v="less than 50%"/>
    <n v="4.0999999999999996"/>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207"/>
    <s v="OFIXO Multi-Purpose Laptop Table/Study Table/Bed Table/Foldable and Portable Wooden/Writing Desk (Wooden)"/>
    <s v="Computers&amp;Accessories|Accessories&amp;Peripherals|LaptopAccessories|Lapdesks"/>
    <x v="2"/>
    <x v="7"/>
    <x v="26"/>
    <s v="Lapdesks"/>
    <n v="599"/>
    <s v="&gt; ₹500"/>
    <n v="599"/>
    <x v="49"/>
    <s v="less than 50%"/>
    <n v="4"/>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208"/>
    <s v="Crucial RAM 8GB DDR4 3200MHz CL22 (or 2933MHz or 2666MHz) Laptop Memory CT8G4SFRA32A"/>
    <s v="Computers&amp;Accessories|Components|Memory"/>
    <x v="2"/>
    <x v="10"/>
    <x v="29"/>
    <m/>
    <n v="1792"/>
    <s v="&gt; ₹500"/>
    <n v="3500"/>
    <x v="65"/>
    <s v="less than 50%"/>
    <n v="4.5"/>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209"/>
    <s v="Wonderchef Nutri-blend Mixer, Grinder &amp; Blender | Powerful 400W 22000 RPM motor | Stainless steel Blades | 2 unbreakable jars | 2 Years warranty | Online recipe book by Chef Sanjeev Kapoor | Black"/>
    <s v="Home&amp;Kitchen|Kitchen&amp;HomeAppliances|SmallKitchenAppliances|JuicerMixerGrinders"/>
    <x v="1"/>
    <x v="8"/>
    <x v="10"/>
    <s v="JuicerMixerGrinders"/>
    <n v="2699"/>
    <s v="&gt; ₹500"/>
    <n v="5000"/>
    <x v="55"/>
    <s v="less than 50%"/>
    <n v="4"/>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210"/>
    <s v="Panasonic Eneloop BQ-CC55N Advanced, Smart and Quick Charger for AA &amp; AAA Rechargeable Batteries, White"/>
    <s v="Electronics|GeneralPurposeBatteries&amp;BatteryChargers"/>
    <x v="0"/>
    <x v="15"/>
    <x v="28"/>
    <m/>
    <n v="1500"/>
    <s v="&gt; ₹500"/>
    <n v="1500"/>
    <x v="49"/>
    <s v="less than 50%"/>
    <n v="4.4000000000000004"/>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211"/>
    <s v="Boult Audio Truebuds with 30H Playtime, IPX7 Waterproof, Lightning Boult‚Ñ¢ Type C Fast Charging (10 Min=100Mins), BoomX‚Ñ¢ Tech Rich Bass, Pro+ Calling HD Mic, Touch Controls in Ear Earbuds TWS (Grey)"/>
    <s v="Electronics|Headphones,Earbuds&amp;Accessories|Headphones|In-Ear"/>
    <x v="0"/>
    <x v="1"/>
    <x v="1"/>
    <s v="In-Ear"/>
    <n v="1199"/>
    <s v="&gt; ₹500"/>
    <n v="7999"/>
    <x v="70"/>
    <s v="50% or more"/>
    <n v="3.6"/>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212"/>
    <s v="MemeHo¬Æ Smart Standard Multi-Purpose Laptop Table with Dock Stand/Study Table/Bed Table/Foldable and Portable/Ergonomic &amp; Rounded Edges/Non-Slip Legs/Engineered Wood with Cup Holder (Black)"/>
    <s v="Computers&amp;Accessories|Accessories&amp;Peripherals|LaptopAccessories|Lapdesks"/>
    <x v="2"/>
    <x v="7"/>
    <x v="26"/>
    <s v="Lapdesks"/>
    <n v="656"/>
    <s v="&gt; ₹500"/>
    <n v="1499"/>
    <x v="12"/>
    <s v="50% or more"/>
    <n v="4.3"/>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213"/>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x v="2"/>
    <x v="7"/>
    <x v="18"/>
    <s v="Mice"/>
    <n v="289"/>
    <s v="₹200-₹500"/>
    <n v="590"/>
    <x v="71"/>
    <s v="50% or more"/>
    <n v="4.4000000000000004"/>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214"/>
    <s v="Redmi Note 11 Pro + 5G (Stealth Black, 6GB RAM, 128GB Storage) | 67W Turbo Charge | 120Hz Super AMOLED Display | Additional Exchange Offers | Charger Included"/>
    <s v="Electronics|Mobiles&amp;Accessories|Smartphones&amp;BasicMobiles|Smartphones"/>
    <x v="0"/>
    <x v="2"/>
    <x v="2"/>
    <s v="Smartphones"/>
    <n v="19999"/>
    <s v="&gt; ₹500"/>
    <n v="24999"/>
    <x v="66"/>
    <s v="less than 50%"/>
    <n v="3.9"/>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215"/>
    <s v="Redmi Note 11 Pro + 5G (Phantom White, 8GB RAM, 128GB Storage) | 67W Turbo Charge | 120Hz Super AMOLED Display | Additional Exchange Offers | Charger Included"/>
    <s v="Electronics|Mobiles&amp;Accessories|Smartphones&amp;BasicMobiles|Smartphones"/>
    <x v="0"/>
    <x v="2"/>
    <x v="2"/>
    <s v="Smartphones"/>
    <n v="20999"/>
    <s v="&gt; ₹500"/>
    <n v="26999"/>
    <x v="25"/>
    <s v="less than 50%"/>
    <n v="3.9"/>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216"/>
    <s v="Redmi Note 11 Pro + 5G (Stealth Black, 8GB RAM, 256GB Storage) | 67W Turbo Charge | 120Hz Super AMOLED Display | Additional Exchange Offers | Charger Included"/>
    <s v="Electronics|Mobiles&amp;Accessories|Smartphones&amp;BasicMobiles|Smartphones"/>
    <x v="0"/>
    <x v="2"/>
    <x v="2"/>
    <s v="Smartphones"/>
    <n v="22999"/>
    <s v="&gt; ₹500"/>
    <n v="28999"/>
    <x v="9"/>
    <s v="less than 50%"/>
    <n v="3.9"/>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217"/>
    <s v="Logitech MK215 Wireless Keyboard and Mouse Combo for Windows, 2.4 GHz Wireless, Compact Design, 2-Year Battery Life(Keyboard),5 Month Battery Life(Mouse) PC/Laptop- Black"/>
    <s v="Computers&amp;Accessories|Accessories&amp;Peripherals|Keyboards,Mice&amp;InputDevices|Keyboard&amp;MouseSets"/>
    <x v="2"/>
    <x v="7"/>
    <x v="18"/>
    <s v="Keyboard&amp;MouseSets"/>
    <n v="1295"/>
    <s v="&gt; ₹500"/>
    <n v="1795"/>
    <x v="27"/>
    <s v="less than 50%"/>
    <n v="4.0999999999999996"/>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218"/>
    <s v="GIZGA Essentials Portable Tabletop Tablet Stand Mobile Holder, Desktop Stand, Cradle, Dock for iPad, Smartphone, Kindle, E-Reader, Fully Foldable, Adjustable Angle, Anti-Slip Pads, Black"/>
    <s v="Computers&amp;Accessories|Accessories&amp;Peripherals|TabletAccessories|Stands"/>
    <x v="2"/>
    <x v="7"/>
    <x v="30"/>
    <s v="Stands"/>
    <n v="149"/>
    <s v="&lt; ₹200"/>
    <n v="499"/>
    <x v="28"/>
    <s v="50% or more"/>
    <n v="4.0999999999999996"/>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219"/>
    <s v="Redgear Pro Wireless Gamepad with 2.4GHz Wireless Technology, Integrated Dual Intensity Motor, Illuminated Keys for PC(Compatible with Windows 7/8/8.1/10 only)"/>
    <s v="Computers&amp;Accessories|Accessories&amp;Peripherals|PCGamingPeripherals|Gamepads"/>
    <x v="2"/>
    <x v="7"/>
    <x v="23"/>
    <s v="Gamepads"/>
    <n v="1699"/>
    <s v="&gt; ₹500"/>
    <n v="3999"/>
    <x v="51"/>
    <s v="50% or more"/>
    <n v="4.2"/>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220"/>
    <s v="Butterfly Jet Elite Mixer Grinder, 750W, 4 Jars (Grey)"/>
    <s v="Home&amp;Kitchen|Kitchen&amp;HomeAppliances|SmallKitchenAppliances|MixerGrinders"/>
    <x v="1"/>
    <x v="8"/>
    <x v="10"/>
    <s v="MixerGrinders"/>
    <n v="3499"/>
    <s v="&gt; ₹500"/>
    <n v="5795"/>
    <x v="14"/>
    <s v="less than 50%"/>
    <n v="3.9"/>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221"/>
    <s v="Infinity (JBL Fuze 100, Wireless Portable Bluetooth Speaker with Mic, Deep Bass, Dual Equalizer, IPX7 Waterproof, Rugged Fabric Design (Black)"/>
    <s v="Electronics|HomeAudio|Speakers|OutdoorSpeakers"/>
    <x v="0"/>
    <x v="13"/>
    <x v="17"/>
    <s v="OutdoorSpeakers"/>
    <n v="1499"/>
    <s v="&gt; ₹500"/>
    <n v="2999"/>
    <x v="19"/>
    <s v="50% or more"/>
    <n v="4.0999999999999996"/>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222"/>
    <s v="AmazonBasics 6 Feet DisplayPort to DisplayPort Cable - (Not HDMI Cable) (Gold)"/>
    <s v="Computers&amp;Accessories|Accessories&amp;Peripherals|Cables&amp;Accessories|Cables|DVICables"/>
    <x v="2"/>
    <x v="7"/>
    <x v="8"/>
    <s v="Cables"/>
    <n v="499"/>
    <s v="₹200-₹500"/>
    <n v="1100"/>
    <x v="61"/>
    <s v="50% or more"/>
    <n v="4.4000000000000004"/>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23"/>
    <s v="Western Digital WD 1.5TB Elements Portable Hard Disk Drive, USB 3.0, Compatible with PC, PS4 and Xbox, External HDD (WDBU6Y0015BBK-WESN)"/>
    <s v="Computers&amp;Accessories|ExternalDevices&amp;DataStorage|ExternalHardDisks"/>
    <x v="2"/>
    <x v="4"/>
    <x v="15"/>
    <m/>
    <n v="4449"/>
    <s v="&gt; ₹500"/>
    <n v="5734"/>
    <x v="25"/>
    <s v="less than 50%"/>
    <n v="4.4000000000000004"/>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224"/>
    <s v="pTron Solero TB301 3A Type-C Data and Fast Charging Cable, Made in India, 480Mbps Data Sync, Strong and Durable 1.5-Meter Nylon Braided USB Cable for Type-C Devices for Charging Adapter (Black)"/>
    <s v="Computers&amp;Accessories|Accessories&amp;Peripherals|Cables&amp;Accessories|Cables|USBCables"/>
    <x v="2"/>
    <x v="7"/>
    <x v="8"/>
    <s v="Cables"/>
    <n v="149"/>
    <s v="&lt; ₹200"/>
    <n v="1000"/>
    <x v="70"/>
    <s v="50% or more"/>
    <n v="3.9"/>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225"/>
    <s v="pTron Solero MB301 3A Micro USB Data &amp; Charging Cable, Made in India, 480Mbps Data Sync, Strong &amp; Durable 1.5-Meter Nylon Braided USB Cable for Micro USB Devices - (Black)"/>
    <s v="Computers&amp;Accessories|Accessories&amp;Peripherals|Cables&amp;Accessories|Cables|USBCables"/>
    <x v="2"/>
    <x v="7"/>
    <x v="8"/>
    <s v="Cables"/>
    <n v="99"/>
    <s v="&lt; ₹200"/>
    <n v="666.66"/>
    <x v="70"/>
    <s v="50% or more"/>
    <n v="3.9"/>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226"/>
    <s v="PTron Solero T241 2.4A Type-C Data &amp; Charging USB Cable, Made in India, 480Mbps Data Sync, Durable 1-Meter Long USB Cable for Type-C USB Devices for Charging Adapter (Black)"/>
    <s v="Computers&amp;Accessories|Accessories&amp;Peripherals|Cables&amp;Accessories|Cables|USBCables"/>
    <x v="2"/>
    <x v="7"/>
    <x v="8"/>
    <s v="Cables"/>
    <n v="99"/>
    <s v="&lt; ₹200"/>
    <n v="800"/>
    <x v="72"/>
    <s v="50% or more"/>
    <n v="3.9"/>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227"/>
    <s v="STRIFF Adjustable Laptop Tabletop Stand Patented Riser Ventilated Portable Foldable Compatible with MacBook Notebook Tablet Tray Desk Table Book with Free Phone Stand (Black)"/>
    <s v="Computers&amp;Accessories|Accessories&amp;Peripherals|LaptopAccessories|NotebookComputerStands"/>
    <x v="2"/>
    <x v="7"/>
    <x v="26"/>
    <s v="NotebookComputerStands"/>
    <n v="349"/>
    <s v="₹200-₹500"/>
    <n v="1499"/>
    <x v="58"/>
    <s v="50% or more"/>
    <n v="4.3"/>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228"/>
    <s v="TP-Link AC600 600 Mbps WiFi Wireless Network USB Adapter for Desktop PC with 2.4GHz/5GHz High Gain Dual Band 5dBi Antenna Wi-Fi, Supports Windows 11/10/8.1/8/7/XP, Mac OS 10.15 and earlier (Archer T2U Plus)"/>
    <s v="Computers&amp;Accessories|NetworkingDevices|NetworkAdapters|WirelessUSBAdapters"/>
    <x v="2"/>
    <x v="6"/>
    <x v="6"/>
    <s v="WirelessUSBAdapters"/>
    <n v="1199"/>
    <s v="&gt; ₹500"/>
    <n v="2199"/>
    <x v="40"/>
    <s v="less than 50%"/>
    <n v="4.4000000000000004"/>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229"/>
    <s v="TP-LINK AC1300 Archer T3U Plus High Gain USB 3.0 Wi-Fi Dongle, Wireless Dual Band MU-MIMO WiFi Adapter with High Gain Antenna, Supports Windows 11/10/8.1/8/7/XP/MacOS"/>
    <s v="Computers&amp;Accessories|NetworkingDevices|NetworkAdapters|WirelessUSBAdapters"/>
    <x v="2"/>
    <x v="6"/>
    <x v="6"/>
    <s v="WirelessUSBAdapters"/>
    <n v="1699"/>
    <s v="&gt; ₹500"/>
    <n v="2999"/>
    <x v="38"/>
    <s v="less than 50%"/>
    <n v="4.4000000000000004"/>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230"/>
    <s v="Gizga Essentials Professional 3-in-1 Cleaning Kit for Camera, Lens, Binocular, Laptop, TV, Monitor, Smartphone, Tablet (Includes: Cleaning Liquid 100ml, Plush Microfiber Cloth, Dust Removal Brush)"/>
    <s v="Electronics|Cameras&amp;Photography|Accessories|Cleaners|CleaningKits"/>
    <x v="0"/>
    <x v="9"/>
    <x v="0"/>
    <s v="Cleaners"/>
    <n v="299"/>
    <s v="₹200-₹500"/>
    <n v="499"/>
    <x v="14"/>
    <s v="less than 50%"/>
    <n v="4.2"/>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231"/>
    <s v="Wayona Nylon Braided USB to Lightning Fast Charging and Data Sync Cable Compatible for iPhone 13, 12,11, X, 8, 7, 6, 5, iPad Air, Pro, Mini (3 FT Pack of 1, Grey)"/>
    <s v="Computers&amp;Accessories|Accessories&amp;Peripherals|Cables&amp;Accessories|Cables|USBCables"/>
    <x v="2"/>
    <x v="7"/>
    <x v="8"/>
    <s v="Cables"/>
    <n v="399"/>
    <s v="₹200-₹500"/>
    <n v="1099"/>
    <x v="33"/>
    <s v="50% or more"/>
    <n v="4.2"/>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232"/>
    <s v="Wayona Nylon Braided 3A Lightning to USB A Syncing and Fast Charging Data Cable for iPhone, Ipad (3 FT Pack of 1, Black)"/>
    <s v="Computers&amp;Accessories|Accessories&amp;Peripherals|Cables&amp;Accessories|Cables|USBCables"/>
    <x v="2"/>
    <x v="7"/>
    <x v="8"/>
    <s v="Cables"/>
    <n v="399"/>
    <s v="₹200-₹500"/>
    <n v="1099"/>
    <x v="33"/>
    <s v="50% or more"/>
    <n v="4.2"/>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233"/>
    <s v="Wayona Usb Nylon Braided Data Sync And Charging Cable For Iphone, Ipad Tablet (Red, Black)"/>
    <s v="Computers&amp;Accessories|Accessories&amp;Peripherals|Cables&amp;Accessories|Cables|USBCables"/>
    <x v="2"/>
    <x v="7"/>
    <x v="8"/>
    <s v="Cables"/>
    <n v="399"/>
    <s v="₹200-₹500"/>
    <n v="1099"/>
    <x v="33"/>
    <s v="50% or more"/>
    <n v="4.2"/>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234"/>
    <s v="Wayona Nylon Braided (2 Pack) Lightning Fast Usb Data Cable Fast Charger Cord For Iphone, Ipad Tablet (3 Ft Pack Of 2, Grey)"/>
    <s v="Computers&amp;Accessories|Accessories&amp;Peripherals|Cables&amp;Accessories|Cables|USBCables"/>
    <x v="2"/>
    <x v="7"/>
    <x v="8"/>
    <s v="Cables"/>
    <n v="649"/>
    <s v="&gt; ₹500"/>
    <n v="1999"/>
    <x v="23"/>
    <s v="50% or more"/>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235"/>
    <s v="Wayona Nylon Braided 2M / 6Ft Fast Charge Usb To Lightning Data Sync And Charging Cable For Iphone, Ipad Tablet (6 Ft Pack Of 1, Grey)"/>
    <s v="Computers&amp;Accessories|Accessories&amp;Peripherals|Cables&amp;Accessories|Cables|USBCables"/>
    <x v="2"/>
    <x v="7"/>
    <x v="8"/>
    <s v="Cables"/>
    <n v="449"/>
    <s v="₹200-₹500"/>
    <n v="1299"/>
    <x v="3"/>
    <s v="50% or more"/>
    <n v="4.2"/>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236"/>
    <s v="Wayona Nylon Braided Usb Syncing And Charging Cable Sync And Charging Cable For Iphone, Ipad (3 Ft, Black) - Pack Of 2"/>
    <s v="Computers&amp;Accessories|Accessories&amp;Peripherals|Cables&amp;Accessories|Cables|USBCables"/>
    <x v="2"/>
    <x v="7"/>
    <x v="8"/>
    <s v="Cables"/>
    <n v="649"/>
    <s v="&gt; ₹500"/>
    <n v="1999"/>
    <x v="23"/>
    <s v="50% or more"/>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37"/>
    <s v="Bajaj Majesty DX-11 1000W Dry Iron with Advance Soleplate and Anti-bacterial German Coating Technology, White and Blue"/>
    <s v="Home&amp;Kitchen|Kitchen&amp;HomeAppliances|Vacuum,Cleaning&amp;Ironing|Irons,Steamers&amp;Accessories|Irons|DryIrons"/>
    <x v="1"/>
    <x v="8"/>
    <x v="20"/>
    <s v="Irons,Steamers&amp;Accessories"/>
    <n v="599"/>
    <s v="&gt; ₹500"/>
    <n v="785"/>
    <x v="7"/>
    <s v="less than 50%"/>
    <n v="4.2"/>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238"/>
    <s v="Havells Aqua Plus 1.2 litre Double Wall Kettle / 304 Stainless Steel Inner Body / Cool touch outer body / Wider mouth/ 2 Year warranty (Black, 1500 Watt)"/>
    <s v="Home&amp;Kitchen|Kitchen&amp;HomeAppliances|SmallKitchenAppliances|Kettles&amp;HotWaterDispensers|ElectricKettles"/>
    <x v="1"/>
    <x v="8"/>
    <x v="10"/>
    <s v="Kettles&amp;HotWaterDispensers"/>
    <n v="1625"/>
    <s v="&gt; ₹500"/>
    <n v="2995"/>
    <x v="55"/>
    <s v="less than 50%"/>
    <n v="4.5"/>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239"/>
    <s v="Bajaj DX-6 1000W Dry Iron with Advance Soleplate and Anti-bacterial German Coating Technology, White"/>
    <s v="Home&amp;Kitchen|Kitchen&amp;HomeAppliances|Vacuum,Cleaning&amp;Ironing|Irons,Steamers&amp;Accessories|Irons|DryIrons"/>
    <x v="1"/>
    <x v="8"/>
    <x v="20"/>
    <s v="Irons,Steamers&amp;Accessories"/>
    <n v="625"/>
    <s v="&gt; ₹500"/>
    <n v="1400"/>
    <x v="61"/>
    <s v="50% or more"/>
    <n v="4.2"/>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240"/>
    <s v="HP Z3700 Wireless Optical Mouse with USB Receiver and 2.4GHz Wireless Connection/ 1200DPI / 16 Months Long Battery Life /Ambidextrous and Slim Design (Modern Gold)"/>
    <s v="Computers&amp;Accessories|Accessories&amp;Peripherals|Keyboards,Mice&amp;InputDevices|Mice"/>
    <x v="2"/>
    <x v="7"/>
    <x v="18"/>
    <s v="Mice"/>
    <n v="899"/>
    <s v="&gt; ₹500"/>
    <n v="1499"/>
    <x v="14"/>
    <s v="less than 50%"/>
    <n v="4.2"/>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241"/>
    <s v="TP-Link AC1300 USB WiFi Adapter (Archer T3U) - 2.4G/5G Dual Band Mini Wireless Network Adapter for PC Desktop, MU-MIMO Wi-Fi Dongle, USB 3.0, Supports Windows 11,10, 8.1, 8, 7, XP/Mac OS 10.15 and earlier"/>
    <s v="Computers&amp;Accessories|NetworkingDevices|NetworkAdapters|WirelessUSBAdapters"/>
    <x v="2"/>
    <x v="6"/>
    <x v="6"/>
    <s v="WirelessUSBAdapters"/>
    <n v="1399"/>
    <s v="&gt; ₹500"/>
    <n v="2499"/>
    <x v="18"/>
    <s v="less than 50%"/>
    <n v="4.4000000000000004"/>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242"/>
    <s v="SanDisk Ultra Dual Drive Luxe USB Type C Flash Drive (Silver, 128 GB, 5Y - SDDDC4-128G-I35)"/>
    <s v="Computers&amp;Accessories|ExternalDevices&amp;DataStorage|PenDrives"/>
    <x v="2"/>
    <x v="4"/>
    <x v="4"/>
    <m/>
    <n v="1299"/>
    <s v="&gt; ₹500"/>
    <n v="3000"/>
    <x v="17"/>
    <s v="50% or more"/>
    <n v="4.3"/>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243"/>
    <s v="GIZGA Club-laptop Neoprene Reversible for 15.6-inches Laptop Sleeve - Black-Red"/>
    <s v="Computers&amp;Accessories|Accessories&amp;Peripherals|LaptopAccessories|Bags&amp;Sleeves|LaptopSleeves&amp;Slipcases"/>
    <x v="2"/>
    <x v="7"/>
    <x v="26"/>
    <s v="Bags&amp;Sleeves"/>
    <n v="249"/>
    <s v="₹200-₹500"/>
    <n v="499"/>
    <x v="19"/>
    <s v="50% or more"/>
    <n v="4.2"/>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244"/>
    <s v="Fire-Boltt Ninja 3 Smartwatch Full Touch 1.69 &quot; &amp; 60 Sports Modes with IP68, Sp02 Tracking, Over 100 Cloud based watch faces ( Silver )"/>
    <s v="Electronics|WearableTechnology|SmartWatches"/>
    <x v="0"/>
    <x v="11"/>
    <x v="14"/>
    <m/>
    <n v="1499"/>
    <s v="&gt; ₹500"/>
    <n v="9999"/>
    <x v="70"/>
    <s v="50% or more"/>
    <n v="4.2"/>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245"/>
    <s v="Fire-Boltt Ninja 3 Smartwatch Full Touch 1.69 &quot; &amp; 60 Sports Modes with IP68, Sp02 Tracking, Over 100 Cloud based watch faces ( Green )"/>
    <s v="Electronics|WearableTechnology|SmartWatches"/>
    <x v="0"/>
    <x v="11"/>
    <x v="14"/>
    <m/>
    <n v="1499"/>
    <s v="&gt; ₹500"/>
    <n v="7999"/>
    <x v="73"/>
    <s v="50% or more"/>
    <n v="4.2"/>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246"/>
    <s v="Fire-Boltt Ninja 3 Smartwatch Full Touch 1.69 &amp; 60 Sports Modes with IP68, Sp02 Tracking, Over 100 Cloud based watch faces - Black"/>
    <s v="Electronics|WearableTechnology|SmartWatches"/>
    <x v="0"/>
    <x v="11"/>
    <x v="14"/>
    <m/>
    <n v="1499"/>
    <s v="&gt; ₹500"/>
    <n v="7999"/>
    <x v="73"/>
    <s v="50% or more"/>
    <n v="4.2"/>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247"/>
    <s v="Logitech K480 Wireless Multi-Device Keyboard for Windows, macOS, iPadOS, Android or Chrome OS, Bluetooth, Compact, Compatible with PC, Mac, Laptop, Smartphone, Tablet - Black"/>
    <s v="Computers&amp;Accessories|Accessories&amp;Peripherals|Keyboards,Mice&amp;InputDevices|Keyboards"/>
    <x v="2"/>
    <x v="7"/>
    <x v="18"/>
    <s v="Keyboards"/>
    <n v="2595"/>
    <s v="&gt; ₹500"/>
    <n v="3295"/>
    <x v="9"/>
    <s v="less than 50%"/>
    <n v="4.4000000000000004"/>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248"/>
    <s v="TP-Link UE300 USB 3.0 to RJ45 Gigabit Ethernet Network Adapter - Plug and Play"/>
    <s v="Computers&amp;Accessories|NetworkingDevices|NetworkAdapters|WirelessUSBAdapters"/>
    <x v="2"/>
    <x v="6"/>
    <x v="6"/>
    <s v="WirelessUSBAdapters"/>
    <n v="1099"/>
    <s v="&gt; ₹500"/>
    <n v="1899"/>
    <x v="74"/>
    <s v="less than 50%"/>
    <n v="4.5"/>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249"/>
    <s v="TP-Link UE300C USB Type-C to RJ45 Gigabit Ethernet Network Adapter/RJ45 LAN Wired Adapter for Ultrabook, Chromebook, Laptop, Desktop, Plug &amp; Play, USB 3.0, Foldable and Portable Design"/>
    <s v="Computers&amp;Accessories|NetworkingDevices|NetworkAdapters|PowerLANAdapters"/>
    <x v="2"/>
    <x v="6"/>
    <x v="6"/>
    <s v="PowerLANAdapters"/>
    <n v="1199"/>
    <s v="&gt; ₹500"/>
    <n v="1999"/>
    <x v="14"/>
    <s v="less than 50%"/>
    <n v="4.5"/>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250"/>
    <s v="D-Link DIR-615 Wi-fi Ethernet-N300 Single_band 300Mbps Router, Mobile App Support, Router | AP | Repeater | Client Modes(Black)"/>
    <s v="Computers&amp;Accessories|NetworkingDevices|Routers"/>
    <x v="2"/>
    <x v="6"/>
    <x v="11"/>
    <m/>
    <n v="899"/>
    <s v="&gt; ₹500"/>
    <n v="1800"/>
    <x v="19"/>
    <s v="50% or more"/>
    <n v="4.0999999999999996"/>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251"/>
    <s v="Samsung Galaxy M33 5G (Mystique Green, 8GB, 128GB Storage) | 6000mAh Battery | Upto 16GB RAM with RAM Plus | Travel Adapter to be Purchased Separately"/>
    <s v="Electronics|Mobiles&amp;Accessories|Smartphones&amp;BasicMobiles|Smartphones"/>
    <x v="0"/>
    <x v="2"/>
    <x v="2"/>
    <s v="Smartphones"/>
    <n v="18499"/>
    <s v="&gt; ₹500"/>
    <n v="25999"/>
    <x v="75"/>
    <s v="less than 50%"/>
    <n v="4.0999999999999996"/>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252"/>
    <s v="Samsung Galaxy M33 5G (Emerald Brown, 6GB, 128GB Storage) | 6000mAh Battery | Upto 12GB RAM with RAM Plus | Travel Adapter to be Purchased Separately"/>
    <s v="Electronics|Mobiles&amp;Accessories|Smartphones&amp;BasicMobiles|Smartphones"/>
    <x v="0"/>
    <x v="2"/>
    <x v="2"/>
    <s v="Smartphones"/>
    <n v="16999"/>
    <s v="&gt; ₹500"/>
    <n v="24999"/>
    <x v="26"/>
    <s v="less than 50%"/>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253"/>
    <s v="Samsung Galaxy M33 5G (Emerald Brown, 6GB, 128GB Storage) | 6000mAh Battery | Upto 12GB RAM with RAM Plus | Travel Adapter to be Purchased Separately"/>
    <s v="Electronics|Mobiles&amp;Accessories|Smartphones&amp;BasicMobiles|Smartphones"/>
    <x v="0"/>
    <x v="2"/>
    <x v="2"/>
    <s v="Smartphones"/>
    <n v="16999"/>
    <s v="&gt; ₹500"/>
    <n v="24999"/>
    <x v="26"/>
    <s v="less than 50%"/>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254"/>
    <s v="Mi 10W Wall Charger for Mobile Phones with Micro USB Cable (Black)"/>
    <s v="Electronics|Mobiles&amp;Accessories|MobileAccessories|Chargers|WallChargers"/>
    <x v="0"/>
    <x v="2"/>
    <x v="7"/>
    <s v="Chargers"/>
    <n v="499"/>
    <s v="₹200-₹500"/>
    <n v="599"/>
    <x v="76"/>
    <s v="less than 50%"/>
    <n v="4.2"/>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255"/>
    <s v="boAt Wave Lite Smartwatch with 1.69&quot; HD Display, Sleek Metal Body, HR &amp; SpO2 Level Monitor, 140+ Watch Faces, Activity Tracker, Multiple Sports Modes, IP68 &amp; 7 Days Battery Life(Active Black)"/>
    <s v="Electronics|WearableTechnology|SmartWatches"/>
    <x v="0"/>
    <x v="11"/>
    <x v="14"/>
    <m/>
    <n v="1499"/>
    <s v="&gt; ₹500"/>
    <n v="6990"/>
    <x v="63"/>
    <s v="50% or more"/>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256"/>
    <s v="boAt Wave Lite Smartwatch with 1.69&quot; HD Display, Heart Rate &amp; SpO2 Level Monitor, Multiple Watch Faces, Activity Tracker, Multiple Sports Modes &amp; IP68 (Deep Blue)"/>
    <s v="Electronics|WearableTechnology|SmartWatches"/>
    <x v="0"/>
    <x v="11"/>
    <x v="14"/>
    <m/>
    <n v="1499"/>
    <s v="&gt; ₹500"/>
    <n v="6990"/>
    <x v="63"/>
    <s v="50% or more"/>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257"/>
    <s v="boAt Wave Lite Smartwatch with 1.69 Inches(4.29cm) HD Display, Heart Rate &amp; SpO2 Level Monitor, Multiple Watch Faces, Activity Tracker, Multiple Sports Modes &amp; IP68 (Scarlet Red)"/>
    <s v="Electronics|WearableTechnology|SmartWatches"/>
    <x v="0"/>
    <x v="11"/>
    <x v="14"/>
    <m/>
    <n v="1499"/>
    <s v="&gt; ₹500"/>
    <n v="6990"/>
    <x v="63"/>
    <s v="50% or more"/>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258"/>
    <s v="Bajaj Splendora 3 Litre 3KW IWH Instant Water Heater (Geyser), White"/>
    <s v="Home&amp;Kitchen|Heating,Cooling&amp;AirQuality|WaterHeaters&amp;Geysers|InstantWaterHeaters"/>
    <x v="1"/>
    <x v="14"/>
    <x v="19"/>
    <s v="InstantWaterHeaters"/>
    <n v="2599"/>
    <s v="&gt; ₹500"/>
    <n v="5890"/>
    <x v="12"/>
    <s v="50% or more"/>
    <n v="4.0999999999999996"/>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259"/>
    <s v="ZEBRONICS Zeb-Bro in Ear Wired Earphones with Mic, 3.5mm Audio Jack, 10mm Drivers, Phone/Tablet Compatible(Black)"/>
    <s v="Electronics|Headphones,Earbuds&amp;Accessories|Headphones|In-Ear"/>
    <x v="0"/>
    <x v="1"/>
    <x v="1"/>
    <s v="In-Ear"/>
    <n v="149"/>
    <s v="&lt; ₹200"/>
    <n v="399"/>
    <x v="5"/>
    <s v="50% or more"/>
    <n v="3.5"/>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260"/>
    <s v="HP Deskjet 2331 Colour Printer, Scanner and Copier for Home/Small Office, Compact Size, Reliable, Easy Set-Up Through Smart App On Your Pc Connected Through USB, Ideal for Home."/>
    <s v="Computers&amp;Accessories|Printers,Inks&amp;Accessories|Printers"/>
    <x v="2"/>
    <x v="16"/>
    <x v="31"/>
    <m/>
    <n v="3999"/>
    <s v="&gt; ₹500"/>
    <n v="4332.96"/>
    <x v="52"/>
    <s v="less than 50%"/>
    <n v="3.5"/>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261"/>
    <s v="DIGITEK¬Æ (DTR 260 GT) Gorilla Tripod/Mini 33 cm (13 Inch) Tripod for Mobile Phone with Phone Mount &amp; Remote, Flexible Gorilla Stand for DSLR &amp; Action Cameras"/>
    <s v="Electronics|Cameras&amp;Photography|Accessories|Tripods&amp;Monopods|TripodLegs"/>
    <x v="0"/>
    <x v="9"/>
    <x v="0"/>
    <s v="Tripods&amp;Monopods"/>
    <n v="399"/>
    <s v="₹200-₹500"/>
    <n v="995"/>
    <x v="11"/>
    <s v="50% or more"/>
    <n v="3.9"/>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262"/>
    <s v="iQOO vivo Z6 5G (Chromatic Blue, 6GB RAM, 128GB Storage) | Snapdragon 695-6nm Processor | 120Hz FHD+ Display | 5000mAh Battery"/>
    <s v="Electronics|Mobiles&amp;Accessories|Smartphones&amp;BasicMobiles|Smartphones"/>
    <x v="0"/>
    <x v="2"/>
    <x v="2"/>
    <s v="Smartphones"/>
    <n v="16499"/>
    <s v="&gt; ₹500"/>
    <n v="20999"/>
    <x v="9"/>
    <s v="less than 50%"/>
    <n v="4"/>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263"/>
    <s v="iQOO vivo Z6 5G (Chromatic Blue, 8GB RAM, 128GB Storage) | Snapdragon 695-6nm Processor | 120Hz FHD+ Display | 5000mAh Battery"/>
    <s v="Electronics|Mobiles&amp;Accessories|Smartphones&amp;BasicMobiles|Smartphones"/>
    <x v="0"/>
    <x v="2"/>
    <x v="2"/>
    <s v="Smartphones"/>
    <n v="17999"/>
    <s v="&gt; ₹500"/>
    <n v="21990"/>
    <x v="43"/>
    <s v="less than 50%"/>
    <n v="4"/>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264"/>
    <s v="iQOO vivo Z6 5G (Dynamo Black, 6GB RAM, 128GB Storage) | Snapdragon 695-6nm Processor | 120Hz FHD+ Display | 5000mAh Battery"/>
    <s v="Electronics|Mobiles&amp;Accessories|Smartphones&amp;BasicMobiles|Smartphones"/>
    <x v="0"/>
    <x v="2"/>
    <x v="2"/>
    <s v="Smartphones"/>
    <n v="16499"/>
    <s v="&gt; ₹500"/>
    <n v="20990"/>
    <x v="9"/>
    <s v="less than 50%"/>
    <n v="4"/>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265"/>
    <s v="MI 108 cm (43 inches) 5X Series 4K Ultra HD LED Smart Android TV L43M6-ES (Grey)"/>
    <s v="Electronics|HomeTheater,TV&amp;Video|Televisions|SmartTelevisions"/>
    <x v="0"/>
    <x v="0"/>
    <x v="21"/>
    <s v="SmartTelevisions"/>
    <n v="31999"/>
    <s v="&gt; ₹500"/>
    <n v="49999"/>
    <x v="37"/>
    <s v="less than 50%"/>
    <n v="4.3"/>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66"/>
    <s v="MI 138.8 cm (55 inches) 5X Series 4K Ultra HD LED Smart Android TV L55M6-ES (Grey)"/>
    <s v="Electronics|HomeTheater,TV&amp;Video|Televisions|SmartTelevisions"/>
    <x v="0"/>
    <x v="0"/>
    <x v="21"/>
    <s v="SmartTelevisions"/>
    <n v="46999"/>
    <s v="&gt; ₹500"/>
    <n v="69999"/>
    <x v="32"/>
    <s v="less than 50%"/>
    <n v="4.3"/>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267"/>
    <s v="AirCase Rugged Hard Drive Case for 2.5-inch Western Digital, Seagate, Toshiba, Portable Storage Shell for Gadget Hard Disk USB Cable Power Bank Mobile Charger Earphone, Waterproof (Black)"/>
    <s v="Computers&amp;Accessories|Accessories&amp;Peripherals|HardDiskBags"/>
    <x v="2"/>
    <x v="7"/>
    <x v="32"/>
    <m/>
    <n v="299"/>
    <s v="₹200-₹500"/>
    <n v="499"/>
    <x v="14"/>
    <s v="less than 50%"/>
    <n v="4.5"/>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268"/>
    <s v="Fire-Boltt Ring 3 Smart Watch 1.8 Biggest Display with Advanced Bluetooth Calling Chip, Voice Assistance,118 Sports Modes, in Built Calculator &amp; Games, SpO2, Heart Rate Monitoring"/>
    <s v="Electronics|WearableTechnology|SmartWatches"/>
    <x v="0"/>
    <x v="11"/>
    <x v="14"/>
    <m/>
    <n v="2999"/>
    <s v="&gt; ₹500"/>
    <n v="9999"/>
    <x v="28"/>
    <s v="50% or more"/>
    <n v="4.2"/>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269"/>
    <s v="Butterfly Smart Mixer Grinder, 750W, 4 Jars (Grey)"/>
    <s v="Home&amp;Kitchen|Kitchen&amp;HomeAppliances|SmallKitchenAppliances|MixerGrinders"/>
    <x v="1"/>
    <x v="8"/>
    <x v="10"/>
    <s v="MixerGrinders"/>
    <n v="3199"/>
    <s v="&gt; ₹500"/>
    <n v="4999"/>
    <x v="37"/>
    <s v="less than 50%"/>
    <n v="4"/>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270"/>
    <s v="boAt A400 USB Type-C to USB-A 2.0 Male Data Cable, 2 Meter (Black)"/>
    <s v="Computers&amp;Accessories|Accessories&amp;Peripherals|Cables&amp;Accessories|Cables|USBCables"/>
    <x v="2"/>
    <x v="7"/>
    <x v="8"/>
    <s v="Cables"/>
    <n v="299"/>
    <s v="₹200-₹500"/>
    <n v="999"/>
    <x v="28"/>
    <s v="50% or more"/>
    <n v="4.3"/>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271"/>
    <s v="boAt Laptop, Smartphone Type-c A400 Male Data Cable (Carbon Black)"/>
    <s v="Computers&amp;Accessories|Accessories&amp;Peripherals|Cables&amp;Accessories|Cables|USBCables"/>
    <x v="2"/>
    <x v="7"/>
    <x v="8"/>
    <s v="Cables"/>
    <n v="273.10000000000002"/>
    <s v="₹200-₹500"/>
    <n v="999"/>
    <x v="35"/>
    <s v="50% or more"/>
    <n v="4.3"/>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272"/>
    <s v="boAt Type-c A400 Type-c to USB A Cable for All Type C Phones (Lg nexus 5x), 1Mtr(Black)"/>
    <s v="Computers&amp;Accessories|Accessories&amp;Peripherals|Cables&amp;Accessories|Cables|USBCables"/>
    <x v="2"/>
    <x v="7"/>
    <x v="8"/>
    <s v="Cables"/>
    <n v="349"/>
    <s v="₹200-₹500"/>
    <n v="699"/>
    <x v="19"/>
    <s v="50% or more"/>
    <n v="4.3"/>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273"/>
    <s v="Belkin Essential Series 4-Socket Surge Protector Universal Socket with 5ft Heavy Duty Cable (Grey)"/>
    <s v="Electronics|PowerAccessories|SurgeProtectors"/>
    <x v="0"/>
    <x v="17"/>
    <x v="33"/>
    <m/>
    <n v="1289"/>
    <s v="&gt; ₹500"/>
    <n v="1499"/>
    <x v="69"/>
    <s v="less than 50%"/>
    <n v="4.5"/>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274"/>
    <s v="Callas Multipurpose Foldable Laptop Table with Cup Holder | Drawer | Mac Holder | Table Holder Study Table, Breakfast Table, Foldable and Portable/Ergonomic &amp; Rounded Edges/Non-Slip Legs (WA-27-Black)"/>
    <s v="Computers&amp;Accessories|Accessories&amp;Peripherals|LaptopAccessories|Lapdesks"/>
    <x v="2"/>
    <x v="7"/>
    <x v="26"/>
    <s v="Lapdesks"/>
    <n v="849"/>
    <s v="&gt; ₹500"/>
    <n v="4999"/>
    <x v="64"/>
    <s v="50% or more"/>
    <n v="4"/>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275"/>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x v="2"/>
    <x v="7"/>
    <x v="34"/>
    <s v="Webcams&amp;VoIPEquipment"/>
    <n v="1990"/>
    <s v="&gt; ₹500"/>
    <n v="2595"/>
    <x v="6"/>
    <s v="less than 50%"/>
    <n v="4.3"/>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276"/>
    <s v="RESONATE RouterUPS CRU12V2A | Zero Drop | UPS for WiFi Router | Mini UPS | Up to 4 Hours PowerBackup | Battery Replacement Program | Router UPS Compatible with 12V &lt;2A Routers, FTTH, Modem, Set Top Box, Alexa, Mini Camera"/>
    <s v="Computers&amp;Accessories|NetworkingDevices|Routers"/>
    <x v="2"/>
    <x v="6"/>
    <x v="11"/>
    <m/>
    <n v="1799"/>
    <s v="&gt; ₹500"/>
    <n v="2911"/>
    <x v="47"/>
    <s v="less than 50%"/>
    <n v="4.3"/>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277"/>
    <s v="iQOO Neo 6 5G (Dark Nova, 8GB RAM, 128GB Storage) | Snapdragon¬Æ 870 5G | 80W FlashCharge"/>
    <s v="Electronics|Mobiles&amp;Accessories|Smartphones&amp;BasicMobiles|Smartphones"/>
    <x v="0"/>
    <x v="2"/>
    <x v="2"/>
    <s v="Smartphones"/>
    <n v="28999"/>
    <s v="&gt; ₹500"/>
    <n v="34999"/>
    <x v="76"/>
    <s v="less than 50%"/>
    <n v="4.4000000000000004"/>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278"/>
    <s v="MAONO AU-400 Lavalier Auxiliary Omnidirectional Microphone (Black)"/>
    <s v="MusicalInstruments|Microphones|Condenser"/>
    <x v="3"/>
    <x v="12"/>
    <x v="16"/>
    <m/>
    <n v="478"/>
    <s v="₹200-₹500"/>
    <n v="699"/>
    <x v="26"/>
    <s v="less than 50%"/>
    <n v="3.8"/>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279"/>
    <s v="Amazon Basics USB Type-C to USB-A 2.0 Male Fast Charging Cable for Laptop - 3 Feet (0.9 Meters), Black"/>
    <s v="Computers&amp;Accessories|Accessories&amp;Peripherals|Cables&amp;Accessories|Cables|USBCables"/>
    <x v="2"/>
    <x v="7"/>
    <x v="8"/>
    <s v="Cables"/>
    <n v="219"/>
    <s v="₹200-₹500"/>
    <n v="700"/>
    <x v="0"/>
    <s v="50% or more"/>
    <n v="4.3"/>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280"/>
    <s v="Orient Electric Apex-FX 1200mm Ultra High Speed 400 RPM Ceiling Fan (Brown)"/>
    <s v="Home&amp;Kitchen|Heating,Cooling&amp;AirQuality|Fans|CeilingFans"/>
    <x v="1"/>
    <x v="14"/>
    <x v="25"/>
    <s v="CeilingFans"/>
    <n v="1400"/>
    <s v="&gt; ₹500"/>
    <n v="2485"/>
    <x v="18"/>
    <s v="less than 50%"/>
    <n v="4.0999999999999996"/>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281"/>
    <s v="ESR USB C to Lightning Cable, 10 ft (3 m), MFi-Certified, Braided Nylon Power Delivery Fast Charging for iPhone 14/14 Plus/14 Pro/14 Pro Max, iPhone 13/12/11/X/8 Series, Use with Type-C Chargers, Black"/>
    <s v="Computers&amp;Accessories|Accessories&amp;Peripherals|Cables&amp;Accessories|Cables|USBCables"/>
    <x v="2"/>
    <x v="7"/>
    <x v="8"/>
    <s v="Cables"/>
    <n v="1519"/>
    <s v="&gt; ₹500"/>
    <n v="1899"/>
    <x v="66"/>
    <s v="less than 50%"/>
    <n v="4.4000000000000004"/>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282"/>
    <s v="SanDisk Extreme microSD UHS I Card 128GB for 4K Video on Smartphones,Action Cams 190MB/s Read,90MB/s Write"/>
    <s v="Electronics|Accessories|MemoryCards|MicroSD"/>
    <x v="0"/>
    <x v="5"/>
    <x v="5"/>
    <s v="MicroSD"/>
    <n v="1329"/>
    <s v="&gt; ₹500"/>
    <n v="2900"/>
    <x v="15"/>
    <s v="50% or more"/>
    <n v="4.5"/>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283"/>
    <s v="VR 18 Pcs - 3 Different Size Plastic Food Snack Bag Pouch Clip Sealer Large, Medium, Small Plastic Snack Seal Sealing Bag Clips Vacuum Sealer (Set of 18, Multi-Color) (Multicolor)"/>
    <s v="Home&amp;Kitchen|Kitchen&amp;HomeAppliances|SmallKitchenAppliances|VacuumSealers"/>
    <x v="1"/>
    <x v="8"/>
    <x v="10"/>
    <s v="VacuumSealers"/>
    <n v="89"/>
    <s v="&lt; ₹200"/>
    <n v="89"/>
    <x v="49"/>
    <s v="less than 50%"/>
    <n v="4.2"/>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284"/>
    <s v="iQOO Z6 44W by vivo (Raven Black, 6GB RAM, 128GB Storage) | 6.44&quot; FHD+ AMOLED Display | 50% Charge in just 27 mins | in-Display Fingerprint Scanning"/>
    <s v="Electronics|Mobiles&amp;Accessories|Smartphones&amp;BasicMobiles|Smartphones"/>
    <x v="0"/>
    <x v="2"/>
    <x v="2"/>
    <s v="Smartphones"/>
    <n v="15499"/>
    <s v="&gt; ₹500"/>
    <n v="20999"/>
    <x v="56"/>
    <s v="less than 50%"/>
    <n v="4.0999999999999996"/>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285"/>
    <s v="iQOO Z6 Lite 5G by vivo (Stellar Green, 6GB RAM, 128GB Storage) | World's First Snapdragon 4 Gen 1 | 120Hz Refresh Rate | 5000mAh Battery | Travel Adapter to be Purchased Separately"/>
    <s v="Electronics|Mobiles&amp;Accessories|Smartphones&amp;BasicMobiles|Smartphones"/>
    <x v="0"/>
    <x v="2"/>
    <x v="2"/>
    <s v="Smartphones"/>
    <n v="15499"/>
    <s v="&gt; ₹500"/>
    <n v="18999"/>
    <x v="43"/>
    <s v="less than 50%"/>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86"/>
    <s v="iQOO Z6 44W by vivo (Lumina Blue, 4GB RAM, 128GB Storage) | 6.44&quot; FHD+ AMOLED Display | 50% Charge in just 27 mins | in-Display Fingerprint Scanning"/>
    <s v="Electronics|Mobiles&amp;Accessories|Smartphones&amp;BasicMobiles|Smartphones"/>
    <x v="0"/>
    <x v="2"/>
    <x v="2"/>
    <s v="Smartphones"/>
    <n v="13999"/>
    <s v="&gt; ₹500"/>
    <n v="19999"/>
    <x v="10"/>
    <s v="less than 50%"/>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287"/>
    <s v="iQOO Z6 44W by vivo (Lumina Blue, 6GB RAM, 128GB Storage) | 6.44&quot; FHD+ AMOLED Display | 50% Charge in just 27 mins | in-Display Fingerprint Scanning"/>
    <s v="Electronics|Mobiles&amp;Accessories|Smartphones&amp;BasicMobiles|Smartphones"/>
    <x v="0"/>
    <x v="2"/>
    <x v="2"/>
    <s v="Smartphones"/>
    <n v="15499"/>
    <s v="&gt; ₹500"/>
    <n v="20999"/>
    <x v="56"/>
    <s v="less than 50%"/>
    <n v="4.0999999999999996"/>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288"/>
    <s v="iQOO Z6 Lite 5G by vivo (Mystic Night, 6GB RAM, 128GB Storage) | World's First Snapdragon 4 Gen 1 | 120Hz Refresh Rate | 5000mAh Battery | Travel Adapter to be Purchased Separately"/>
    <s v="Electronics|Mobiles&amp;Accessories|Smartphones&amp;BasicMobiles|Smartphones"/>
    <x v="0"/>
    <x v="2"/>
    <x v="2"/>
    <s v="Smartphones"/>
    <n v="15499"/>
    <s v="&gt; ₹500"/>
    <n v="18999"/>
    <x v="43"/>
    <s v="less than 50%"/>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289"/>
    <s v="iQOO Z6 44W by vivo (Raven Black, 4GB RAM, 128GB Storage) | 6.44&quot; FHD+ AMOLED Display | 50% Charge in just 27 mins | in-Display Fingerprint Scanning"/>
    <s v="Electronics|Mobiles&amp;Accessories|Smartphones&amp;BasicMobiles|Smartphones"/>
    <x v="0"/>
    <x v="2"/>
    <x v="2"/>
    <s v="Smartphones"/>
    <n v="13999"/>
    <s v="&gt; ₹500"/>
    <n v="19999"/>
    <x v="10"/>
    <s v="less than 50%"/>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290"/>
    <s v="Samsung Galaxy M13 (Aqua Green, 6GB, 128GB Storage) | 6000mAh Battery | Upto 12GB RAM with RAM Plus"/>
    <s v="Electronics|Mobiles&amp;Accessories|Smartphones&amp;BasicMobiles|Smartphones"/>
    <x v="0"/>
    <x v="2"/>
    <x v="2"/>
    <s v="Smartphones"/>
    <n v="12999"/>
    <s v="&gt; ₹500"/>
    <n v="17999"/>
    <x v="27"/>
    <s v="less than 50%"/>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291"/>
    <s v="Samsung Galaxy M13 5G (Aqua Green, 6GB, 128GB Storage) | 5000mAh Battery | Upto 12GB RAM with RAM Plus"/>
    <s v="Electronics|Mobiles&amp;Accessories|Smartphones&amp;BasicMobiles|Smartphones"/>
    <x v="0"/>
    <x v="2"/>
    <x v="2"/>
    <s v="Smartphones"/>
    <n v="13999"/>
    <s v="&gt; ₹500"/>
    <n v="19499"/>
    <x v="27"/>
    <s v="less than 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292"/>
    <s v="Samsung Galaxy M13 (Aqua Green, 4GB, 64GB Storage) | 6000mAh Battery | Upto 8GB RAM with RAM Plus"/>
    <s v="Electronics|Mobiles&amp;Accessories|Smartphones&amp;BasicMobiles|Smartphones"/>
    <x v="0"/>
    <x v="2"/>
    <x v="2"/>
    <s v="Smartphones"/>
    <n v="10999"/>
    <s v="&gt; ₹500"/>
    <n v="14999"/>
    <x v="46"/>
    <s v="less than 50%"/>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293"/>
    <s v="Samsung Galaxy M13 (Midnight Blue, 4GB, 64GB Storage) | 6000mAh Battery | Upto 8GB RAM with RAM Plus"/>
    <s v="Electronics|Mobiles&amp;Accessories|Smartphones&amp;BasicMobiles|Smartphones"/>
    <x v="0"/>
    <x v="2"/>
    <x v="2"/>
    <s v="Smartphones"/>
    <n v="10999"/>
    <s v="&gt; ₹500"/>
    <n v="14999"/>
    <x v="46"/>
    <s v="less than 50%"/>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294"/>
    <s v="Samsung Galaxy M13 5G (Aqua Green, 6GB, 128GB Storage) | 5000mAh Battery | Upto 12GB RAM with RAM Plus"/>
    <s v="Electronics|Mobiles&amp;Accessories|Smartphones&amp;BasicMobiles|Smartphones"/>
    <x v="0"/>
    <x v="2"/>
    <x v="2"/>
    <s v="Smartphones"/>
    <n v="13999"/>
    <s v="&gt; ₹500"/>
    <n v="19499"/>
    <x v="27"/>
    <s v="less than 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295"/>
    <s v="Samsung Galaxy M13 (Stardust Brown, 6GB, 128GB Storage) | 6000mAh Battery | Upto 12GB RAM with RAM Plus"/>
    <s v="Electronics|Mobiles&amp;Accessories|Smartphones&amp;BasicMobiles|Smartphones"/>
    <x v="0"/>
    <x v="2"/>
    <x v="2"/>
    <s v="Smartphones"/>
    <n v="12999"/>
    <s v="&gt; ₹500"/>
    <n v="17999"/>
    <x v="27"/>
    <s v="less than 50%"/>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296"/>
    <s v="Samsung Galaxy M13 5G (Aqua Green, 6GB, 128GB Storage) | 5000mAh Battery | Upto 12GB RAM with RAM Plus"/>
    <s v="Electronics|Mobiles&amp;Accessories|Smartphones&amp;BasicMobiles|Smartphones"/>
    <x v="0"/>
    <x v="2"/>
    <x v="2"/>
    <s v="Smartphones"/>
    <n v="13999"/>
    <s v="&gt; ₹500"/>
    <n v="19499"/>
    <x v="27"/>
    <s v="less than 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297"/>
    <s v="Samsung Galaxy M13 5G (Stardust Brown, 6GB, 128GB Storage) | 5000mAh Battery | Upto 12GB RAM with RAM Plus"/>
    <s v="Electronics|Mobiles&amp;Accessories|Smartphones&amp;BasicMobiles|Smartphones"/>
    <x v="0"/>
    <x v="2"/>
    <x v="2"/>
    <s v="Smartphones"/>
    <n v="13999"/>
    <s v="&gt; ₹500"/>
    <n v="19499"/>
    <x v="27"/>
    <s v="less than 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298"/>
    <s v="Amazon Basics HDMI Coupler,Black"/>
    <s v="Electronics|HomeAudio|Accessories|Adapters"/>
    <x v="0"/>
    <x v="13"/>
    <x v="0"/>
    <s v="Adapters"/>
    <n v="209"/>
    <s v="₹200-₹500"/>
    <n v="600"/>
    <x v="3"/>
    <s v="50% or more"/>
    <n v="4.4000000000000004"/>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99"/>
    <s v="MI Braided USB Type-C Cable for Charging Adapter (Red)"/>
    <s v="Computers&amp;Accessories|Accessories&amp;Peripherals|Cables&amp;Accessories|Cables|USBCables"/>
    <x v="2"/>
    <x v="7"/>
    <x v="8"/>
    <s v="Cables"/>
    <n v="349"/>
    <s v="₹200-₹500"/>
    <n v="399"/>
    <x v="77"/>
    <s v="less than 50%"/>
    <n v="4.4000000000000004"/>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300"/>
    <s v="Ambrane 20000mAh Power Bank with 20W Fast Charging, Triple Output, Power Delivery, Type C Input, Made in India, Multi-Layer Protection, Li-Polymer + Type C Cable (Stylo-20k, Black)"/>
    <s v="Electronics|Mobiles&amp;Accessories|MobileAccessories|Chargers|PowerBanks"/>
    <x v="0"/>
    <x v="2"/>
    <x v="7"/>
    <s v="Chargers"/>
    <n v="1799"/>
    <s v="&gt; ₹500"/>
    <n v="2499"/>
    <x v="27"/>
    <s v="less than 50%"/>
    <n v="4.0999999999999996"/>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301"/>
    <s v="Kingston DataTraveler Exodia DTX/32 GB Pen Drive USB 3.2 Gen 1 (Multicolor)"/>
    <s v="Computers&amp;Accessories|ExternalDevices&amp;DataStorage|PenDrives"/>
    <x v="2"/>
    <x v="4"/>
    <x v="4"/>
    <m/>
    <n v="349"/>
    <s v="₹200-₹500"/>
    <n v="450"/>
    <x v="25"/>
    <s v="less than 50%"/>
    <n v="4.0999999999999996"/>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302"/>
    <s v="Portronics CLAMP X Car-Vent Mobile Holder 360 Degree Rotational(Black)"/>
    <s v="Electronics|Mobiles&amp;Accessories|MobileAccessories|AutomobileAccessories|Cradles"/>
    <x v="0"/>
    <x v="2"/>
    <x v="7"/>
    <s v="AutomobileAccessories"/>
    <n v="599"/>
    <s v="&gt; ₹500"/>
    <n v="999"/>
    <x v="14"/>
    <s v="less than 50%"/>
    <n v="4"/>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303"/>
    <s v="Amazon Brand - Solimo 2000/1000 Watts Room Heater with Adjustable Thermostat (ISI certified, White colour, Ideal for small to medium room/area)"/>
    <s v="Home&amp;Kitchen|Heating,Cooling&amp;AirQuality|RoomHeaters|FanHeaters"/>
    <x v="1"/>
    <x v="14"/>
    <x v="35"/>
    <s v="FanHeaters"/>
    <n v="1199"/>
    <s v="&gt; ₹500"/>
    <n v="2000"/>
    <x v="14"/>
    <s v="less than 50%"/>
    <n v="4"/>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304"/>
    <s v="Aquasure From Aquaguard Amaze RO+UV+MTDS,7L storage water purifier,suitable for borewell,tanker,municipal water (Grey) from Eureka Forbes"/>
    <s v="Home&amp;Kitchen|Kitchen&amp;HomeAppliances|WaterPurifiers&amp;Accessories|WaterFilters&amp;Purifiers"/>
    <x v="1"/>
    <x v="8"/>
    <x v="36"/>
    <s v="WaterFilters&amp;Purifiers"/>
    <n v="8199"/>
    <s v="&gt; ₹500"/>
    <n v="16000"/>
    <x v="65"/>
    <s v="less than 50%"/>
    <n v="3.9"/>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305"/>
    <s v="Orpat HHB-100E WOB 250-Watt Hand Blender (White)"/>
    <s v="Home&amp;Kitchen|Kitchen&amp;HomeAppliances|SmallKitchenAppliances|HandBlenders"/>
    <x v="1"/>
    <x v="8"/>
    <x v="10"/>
    <s v="HandBlenders"/>
    <n v="753"/>
    <s v="&gt; ₹500"/>
    <n v="899"/>
    <x v="36"/>
    <s v="less than 50%"/>
    <n v="4.2"/>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306"/>
    <s v="boAt Stone 180 5W Bluetooth Speaker with Upto 10 Hours Playback, 1.75&quot; Driver, IPX7 &amp; TWS Feature(Black)"/>
    <s v="Electronics|HomeAudio|Speakers|OutdoorSpeakers"/>
    <x v="0"/>
    <x v="13"/>
    <x v="17"/>
    <s v="OutdoorSpeakers"/>
    <n v="999"/>
    <s v="&gt; ₹500"/>
    <n v="2490"/>
    <x v="11"/>
    <s v="50% or more"/>
    <n v="4.0999999999999996"/>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307"/>
    <s v="PTron Boom Ultima 4D Dual Driver, in-Ear Gaming Wired Headphones with in-line Mic, Volume Control &amp; Passive Noise Cancelling Boom 3 Earphones - (Dark Blue)"/>
    <s v="Electronics|Headphones,Earbuds&amp;Accessories|Headphones|In-Ear"/>
    <x v="0"/>
    <x v="1"/>
    <x v="1"/>
    <s v="In-Ear"/>
    <n v="299"/>
    <s v="₹200-₹500"/>
    <n v="1900"/>
    <x v="78"/>
    <s v="50% or more"/>
    <n v="3.6"/>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308"/>
    <s v="Zebronics Zeb-Transformer-M Optical USB Gaming Mouse with LED Effect(Black)"/>
    <s v="Computers&amp;Accessories|Accessories&amp;Peripherals|PCGamingPeripherals|GamingMice"/>
    <x v="2"/>
    <x v="7"/>
    <x v="23"/>
    <s v="GamingMice"/>
    <n v="399"/>
    <s v="₹200-₹500"/>
    <n v="549"/>
    <x v="46"/>
    <s v="less than 50%"/>
    <n v="4.4000000000000004"/>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309"/>
    <s v="Philips PowerPro FC9352/01 Compact Bagless Vacuum Cleaner (Blue)"/>
    <s v="Home&amp;Kitchen|Kitchen&amp;HomeAppliances|Vacuum,Cleaning&amp;Ironing|Vacuums&amp;FloorCare|Vacuums|CanisterVacuums"/>
    <x v="1"/>
    <x v="8"/>
    <x v="20"/>
    <s v="Vacuums&amp;FloorCare"/>
    <n v="8999"/>
    <s v="&gt; ₹500"/>
    <n v="9995"/>
    <x v="68"/>
    <s v="less than 50%"/>
    <n v="4.4000000000000004"/>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310"/>
    <s v="boAt Wave Call Smart Watch, Smart Talk with Advanced Dedicated Bluetooth Calling Chip, 1.69‚Äù HD Display with 550 NITS &amp; 70% Color Gamut, 150+ Watch Faces, Multi-Sport Modes,HR,SpO2(Caribbean Green)"/>
    <s v="Electronics|WearableTechnology|SmartWatches"/>
    <x v="0"/>
    <x v="11"/>
    <x v="14"/>
    <m/>
    <n v="1999"/>
    <s v="&gt; ₹500"/>
    <n v="7990"/>
    <x v="48"/>
    <s v="50% or more"/>
    <n v="3.8"/>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311"/>
    <s v="boAt Wave Call Smart Watch, Smart Talk with Advanced Dedicated Bluetooth Calling Chip, 1.69‚Äù HD Display with 550 NITS &amp; 70% Color Gamut, 150+ Watch Faces, Multi-Sport Modes,HR,SpO2, IP68(Active Black)"/>
    <s v="Electronics|WearableTechnology|SmartWatches"/>
    <x v="0"/>
    <x v="11"/>
    <x v="14"/>
    <m/>
    <n v="1999"/>
    <s v="&gt; ₹500"/>
    <n v="7990"/>
    <x v="48"/>
    <s v="50% or more"/>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12"/>
    <s v="boAt Wave Call Smart Watch, Smart Talk with Advanced Dedicated Bluetooth Calling Chip, 1.69‚Äù HD Display with 550 NITS &amp; 70% Color Gamut, 150+ Watch Faces, Multi-Sport Modes, HR, SpO2, IP68(Mauve)"/>
    <s v="Electronics|WearableTechnology|SmartWatches"/>
    <x v="0"/>
    <x v="11"/>
    <x v="14"/>
    <m/>
    <n v="1999"/>
    <s v="&gt; ₹500"/>
    <n v="7990"/>
    <x v="48"/>
    <s v="50% or more"/>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13"/>
    <s v="boAt Wave Call Smart Watch, Smart Talk with Advanced Dedicated Bluetooth Calling Chip, 1.69‚Äù HD Display with 550 NITS &amp; 70% Color Gamut, 150+ Watch Faces, Multi-Sport Modes, HR, SpO2, IP68(Deep Blue)"/>
    <s v="Electronics|WearableTechnology|SmartWatches"/>
    <x v="0"/>
    <x v="11"/>
    <x v="14"/>
    <m/>
    <n v="1999"/>
    <s v="&gt; ₹500"/>
    <n v="7990"/>
    <x v="48"/>
    <s v="50% or more"/>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314"/>
    <s v="Duracell Ultra Alkaline AAA Battery, 8 Pcs"/>
    <s v="Electronics|GeneralPurposeBatteries&amp;BatteryChargers|DisposableBatteries"/>
    <x v="0"/>
    <x v="15"/>
    <x v="24"/>
    <m/>
    <n v="269"/>
    <s v="₹200-₹500"/>
    <n v="315"/>
    <x v="79"/>
    <s v="less than 50%"/>
    <n v="4.5"/>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315"/>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x v="1"/>
    <x v="8"/>
    <x v="10"/>
    <s v="Kettles&amp;HotWaterDispensers"/>
    <n v="899"/>
    <s v="&gt; ₹500"/>
    <n v="1249"/>
    <x v="27"/>
    <s v="less than 50%"/>
    <n v="3.9"/>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316"/>
    <s v="OnePlus Nord 2T 5G (Jade Fog, 8GB RAM, 128GB Storage)"/>
    <s v="Electronics|Mobiles&amp;Accessories|Smartphones&amp;BasicMobiles|Smartphones"/>
    <x v="0"/>
    <x v="2"/>
    <x v="2"/>
    <s v="Smartphones"/>
    <n v="28999"/>
    <s v="&gt; ₹500"/>
    <n v="28999"/>
    <x v="49"/>
    <s v="less than 50%"/>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17"/>
    <s v="OnePlus Nord 2T 5G (Gray Shadow, 8GB RAM, 128GB Storage)"/>
    <s v="Electronics|Mobiles&amp;Accessories|Smartphones&amp;BasicMobiles|Smartphones"/>
    <x v="0"/>
    <x v="2"/>
    <x v="2"/>
    <s v="Smartphones"/>
    <n v="28999"/>
    <s v="&gt; ₹500"/>
    <n v="28999"/>
    <x v="49"/>
    <s v="less than 50%"/>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18"/>
    <s v="OnePlus Nord 2T 5G (Jade Fog, 12GB RAM, 256GB Storage)"/>
    <s v="Electronics|Mobiles&amp;Accessories|Smartphones&amp;BasicMobiles|Smartphones"/>
    <x v="0"/>
    <x v="2"/>
    <x v="2"/>
    <s v="Smartphones"/>
    <n v="33999"/>
    <s v="&gt; ₹500"/>
    <n v="33999"/>
    <x v="49"/>
    <s v="less than 50%"/>
    <n v="4.3"/>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319"/>
    <s v="Logitech MK270r USB Wireless Keyboard and Mouse Set for Windows, 2.4 GHz Wireless, Spill-resistant Design, 8 Multimedia &amp; Shortcut Keys, 2-Year Battery Life, PC/Laptop- Black"/>
    <s v="Computers&amp;Accessories|Accessories&amp;Peripherals|Keyboards,Mice&amp;InputDevices|Keyboard&amp;MouseSets"/>
    <x v="2"/>
    <x v="7"/>
    <x v="18"/>
    <s v="Keyboard&amp;MouseSets"/>
    <n v="1345"/>
    <s v="&gt; ₹500"/>
    <n v="2295"/>
    <x v="21"/>
    <s v="less than 50%"/>
    <n v="4.2"/>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320"/>
    <s v="Portronics My buddy plus Adjustable Laptop cooling Table (Brown)"/>
    <s v="Computers&amp;Accessories|Accessories&amp;Peripherals|LaptopAccessories|Lapdesks"/>
    <x v="2"/>
    <x v="7"/>
    <x v="26"/>
    <s v="Lapdesks"/>
    <n v="1889"/>
    <s v="&gt; ₹500"/>
    <n v="2699"/>
    <x v="10"/>
    <s v="less than 50%"/>
    <n v="4.3"/>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321"/>
    <s v="Zebronics Wired Keyboard and Mouse Combo with 104 Keys and a USB Mouse with 1200 DPI - JUDWAA 750"/>
    <s v="Computers&amp;Accessories|Accessories&amp;Peripherals|Keyboards,Mice&amp;InputDevices|Keyboard&amp;MouseSets"/>
    <x v="2"/>
    <x v="7"/>
    <x v="18"/>
    <s v="Keyboard&amp;MouseSets"/>
    <n v="448"/>
    <s v="₹200-₹500"/>
    <n v="699"/>
    <x v="37"/>
    <s v="less than 50%"/>
    <n v="3.9"/>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322"/>
    <s v="Morphy Richards Daisy 1000W Dry Iron with American Heritage Non-Stick Coated Soleplate, White"/>
    <s v="Home&amp;Kitchen|Kitchen&amp;HomeAppliances|Vacuum,Cleaning&amp;Ironing|Irons,Steamers&amp;Accessories|Irons|DryIrons"/>
    <x v="1"/>
    <x v="8"/>
    <x v="20"/>
    <s v="Irons,Steamers&amp;Accessories"/>
    <n v="559"/>
    <s v="&gt; ₹500"/>
    <n v="1010"/>
    <x v="40"/>
    <s v="less than 50%"/>
    <n v="4.0999999999999996"/>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323"/>
    <s v="Havells Immersion HB15 1500 Watt (White Blue)"/>
    <s v="Home&amp;Kitchen|Heating,Cooling&amp;AirQuality|WaterHeaters&amp;Geysers|ImmersionRods"/>
    <x v="1"/>
    <x v="14"/>
    <x v="19"/>
    <s v="ImmersionRods"/>
    <n v="719"/>
    <s v="&gt; ₹500"/>
    <n v="1295"/>
    <x v="18"/>
    <s v="less than 50%"/>
    <n v="4.2"/>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324"/>
    <s v="Fire-Boltt Visionary 1.78&quot; AMOLED Bluetooth Calling Smartwatch with 368*448 Pixel Resolution 100+ Sports Mode, TWS Connection, Voice Assistance, SPO2 &amp; Heart Rate Monitoring"/>
    <s v="Electronics|WearableTechnology|SmartWatches"/>
    <x v="0"/>
    <x v="11"/>
    <x v="14"/>
    <m/>
    <n v="3999"/>
    <s v="&gt; ₹500"/>
    <n v="17999"/>
    <x v="2"/>
    <s v="50% or more"/>
    <n v="4.3"/>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325"/>
    <s v="Fire-Boltt Visionary 1.78&quot; AMOLED Bluetooth Calling Smartwatch with 368*448 Pixel Resolution 100+ Sports Mode, TWS Connection, Voice Assistance, SPO2 &amp; Heart Rate Monitoring"/>
    <s v="Electronics|WearableTechnology|SmartWatches"/>
    <x v="0"/>
    <x v="11"/>
    <x v="14"/>
    <m/>
    <n v="3999"/>
    <s v="&gt; ₹500"/>
    <n v="16999"/>
    <x v="41"/>
    <s v="50% or more"/>
    <n v="4.3"/>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26"/>
    <s v="KINGONE Upgraded Stylus Pen, iPad Pencil, Ultra High Precision &amp; Sensitivity, Palm Rejection, Prevents False ON/Off Touch, Power Display, Tilt Sensitivity, Magnetic Adsorption for iPad 2018 and Later"/>
    <s v="Electronics|Mobiles&amp;Accessories|MobileAccessories|StylusPens"/>
    <x v="0"/>
    <x v="2"/>
    <x v="7"/>
    <s v="StylusPens"/>
    <n v="2099"/>
    <s v="&gt; ₹500"/>
    <n v="5999"/>
    <x v="3"/>
    <s v="50% or more"/>
    <n v="4.3"/>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327"/>
    <s v="Portronics Konnect L 1.2M Fast Charging 3A 8 Pin USB Cable with Charge &amp; Sync Function for iPhone, iPad (Grey)"/>
    <s v="Computers&amp;Accessories|Accessories&amp;Peripherals|Cables&amp;Accessories|Cables|USBCables"/>
    <x v="2"/>
    <x v="7"/>
    <x v="8"/>
    <s v="Cables"/>
    <n v="154"/>
    <s v="&lt; ₹200"/>
    <n v="399"/>
    <x v="53"/>
    <s v="50% or more"/>
    <n v="4.2"/>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328"/>
    <s v="Portronics MODESK POR-122 Universal Mobile Tabletop Holder (Black)"/>
    <s v="Electronics|Mobiles&amp;Accessories|MobileAccessories|Stands"/>
    <x v="0"/>
    <x v="2"/>
    <x v="7"/>
    <s v="Stands"/>
    <n v="134"/>
    <s v="&lt; ₹200"/>
    <n v="699"/>
    <x v="73"/>
    <s v="50% or more"/>
    <n v="4.0999999999999996"/>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329"/>
    <s v="ESR Screen Protector Compatible with iPad Pro 11 Inch (2022/2021/2020/2018) and iPad Air 5/4 (2022/2020, 10.9 Inch), Tempered-Glass Film with Alignment Frame, Scratch Resistant, HD Clarity, 2 Pack"/>
    <s v="Computers&amp;Accessories|Accessories&amp;Peripherals|TabletAccessories|ScreenProtectors"/>
    <x v="2"/>
    <x v="7"/>
    <x v="30"/>
    <s v="ScreenProtectors"/>
    <n v="1234"/>
    <s v="&gt; ₹500"/>
    <n v="1599"/>
    <x v="6"/>
    <s v="less than 50%"/>
    <n v="4.5"/>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330"/>
    <s v="Tukzer Capacitive Stylus Pen for Touch Screens Devices, Fine Point, Lightweight Metal Body with Magnetism Cover Cap for Smartphones/Tablets/iPad/iPad Pro/iPhone (Grey)"/>
    <s v="Electronics|Mobiles&amp;Accessories|MobileAccessories|StylusPens"/>
    <x v="0"/>
    <x v="2"/>
    <x v="7"/>
    <s v="StylusPens"/>
    <n v="349"/>
    <s v="₹200-₹500"/>
    <n v="999"/>
    <x v="3"/>
    <s v="50% or more"/>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331"/>
    <s v="Tukzer Capacitive Stylus Pen for Touch Screens Devices, Fine Point, Lightweight Metal Body with Magnetism Cover Cap for Smartphones/Tablets/iPad/iPad Pro/iPhone (White)"/>
    <s v="Electronics|Mobiles&amp;Accessories|MobileAccessories|StylusPens"/>
    <x v="0"/>
    <x v="2"/>
    <x v="7"/>
    <s v="StylusPens"/>
    <n v="349"/>
    <s v="₹200-₹500"/>
    <n v="999"/>
    <x v="3"/>
    <s v="50% or more"/>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332"/>
    <s v="Samsung 80 cm (32 Inches) Wondertainment Series HD Ready LED Smart TV UA32T4340BKXXL (Glossy Black)"/>
    <s v="Electronics|HomeTheater,TV&amp;Video|Televisions|SmartTelevisions"/>
    <x v="0"/>
    <x v="0"/>
    <x v="21"/>
    <s v="SmartTelevisions"/>
    <n v="13490"/>
    <s v="&gt; ₹500"/>
    <n v="22900"/>
    <x v="21"/>
    <s v="less than 50%"/>
    <n v="4.3"/>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333"/>
    <s v="Samsung 80 cm (32 inches) Wondertainment Series HD Ready LED Smart TV UA32TE40AAKBXL (Titan Gray)"/>
    <s v="Electronics|HomeTheater,TV&amp;Video|Televisions|SmartTelevisions"/>
    <x v="0"/>
    <x v="0"/>
    <x v="21"/>
    <s v="SmartTelevisions"/>
    <n v="15490"/>
    <s v="&gt; ₹500"/>
    <n v="20900"/>
    <x v="56"/>
    <s v="less than 50%"/>
    <n v="4.3"/>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334"/>
    <s v="TP-Link TL-WA855RE 300 Mbps Wi-Fi Range Extender (White)"/>
    <s v="Computers&amp;Accessories|NetworkingDevices|Repeaters&amp;Extenders"/>
    <x v="2"/>
    <x v="6"/>
    <x v="9"/>
    <m/>
    <n v="1599"/>
    <s v="&gt; ₹500"/>
    <n v="3599"/>
    <x v="12"/>
    <s v="50% or more"/>
    <n v="4.2"/>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335"/>
    <s v="USHA Armor AR1100WB 1100 W Dry Iron with Black Weilburger Soleplate (Purple)"/>
    <s v="Home&amp;Kitchen|Kitchen&amp;HomeAppliances|Vacuum,Cleaning&amp;Ironing|Irons,Steamers&amp;Accessories|Irons|DryIrons"/>
    <x v="1"/>
    <x v="8"/>
    <x v="20"/>
    <s v="Irons,Steamers&amp;Accessories"/>
    <n v="599"/>
    <s v="&gt; ₹500"/>
    <n v="990"/>
    <x v="50"/>
    <s v="less than 50%"/>
    <n v="3.9"/>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336"/>
    <s v="Logitech K380 Wireless Multi-Device Keyboard for Windows, Apple iOS, Apple TV Android or Chrome, Bluetooth, Compact Space-Saving Design, PC/Mac/Laptop/Smartphone/Tablet (Dark Grey)"/>
    <s v="Computers&amp;Accessories|Accessories&amp;Peripherals|Keyboards,Mice&amp;InputDevices|Keyboards"/>
    <x v="2"/>
    <x v="7"/>
    <x v="18"/>
    <s v="Keyboards"/>
    <n v="2640"/>
    <s v="&gt; ₹500"/>
    <n v="3195"/>
    <x v="76"/>
    <s v="less than 50%"/>
    <n v="4.5"/>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337"/>
    <s v="Sure From Aquaguard Delight NXT RO+UV+UF+Taste Adjuster(MTDS),6L water purifier,8 stages purification,Suitable for borewell,tanker,municipal water(Black) from Eureka Forbes"/>
    <s v="Home&amp;Kitchen|Kitchen&amp;HomeAppliances|WaterPurifiers&amp;Accessories|WaterFilters&amp;Purifiers"/>
    <x v="1"/>
    <x v="8"/>
    <x v="36"/>
    <s v="WaterFilters&amp;Purifiers"/>
    <n v="9199"/>
    <s v="&gt; ₹500"/>
    <n v="18000"/>
    <x v="65"/>
    <s v="less than 50%"/>
    <n v="4"/>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338"/>
    <s v="MI 10000mAh Lithium Ion, Lithium Polymer Power Bank Pocket Pro with 22.5 Watt Fast Charging, Dual Input Ports(Micro-USB and Type C), Triple Output Ports, (Black)"/>
    <s v="Electronics|Mobiles&amp;Accessories|MobileAccessories|Chargers|PowerBanks"/>
    <x v="0"/>
    <x v="2"/>
    <x v="7"/>
    <s v="Chargers"/>
    <n v="1499"/>
    <s v="&gt; ₹500"/>
    <n v="2499"/>
    <x v="14"/>
    <s v="less than 50%"/>
    <n v="4.3"/>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39"/>
    <s v="Faber-Castell Connector Pen Set - Pack of 25 (Assorted)"/>
    <s v="Toys&amp;Games|Arts&amp;Crafts|Drawing&amp;PaintingSupplies|ColouringPens&amp;Markers"/>
    <x v="4"/>
    <x v="18"/>
    <x v="37"/>
    <s v="ColouringPens&amp;Markers"/>
    <n v="150"/>
    <s v="&lt; ₹200"/>
    <n v="150"/>
    <x v="49"/>
    <s v="less than 50%"/>
    <n v="4.3"/>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340"/>
    <s v="Redgear A-15 Wired Gaming Mouse with Upto 6400 DPI, RGB &amp; Driver Customization for PC(Black)"/>
    <s v="Computers&amp;Accessories|Accessories&amp;Peripherals|PCGamingPeripherals|GamingMice"/>
    <x v="2"/>
    <x v="7"/>
    <x v="23"/>
    <s v="GamingMice"/>
    <n v="599"/>
    <s v="&gt; ₹500"/>
    <n v="799"/>
    <x v="30"/>
    <s v="less than 50%"/>
    <n v="4.3"/>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341"/>
    <s v="APC Back-UPS BX600C-IN 600VA / 360W, 230V, UPS System, an Ideal Power Backup &amp; Protection for Home Office, Desktop PC &amp; Home Electronics"/>
    <s v="Computers&amp;Accessories|Accessories&amp;Peripherals|UninterruptedPowerSupplies"/>
    <x v="2"/>
    <x v="7"/>
    <x v="38"/>
    <m/>
    <n v="3299"/>
    <s v="&gt; ₹500"/>
    <n v="4100"/>
    <x v="66"/>
    <s v="less than 50%"/>
    <n v="3.9"/>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342"/>
    <s v="Simxen Egg Boiler Electric Automatic Off 7 Egg Poacher for Steaming, Cooking Also Boiling and Frying 400 W (Blue, Pink)"/>
    <s v="Home&amp;Kitchen|Kitchen&amp;HomeAppliances|SmallKitchenAppliances|EggBoilers"/>
    <x v="1"/>
    <x v="8"/>
    <x v="10"/>
    <s v="EggBoilers"/>
    <n v="349"/>
    <s v="₹200-₹500"/>
    <n v="999"/>
    <x v="3"/>
    <s v="50% or more"/>
    <n v="4"/>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343"/>
    <s v="Prestige PKGSS 1.7L 1500W Electric Kettle (Stainless Steel)"/>
    <s v="Home&amp;Kitchen|Kitchen&amp;HomeAppliances|SmallKitchenAppliances|Kettles&amp;HotWaterDispensers|ElectricKettles"/>
    <x v="1"/>
    <x v="8"/>
    <x v="10"/>
    <s v="Kettles&amp;HotWaterDispensers"/>
    <n v="1043"/>
    <s v="&gt; ₹500"/>
    <n v="1345"/>
    <x v="25"/>
    <s v="less than 50%"/>
    <n v="3.8"/>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344"/>
    <s v="Philips GC181 Heavy Weight 1000-Watt Dry Iron, Pack of 1"/>
    <s v="Home&amp;Kitchen|Kitchen&amp;HomeAppliances|Vacuum,Cleaning&amp;Ironing|Irons,Steamers&amp;Accessories|Irons|DryIrons"/>
    <x v="1"/>
    <x v="8"/>
    <x v="20"/>
    <s v="Irons,Steamers&amp;Accessories"/>
    <n v="1321"/>
    <s v="&gt; ₹500"/>
    <n v="1545"/>
    <x v="69"/>
    <s v="less than 50%"/>
    <n v="4.3"/>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345"/>
    <s v="Crompton Hill Briz Deco 1200mm (48 inch) High Speed Designer Ceiling Fan (Smoked Brown)"/>
    <s v="Home&amp;Kitchen|Heating,Cooling&amp;AirQuality|Fans|CeilingFans"/>
    <x v="1"/>
    <x v="14"/>
    <x v="25"/>
    <s v="CeilingFans"/>
    <n v="1804"/>
    <s v="&gt; ₹500"/>
    <n v="2380"/>
    <x v="7"/>
    <s v="less than 50%"/>
    <n v="4"/>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346"/>
    <s v="Zebronics Zeb-Companion 107 USB Wireless Keyboard and Mouse Set with Nano Receiver (Black)"/>
    <s v="Computers&amp;Accessories|Accessories&amp;Peripherals|Keyboards,Mice&amp;InputDevices|Keyboard&amp;MouseSets"/>
    <x v="2"/>
    <x v="7"/>
    <x v="18"/>
    <s v="Keyboard&amp;MouseSets"/>
    <n v="699"/>
    <s v="&gt; ₹500"/>
    <n v="999"/>
    <x v="10"/>
    <s v="less than 50%"/>
    <n v="3.5"/>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347"/>
    <s v="HealthSense Chef-Mate KS 33 Digital Kitchen Weighing Scale &amp; Food Weight Machine for Health, Fitness, Home Baking &amp; Cooking with Free Bowl, 1 Year Warranty &amp; Batteries Included"/>
    <s v="Home&amp;Kitchen|Kitchen&amp;HomeAppliances|SmallKitchenAppliances|DigitalKitchenScales"/>
    <x v="1"/>
    <x v="8"/>
    <x v="10"/>
    <s v="DigitalKitchenScales"/>
    <n v="1099"/>
    <s v="&gt; ₹500"/>
    <n v="1899"/>
    <x v="74"/>
    <s v="less than 50%"/>
    <n v="4.3"/>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348"/>
    <s v="Inalsa Hand Blender| Hand Mixer|Beater - Easy Mix, Powerful 250 Watt Motor | Variable 7 Speed Control | 1 Year Warranty | (White/Red)"/>
    <s v="Home&amp;Kitchen|Kitchen&amp;HomeAppliances|SmallKitchenAppliances|HandMixers"/>
    <x v="1"/>
    <x v="8"/>
    <x v="10"/>
    <s v="HandMixers"/>
    <n v="979"/>
    <s v="&gt; ₹500"/>
    <n v="1395"/>
    <x v="10"/>
    <s v="less than 50%"/>
    <n v="4.2"/>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349"/>
    <s v="GIZGA essentials Universal Silicone Keyboard Protector Skin for 15.6-inches Laptop (5 x 6 x 3 inches)"/>
    <s v="Computers&amp;Accessories|Accessories&amp;Peripherals|Keyboards,Mice&amp;InputDevices|Keyboard&amp;MiceAccessories|DustCovers"/>
    <x v="2"/>
    <x v="7"/>
    <x v="18"/>
    <s v="Keyboard&amp;MiceAccessories"/>
    <n v="39"/>
    <s v="&lt; ₹200"/>
    <n v="299"/>
    <x v="80"/>
    <s v="50% or more"/>
    <n v="3.5"/>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350"/>
    <s v="boAt Micro USB 55 Tangle-free, Sturdy Micro USB Cable with 3A Fast Charging &amp; 480mbps Data Transmission (Black)"/>
    <s v="Computers&amp;Accessories|Accessories&amp;Peripherals|Cables&amp;Accessories|Cables|USBCables"/>
    <x v="2"/>
    <x v="7"/>
    <x v="8"/>
    <s v="Cables"/>
    <n v="176.63"/>
    <s v="&lt; ₹200"/>
    <n v="499"/>
    <x v="3"/>
    <s v="50% or more"/>
    <n v="4.0999999999999996"/>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351"/>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x v="0"/>
    <x v="9"/>
    <x v="0"/>
    <s v="Tripods&amp;Monopods"/>
    <n v="1549"/>
    <s v="&gt; ₹500"/>
    <n v="2495"/>
    <x v="47"/>
    <s v="less than 50%"/>
    <n v="4.4000000000000004"/>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352"/>
    <s v="Prestige PIC 16.0+ 1900W Induction Cooktop with Soft Touch Push Buttons (Black)"/>
    <s v="Home&amp;Kitchen|Kitchen&amp;HomeAppliances|SmallKitchenAppliances|InductionCooktop"/>
    <x v="1"/>
    <x v="8"/>
    <x v="10"/>
    <s v="InductionCooktop"/>
    <n v="2698"/>
    <s v="&gt; ₹500"/>
    <n v="3945"/>
    <x v="26"/>
    <s v="less than 50%"/>
    <n v="4"/>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353"/>
    <s v="Gizga Essentials Earphone Carrying Case, Multi-Purpose Pocket Storage Travel Organizer for Earphones, Headset, Pen Drives, SD Cards, Shock-Proof Ballistic Nylon, Soft Fabric, Mesh Pocket, Green"/>
    <s v="Electronics|Headphones,Earbuds&amp;Accessories|Cases"/>
    <x v="0"/>
    <x v="1"/>
    <x v="39"/>
    <m/>
    <n v="119"/>
    <s v="&lt; ₹200"/>
    <n v="499"/>
    <x v="41"/>
    <s v="50% or more"/>
    <n v="4.3"/>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354"/>
    <s v="JBL Commercial CSLM20B Auxiliary Omnidirectional Lavalier Microphone with Battery for Content Creation, Voiceover/Dubbing, Recording (Black,Small)"/>
    <s v="Computers&amp;Accessories|Accessories&amp;Peripherals|Audio&amp;VideoAccessories|PCMicrophones"/>
    <x v="2"/>
    <x v="7"/>
    <x v="34"/>
    <s v="PCMicrophones"/>
    <n v="949"/>
    <s v="&gt; ₹500"/>
    <n v="2000"/>
    <x v="31"/>
    <s v="50% or more"/>
    <n v="3.9"/>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355"/>
    <s v="Boult Audio ZCharge Bluetooth Wireless in Ear Earphones with Mic, 40H Playtime and Super Fast Charging, Environmental Noise Cancellation for Pro+ Calling and IPX5 Water Resistant (Black)"/>
    <s v="Electronics|Headphones,Earbuds&amp;Accessories|Headphones|In-Ear"/>
    <x v="0"/>
    <x v="1"/>
    <x v="1"/>
    <s v="In-Ear"/>
    <n v="1199"/>
    <s v="&gt; ₹500"/>
    <n v="4999"/>
    <x v="41"/>
    <s v="50% or more"/>
    <n v="3.8"/>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356"/>
    <s v="Crompton InstaBliss 3-L Instant Water Heater (Geyser) with Advanced 4 Level Safety"/>
    <s v="Home&amp;Kitchen|Heating,Cooling&amp;AirQuality|WaterHeaters&amp;Geysers|InstantWaterHeaters"/>
    <x v="1"/>
    <x v="14"/>
    <x v="19"/>
    <s v="InstantWaterHeaters"/>
    <n v="2599"/>
    <s v="&gt; ₹500"/>
    <n v="4400"/>
    <x v="21"/>
    <s v="less than 50%"/>
    <n v="4.0999999999999996"/>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357"/>
    <s v="AmazonBasics USB Type-C to Micro-B 2.0 Cable - 6 Inches (15.2 Centimeters) - White"/>
    <s v="Computers&amp;Accessories|Accessories&amp;Peripherals|Cables&amp;Accessories|Cables|USBCables"/>
    <x v="2"/>
    <x v="7"/>
    <x v="8"/>
    <s v="Cables"/>
    <n v="349"/>
    <s v="₹200-₹500"/>
    <n v="899"/>
    <x v="53"/>
    <s v="50% or more"/>
    <n v="4.0999999999999996"/>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358"/>
    <s v="3M Scotch Double Sided Heavy Duty Tape(1m holds 4.5Kgs) for indoor hanging applications (Photo frames, Mirrors, Key Holders, Car Interiors, Extension Boards, Wall decoration, etc)(L: 3m, W: 24mm)"/>
    <s v="Home&amp;Kitchen|CraftMaterials|Scrapbooking|Tape"/>
    <x v="1"/>
    <x v="19"/>
    <x v="40"/>
    <s v="Tape"/>
    <n v="130"/>
    <s v="&lt; ₹200"/>
    <n v="165"/>
    <x v="9"/>
    <s v="less than 50%"/>
    <n v="3.9"/>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359"/>
    <s v="Pigeon Kessel Multipurpose Kettle (12173) 1.2 litres with Stainless Steel Body, used for boiling Water and milk, Tea, Coffee, Oats, Noodles, Soup etc. 600 Watt (Black &amp; Silver)"/>
    <s v="Home&amp;Kitchen|Kitchen&amp;HomeAppliances|SmallKitchenAppliances|Kettles&amp;HotWaterDispensers|ElectricKettles"/>
    <x v="1"/>
    <x v="8"/>
    <x v="10"/>
    <s v="Kettles&amp;HotWaterDispensers"/>
    <n v="1499"/>
    <s v="&gt; ₹500"/>
    <n v="1775"/>
    <x v="36"/>
    <s v="less than 50%"/>
    <n v="3.9"/>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360"/>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x v="0"/>
    <x v="2"/>
    <x v="7"/>
    <s v="Photo&amp;VideoAccessories"/>
    <n v="539"/>
    <s v="&gt; ₹500"/>
    <n v="1599"/>
    <x v="34"/>
    <s v="50% or more"/>
    <n v="3.8"/>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61"/>
    <s v="Noise Buds VS201 V2 in-Ear Truly Wireless Earbuds with Dual Equalizer | with Mic | Total 14-Hour Playtime | Full Touch Control | IPX5 Water Resistance and Bluetooth v5.1 (Olive Green)"/>
    <s v="Electronics|Headphones,Earbuds&amp;Accessories|Headphones|In-Ear"/>
    <x v="0"/>
    <x v="1"/>
    <x v="1"/>
    <s v="In-Ear"/>
    <n v="1299"/>
    <s v="&gt; ₹500"/>
    <n v="2999"/>
    <x v="17"/>
    <s v="50% or more"/>
    <n v="3.8"/>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362"/>
    <s v="Mobilife Bluetooth Extendable Selfie Stick with Tripod Stand and Wireless Remote,3-in-1 Multifunctional Selfie Stick Tripod for iPhone Samsung Mi Realme Oppo Vivo Google More,Black"/>
    <s v="Electronics|Mobiles&amp;Accessories|MobileAccessories|Photo&amp;VideoAccessories|SelfieSticks"/>
    <x v="0"/>
    <x v="2"/>
    <x v="7"/>
    <s v="Photo&amp;VideoAccessories"/>
    <n v="599"/>
    <s v="&gt; ₹500"/>
    <n v="1399"/>
    <x v="17"/>
    <s v="50% or more"/>
    <n v="4.0999999999999996"/>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363"/>
    <s v="USB Charger, Oraimo Elite Dual Port 5V/2.4A Wall Charger, USB Wall Charger Adapter for iPhone 11/Xs/XS Max/XR/X/8/7/6/Plus, iPad Pro/Air 2/Mini 3/Mini 4, Samsung S4/S5, and More"/>
    <s v="Electronics|Mobiles&amp;Accessories|MobileAccessories|Chargers|WallChargers"/>
    <x v="0"/>
    <x v="2"/>
    <x v="7"/>
    <s v="Chargers"/>
    <n v="249"/>
    <s v="₹200-₹500"/>
    <n v="649"/>
    <x v="4"/>
    <s v="50% or more"/>
    <n v="4"/>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364"/>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0"/>
    <x v="2"/>
    <x v="7"/>
    <s v="Chargers"/>
    <n v="699"/>
    <s v="&gt; ₹500"/>
    <n v="1199"/>
    <x v="74"/>
    <s v="less than 50%"/>
    <n v="4"/>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365"/>
    <s v="Crompton Arno Neo 15-L 5 Star Rated Storage Water Heater (Geyser) with Advanced 3 Level Safety (Grey)"/>
    <s v="Home&amp;Kitchen|Heating,Cooling&amp;AirQuality|WaterHeaters&amp;Geysers|StorageWaterHeaters"/>
    <x v="1"/>
    <x v="14"/>
    <x v="19"/>
    <s v="StorageWaterHeaters"/>
    <n v="6199"/>
    <s v="&gt; ₹500"/>
    <n v="10400"/>
    <x v="14"/>
    <s v="less than 50%"/>
    <n v="4.0999999999999996"/>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366"/>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x v="0"/>
    <x v="2"/>
    <x v="7"/>
    <s v="Photo&amp;VideoAccessories"/>
    <n v="1699"/>
    <s v="&gt; ₹500"/>
    <n v="3495"/>
    <x v="71"/>
    <s v="50% or more"/>
    <n v="4.0999999999999996"/>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367"/>
    <s v="AGARO Regal 800 Watts Handheld Vacuum Cleaner, Lightweight &amp; Durable Body, Small/Mini Size ( Black)"/>
    <s v="Home&amp;Kitchen|Kitchen&amp;HomeAppliances|Vacuum,Cleaning&amp;Ironing|Vacuums&amp;FloorCare|Vacuums|HandheldVacuums"/>
    <x v="1"/>
    <x v="8"/>
    <x v="20"/>
    <s v="Vacuums&amp;FloorCare"/>
    <n v="1665"/>
    <s v="&gt; ₹500"/>
    <n v="2099"/>
    <x v="9"/>
    <s v="less than 50%"/>
    <n v="4"/>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368"/>
    <s v="PHILIPS HL1655/00 Hand Blender, White Jar 250W"/>
    <s v="Home&amp;Kitchen|Kitchen&amp;HomeAppliances|SmallKitchenAppliances|HandBlenders"/>
    <x v="1"/>
    <x v="8"/>
    <x v="10"/>
    <s v="HandBlenders"/>
    <n v="1695"/>
    <s v="&gt; ₹500"/>
    <n v="1695"/>
    <x v="49"/>
    <s v="less than 50%"/>
    <n v="4.2"/>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369"/>
    <s v="pTron Bullet Pro 36W PD Quick Charger, 3 Port Fast Car Charger Adapter - Compatible with All Smartphones &amp; Tablets (Black)"/>
    <s v="Electronics|Mobiles&amp;Accessories|MobileAccessories|Chargers|AutomobileChargers"/>
    <x v="0"/>
    <x v="2"/>
    <x v="7"/>
    <s v="Chargers"/>
    <n v="349"/>
    <s v="₹200-₹500"/>
    <n v="1299"/>
    <x v="35"/>
    <s v="50% or more"/>
    <n v="4"/>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70"/>
    <s v="Nokia 150 (2020) (Cyan)"/>
    <s v="Electronics|Mobiles&amp;Accessories|Smartphones&amp;BasicMobiles|BasicMobiles"/>
    <x v="0"/>
    <x v="2"/>
    <x v="2"/>
    <s v="BasicMobiles"/>
    <n v="2599"/>
    <s v="&gt; ₹500"/>
    <n v="2999"/>
    <x v="77"/>
    <s v="less than 50%"/>
    <n v="3.9"/>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371"/>
    <s v="Redgear Cosmo 7,1 Usb Gaming Wired Over Ear Headphones With Mic With Virtual Surround Sound,50Mm Driver, Rgb Leds &amp; Remote Control(Black)"/>
    <s v="Computers&amp;Accessories|Accessories&amp;Peripherals|PCGamingPeripherals|Headsets"/>
    <x v="2"/>
    <x v="7"/>
    <x v="23"/>
    <s v="Headsets"/>
    <n v="1990"/>
    <s v="&gt; ₹500"/>
    <n v="2999"/>
    <x v="81"/>
    <s v="less than 50%"/>
    <n v="4.3"/>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372"/>
    <s v="AGARO Blaze USB 3.0 to USB Type C OTG Adapter"/>
    <s v="Electronics|Mobiles&amp;Accessories|MobileAccessories|Cables&amp;Adapters|OTGAdapters"/>
    <x v="0"/>
    <x v="2"/>
    <x v="7"/>
    <s v="Cables&amp;Adapters"/>
    <n v="139"/>
    <s v="&lt; ₹200"/>
    <n v="495"/>
    <x v="82"/>
    <s v="50% or more"/>
    <n v="4.3"/>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3"/>
    <s v="Agaro Blaze USBA to micro +Type C 2in1 Braided 1.2M Cable"/>
    <s v="Computers&amp;Accessories|Accessories&amp;Peripherals|Cables&amp;Accessories|Cables|USBCables"/>
    <x v="2"/>
    <x v="7"/>
    <x v="8"/>
    <s v="Cables"/>
    <n v="159"/>
    <s v="&lt; ₹200"/>
    <n v="595"/>
    <x v="35"/>
    <s v="50% or more"/>
    <n v="4.3"/>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374"/>
    <s v="KENT 16051 Hand Blender 300 W | 5 Variable Speed Control | Multiple Beaters &amp; Dough Hooks | Turbo Function"/>
    <s v="Home&amp;Kitchen|Kitchen&amp;HomeAppliances|SmallKitchenAppliances|HandBlenders"/>
    <x v="1"/>
    <x v="8"/>
    <x v="10"/>
    <s v="HandBlenders"/>
    <n v="1745"/>
    <s v="&gt; ₹500"/>
    <n v="2400"/>
    <x v="46"/>
    <s v="less than 50%"/>
    <n v="4.2"/>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375"/>
    <s v="Orpat OEH-1260 2000-Watt Fan Heater (Grey)"/>
    <s v="Home&amp;Kitchen|Heating,Cooling&amp;AirQuality|RoomHeaters|FanHeaters"/>
    <x v="1"/>
    <x v="14"/>
    <x v="35"/>
    <s v="FanHeaters"/>
    <n v="1464"/>
    <s v="&gt; ₹500"/>
    <n v="1650"/>
    <x v="44"/>
    <s v="less than 50%"/>
    <n v="4.0999999999999996"/>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376"/>
    <s v="Prestige IRIS Plus 750 watt mixer grinder"/>
    <s v="Home&amp;Kitchen|Kitchen&amp;HomeAppliances|SmallKitchenAppliances|MixerGrinders"/>
    <x v="1"/>
    <x v="8"/>
    <x v="10"/>
    <s v="MixerGrinders"/>
    <n v="3249"/>
    <s v="&gt; ₹500"/>
    <n v="6295"/>
    <x v="13"/>
    <s v="less than 50%"/>
    <n v="3.8"/>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377"/>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x v="1"/>
    <x v="8"/>
    <x v="10"/>
    <s v="Kettles&amp;HotWaterDispensers"/>
    <n v="1199"/>
    <s v="&gt; ₹500"/>
    <n v="2000"/>
    <x v="14"/>
    <s v="less than 50%"/>
    <n v="4"/>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378"/>
    <s v="ENVIE¬Æ (AA10004PLNi-CD) AA Rechargeable Batteries, Low Self Discharge, AA 1000mAh Ni-CD (Pack of 4)"/>
    <s v="Electronics|GeneralPurposeBatteries&amp;BatteryChargers|RechargeableBatteries"/>
    <x v="0"/>
    <x v="15"/>
    <x v="27"/>
    <m/>
    <n v="250"/>
    <s v="₹200-₹500"/>
    <n v="250"/>
    <x v="49"/>
    <s v="less than 50%"/>
    <n v="3.9"/>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379"/>
    <s v="Orico 2.5&quot;(6.3cm) USB 3.0 HDD Enclosure Case Cover for SATA SSD HDD | SATA SSD HDD Enclosure High Speed USB 3.0 | Tool Free Installation | Black"/>
    <s v="Computers&amp;Accessories|ExternalDevices&amp;DataStorage|ExternalHardDisks"/>
    <x v="2"/>
    <x v="4"/>
    <x v="15"/>
    <m/>
    <n v="657"/>
    <s v="&gt; ₹500"/>
    <n v="999"/>
    <x v="81"/>
    <s v="less than 50%"/>
    <n v="4.3"/>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380"/>
    <s v="Fire-Boltt Ninja Call Pro Plus 1.83&quot; Smart Watch with Bluetooth Calling, AI Voice Assistance, 100 Sports Modes IP67 Rating, 240*280 Pixel High Resolution"/>
    <s v="Electronics|WearableTechnology|SmartWatches"/>
    <x v="0"/>
    <x v="11"/>
    <x v="14"/>
    <m/>
    <n v="1799"/>
    <s v="&gt; ₹500"/>
    <n v="19999"/>
    <x v="83"/>
    <s v="50% or more"/>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81"/>
    <s v="Fire-Boltt Ninja Call Pro Plus 1.83&quot; Smart Watch with Bluetooth Calling, AI Voice Assistance, 100 Sports Modes IP67 Rating, 240*280 Pixel High Resolution"/>
    <s v="Electronics|WearableTechnology|SmartWatches"/>
    <x v="0"/>
    <x v="11"/>
    <x v="14"/>
    <m/>
    <n v="1799"/>
    <s v="&gt; ₹500"/>
    <n v="19999"/>
    <x v="83"/>
    <s v="50% or more"/>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82"/>
    <s v="Fire-Boltt Ninja Call Pro Plus 1.83&quot; Smart Watch with Bluetooth Calling, AI Voice Assistance, 100 Sports Modes IP67 Rating, 240*280 Pixel High Resolution"/>
    <s v="Electronics|WearableTechnology|SmartWatches"/>
    <x v="0"/>
    <x v="11"/>
    <x v="14"/>
    <m/>
    <n v="1799"/>
    <s v="&gt; ₹500"/>
    <n v="19999"/>
    <x v="83"/>
    <s v="50% or more"/>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383"/>
    <s v="Fire-Boltt Ninja Call Pro Plus 1.83&quot; Smart Watch with Bluetooth Calling, AI Voice Assistance, 100 Sports Modes IP67 Rating, 240*280 Pixel High Resolution"/>
    <s v="Electronics|WearableTechnology|SmartWatches"/>
    <x v="0"/>
    <x v="11"/>
    <x v="14"/>
    <m/>
    <n v="1799"/>
    <s v="&gt; ₹500"/>
    <n v="19999"/>
    <x v="83"/>
    <s v="50% or more"/>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84"/>
    <s v="Fire-Boltt Ninja Call Pro Plus 1.83&quot; Smart Watch with Bluetooth Calling, AI Voice Assistance, 100 Sports Modes IP67 Rating, 240*280 Pixel High Resolution"/>
    <s v="Electronics|WearableTechnology|SmartWatches"/>
    <x v="0"/>
    <x v="11"/>
    <x v="14"/>
    <m/>
    <n v="1799"/>
    <s v="&gt; ₹500"/>
    <n v="19999"/>
    <x v="83"/>
    <s v="50% or more"/>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85"/>
    <s v="Logitech H111 Wired On Ear Headphones With Mic Black"/>
    <s v="Electronics|Headphones,Earbuds&amp;Accessories|Headphones|On-Ear"/>
    <x v="0"/>
    <x v="1"/>
    <x v="1"/>
    <s v="On-Ear"/>
    <n v="745"/>
    <s v="&gt; ₹500"/>
    <n v="795"/>
    <x v="60"/>
    <s v="less than 50%"/>
    <n v="4"/>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386"/>
    <s v="Inventis 5V 1.2W Portable Flexible USB LED Light Lamp (Colors may vary)"/>
    <s v="Computers&amp;Accessories|Accessories&amp;Peripherals|USBGadgets|Lamps"/>
    <x v="2"/>
    <x v="7"/>
    <x v="41"/>
    <s v="Lamps"/>
    <n v="39"/>
    <s v="&lt; ₹200"/>
    <n v="39"/>
    <x v="49"/>
    <s v="less than 50%"/>
    <n v="3.6"/>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387"/>
    <s v="Gizga Essentials Hard Drive Case Shell, 6.35cm/2.5-inch, Portable Storage Organizer Bag for Earphone USB Cable Power Bank Mobile Charger Digital Gadget Hard Disk, Water Resistance Material, Black"/>
    <s v="Computers&amp;Accessories|Accessories&amp;Peripherals|HardDiskBags"/>
    <x v="2"/>
    <x v="7"/>
    <x v="32"/>
    <m/>
    <n v="199"/>
    <s v="&lt; ₹200"/>
    <n v="599"/>
    <x v="24"/>
    <s v="50% or more"/>
    <n v="4.5"/>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388"/>
    <s v="Amazonbasics Nylon Braided Usb-C To Lightning Cable, Fast Charging Mfi Certified Smartphone, Iphone Charger (6-Foot, Dark Grey)"/>
    <s v="Computers&amp;Accessories|Accessories&amp;Peripherals|Cables&amp;Accessories|Cables|USBCables"/>
    <x v="2"/>
    <x v="7"/>
    <x v="8"/>
    <s v="Cables"/>
    <n v="899"/>
    <s v="&gt; ₹500"/>
    <n v="1900"/>
    <x v="31"/>
    <s v="50% or more"/>
    <n v="4.4000000000000004"/>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89"/>
    <s v="AmazonBasics USB C to Lightning Aluminum with Nylon Braided MFi Certified Charging Cable (Grey, 1.2 meter)"/>
    <s v="Computers&amp;Accessories|Accessories&amp;Peripherals|Cables&amp;Accessories|Cables|USBCables"/>
    <x v="2"/>
    <x v="7"/>
    <x v="8"/>
    <s v="Cables"/>
    <n v="949"/>
    <s v="&gt; ₹500"/>
    <n v="1999"/>
    <x v="31"/>
    <s v="50% or more"/>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390"/>
    <s v="AmazonBasics USB C to Lightning Aluminum with Nylon Braided MFi Certified Charging Cable (Grey, 1.8 meter)"/>
    <s v="Computers&amp;Accessories|Accessories&amp;Peripherals|Cables&amp;Accessories|Cables|USBCables"/>
    <x v="2"/>
    <x v="7"/>
    <x v="8"/>
    <s v="Cables"/>
    <n v="949"/>
    <s v="&gt; ₹500"/>
    <n v="1999"/>
    <x v="31"/>
    <s v="50% or more"/>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391"/>
    <s v="Wacom One by CTL-472/K0-CX Digital Drawing Graphics Pen Tablet (Red &amp; Black) Small (6-inch x 3.5-inch)(15x8cm) | Battery Free Cordless Pen with 2048 Pressure Level"/>
    <s v="Computers&amp;Accessories|Accessories&amp;Peripherals|Keyboards,Mice&amp;InputDevices|GraphicTablets"/>
    <x v="2"/>
    <x v="7"/>
    <x v="18"/>
    <s v="GraphicTablets"/>
    <n v="3303"/>
    <s v="&gt; ₹500"/>
    <n v="4699"/>
    <x v="10"/>
    <s v="less than 50%"/>
    <n v="4.4000000000000004"/>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392"/>
    <s v="Prestige PRWO 1.8-2 700-Watts Delight Electric Rice Cooker with 2 Aluminium Cooking Pans - 1.8 Liters, White"/>
    <s v="Home&amp;Kitchen|Kitchen&amp;HomeAppliances|SmallKitchenAppliances|Rice&amp;PastaCookers"/>
    <x v="1"/>
    <x v="8"/>
    <x v="10"/>
    <s v="Rice&amp;PastaCookers"/>
    <n v="2719"/>
    <s v="&gt; ₹500"/>
    <n v="3945"/>
    <x v="57"/>
    <s v="less than 50%"/>
    <n v="3.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393"/>
    <s v="Portronics Konnect L POR-1081 Fast Charging 3A Type-C Cable 1.2Meter with Charge &amp; Sync Function for All Type-C Devices (Grey)"/>
    <s v="Computers&amp;Accessories|Accessories&amp;Peripherals|Cables&amp;Accessories|Cables|USBCables"/>
    <x v="2"/>
    <x v="7"/>
    <x v="8"/>
    <s v="Cables"/>
    <n v="154"/>
    <s v="&lt; ₹200"/>
    <n v="339"/>
    <x v="61"/>
    <s v="50% or more"/>
    <n v="4.3"/>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394"/>
    <s v="USHA Quartz Room Heater with Overheating Protection (3002, Ivory, 800 Watts)"/>
    <s v="Home&amp;Kitchen|Heating,Cooling&amp;AirQuality|RoomHeaters|ElectricHeaters"/>
    <x v="1"/>
    <x v="14"/>
    <x v="35"/>
    <s v="ElectricHeaters"/>
    <n v="1199"/>
    <s v="&gt; ₹500"/>
    <n v="1695"/>
    <x v="75"/>
    <s v="less than 50%"/>
    <n v="3.6"/>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395"/>
    <s v="Usha Janome Dream Stitch Automatic Zig-Zag Electric Sewing Machine with 14 Stitch Function (White and Blue) with Free Sewing KIT Worth RS 500"/>
    <s v="Home&amp;Kitchen|Kitchen&amp;HomeAppliances|SewingMachines&amp;Accessories|Sewing&amp;EmbroideryMachines"/>
    <x v="1"/>
    <x v="8"/>
    <x v="42"/>
    <s v="Sewing&amp;EmbroideryMachines"/>
    <n v="9799"/>
    <s v="&gt; ₹500"/>
    <n v="12150"/>
    <x v="8"/>
    <s v="less than 50%"/>
    <n v="4.3"/>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396"/>
    <s v="HUL Pureit Germkill kit for Classic 23 L water purifier - 3000 L Capacity"/>
    <s v="Home&amp;Kitchen|Kitchen&amp;HomeAppliances|WaterPurifiers&amp;Accessories|WaterCartridges"/>
    <x v="1"/>
    <x v="8"/>
    <x v="36"/>
    <s v="WaterCartridges"/>
    <n v="1130"/>
    <s v="&gt; ₹500"/>
    <n v="1130"/>
    <x v="49"/>
    <s v="less than 50%"/>
    <n v="4.2"/>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397"/>
    <s v="realme narzo 50 (Speed Blue, 4GB RAM+64GB Storage) Helio G96 Processor | 50MP AI Triple Camera | 120Hz Ultra Smooth Display"/>
    <s v="Electronics|Mobiles&amp;Accessories|Smartphones&amp;BasicMobiles|Smartphones"/>
    <x v="0"/>
    <x v="2"/>
    <x v="2"/>
    <s v="Smartphones"/>
    <n v="12999"/>
    <s v="&gt; ₹500"/>
    <n v="15999"/>
    <x v="8"/>
    <s v="less than 50%"/>
    <n v="4.2"/>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98"/>
    <s v="Redgear Cloak Wired RGB Wired Over Ear Gaming Headphones with Mic for PC"/>
    <s v="Computers&amp;Accessories|Accessories&amp;Peripherals|PCGamingPeripherals|Headsets"/>
    <x v="2"/>
    <x v="7"/>
    <x v="23"/>
    <s v="Headsets"/>
    <n v="749"/>
    <s v="&gt; ₹500"/>
    <n v="1799"/>
    <x v="51"/>
    <s v="50% or more"/>
    <n v="4"/>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399"/>
    <s v="Crompton IHL 152 1500-Watt Immersion Water Heater with Copper Heating Element (Black)"/>
    <s v="Home&amp;Kitchen|Heating,Cooling&amp;AirQuality|WaterHeaters&amp;Geysers|ImmersionRods"/>
    <x v="1"/>
    <x v="14"/>
    <x v="19"/>
    <s v="ImmersionRods"/>
    <n v="610"/>
    <s v="&gt; ₹500"/>
    <n v="825"/>
    <x v="56"/>
    <s v="less than 50%"/>
    <n v="4.0999999999999996"/>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400"/>
    <s v="Tosaa T2STSR Sandwich Gas Toaster Regular (Black)"/>
    <s v="Home&amp;Kitchen|Kitchen&amp;HomeAppliances|SmallKitchenAppliances|SandwichMakers"/>
    <x v="1"/>
    <x v="8"/>
    <x v="10"/>
    <s v="SandwichMakers"/>
    <n v="260"/>
    <s v="₹200-₹500"/>
    <n v="350"/>
    <x v="56"/>
    <s v="less than 50%"/>
    <n v="3.9"/>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401"/>
    <s v="Wayona Nylon Braided USB Data Sync and Fast Charging 3A Short Power Bank Cable For iPhones, iPad Air, iPad mini, iPod Nano and iPod Touch (Grey)"/>
    <s v="Computers&amp;Accessories|Accessories&amp;Peripherals|Cables&amp;Accessories|Cables|USBCables"/>
    <x v="2"/>
    <x v="7"/>
    <x v="8"/>
    <s v="Cables"/>
    <n v="349"/>
    <s v="₹200-₹500"/>
    <n v="999"/>
    <x v="3"/>
    <s v="50% or more"/>
    <n v="4.2"/>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402"/>
    <s v="Wayona Nylon Braided Lightning USB Data Sync &amp; 3A Charging Cable for iPhones, iPad Air, iPad Mini, iPod Nano and iPod Touch (3 FT Pack of 1, Grey)"/>
    <s v="Computers&amp;Accessories|Accessories&amp;Peripherals|Cables&amp;Accessories|Cables|USBCables"/>
    <x v="2"/>
    <x v="7"/>
    <x v="8"/>
    <s v="Cables"/>
    <n v="399"/>
    <s v="₹200-₹500"/>
    <n v="1299"/>
    <x v="0"/>
    <s v="50% or more"/>
    <n v="4.2"/>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403"/>
    <s v="Boult Audio Bass Buds Q2 Lightweight Stereo Wired Over Ear Headphones Set with Mic with Deep Bass, Comfortable Ear Cushions, &amp; Long Cord (Black)"/>
    <s v="Electronics|Headphones,Earbuds&amp;Accessories|Headphones|Over-Ear"/>
    <x v="0"/>
    <x v="1"/>
    <x v="1"/>
    <s v="Over-Ear"/>
    <n v="649"/>
    <s v="&gt; ₹500"/>
    <n v="2499"/>
    <x v="67"/>
    <s v="50% or more"/>
    <n v="3.9"/>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404"/>
    <s v="boAt Type C A325 Tangle-free, Sturdy Type C Cable with 3A Rapid Charging &amp; 480mbps Data Transmission(Black)"/>
    <s v="Computers&amp;Accessories|Accessories&amp;Peripherals|Cables&amp;Accessories|Cables|USBCables"/>
    <x v="2"/>
    <x v="7"/>
    <x v="8"/>
    <s v="Cables"/>
    <n v="199"/>
    <s v="&lt; ₹200"/>
    <n v="499"/>
    <x v="11"/>
    <s v="50% or more"/>
    <n v="4.0999999999999996"/>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405"/>
    <s v="Orient Electric Fabrijoy DIFJ10BP 1000-Watt Dry Iron, Non-Stick (White and Blue)"/>
    <s v="Home&amp;Kitchen|Kitchen&amp;HomeAppliances|Vacuum,Cleaning&amp;Ironing|Irons,Steamers&amp;Accessories|Irons|DryIrons"/>
    <x v="1"/>
    <x v="8"/>
    <x v="20"/>
    <s v="Irons,Steamers&amp;Accessories"/>
    <n v="549"/>
    <s v="&gt; ₹500"/>
    <n v="1090"/>
    <x v="19"/>
    <s v="50% or more"/>
    <n v="4.2"/>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406"/>
    <s v="Luminous Vento Deluxe 150 mm Exhaust Fan for Kitchen, Bathroom with Strong Air Suction, Rust Proof Body and Dust Protection Shutters (2-Year Warranty, White)"/>
    <s v="Home&amp;Kitchen|Heating,Cooling&amp;AirQuality|Fans|ExhaustFans"/>
    <x v="1"/>
    <x v="14"/>
    <x v="25"/>
    <s v="ExhaustFans"/>
    <n v="999"/>
    <s v="&gt; ₹500"/>
    <n v="1490"/>
    <x v="32"/>
    <s v="less than 50%"/>
    <n v="4.0999999999999996"/>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407"/>
    <s v="Boult Audio Airbass Propods X TWS Bluetooth Truly Wireless in Ear Earbuds with Mic, 32H Playtime, Fast Charging Type-C, Ipx5 Water Resistant, Touch Controls and Voice Assistant (Red)"/>
    <s v="Electronics|Headphones,Earbuds&amp;Accessories|Headphones|In-Ear"/>
    <x v="0"/>
    <x v="1"/>
    <x v="1"/>
    <s v="In-Ear"/>
    <n v="1099"/>
    <s v="&gt; ₹500"/>
    <n v="5999"/>
    <x v="62"/>
    <s v="50% or more"/>
    <n v="3.5"/>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408"/>
    <s v="Tygot 10 Inches Big LED Ring Light for Camera, Phone tiktok YouTube Video Shooting and Makeup, 10&quot; inch Ring Light with 7 Feet Long Foldable and Lightweight Tripod Stand"/>
    <s v="Electronics|Cameras&amp;Photography|Flashes|Macro&amp;RinglightFlashes"/>
    <x v="0"/>
    <x v="9"/>
    <x v="43"/>
    <s v="Macro&amp;RinglightFlashes"/>
    <n v="799"/>
    <s v="&gt; ₹500"/>
    <n v="1999"/>
    <x v="11"/>
    <s v="50% or more"/>
    <n v="3.8"/>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409"/>
    <s v="Butterfly Smart Wet Grinder, 2L (White) with Coconut Scrapper Attachment, Output - 150 W, Input 260 W"/>
    <s v="Home&amp;Kitchen|Kitchen&amp;HomeAppliances|SmallKitchenAppliances|Mills&amp;Grinders|WetGrinders"/>
    <x v="1"/>
    <x v="8"/>
    <x v="10"/>
    <s v="Mills&amp;Grinders"/>
    <n v="3657.66"/>
    <s v="&gt; ₹500"/>
    <n v="5156"/>
    <x v="75"/>
    <s v="less than 50%"/>
    <n v="3.9"/>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410"/>
    <s v="AmazonBasics 3 Feet High Speed HDMI Male to Female 2.0 Extension Cable"/>
    <s v="Electronics|HomeTheater,TV&amp;Video|Accessories|Cables|HDMICables"/>
    <x v="0"/>
    <x v="0"/>
    <x v="0"/>
    <s v="Cables"/>
    <n v="229"/>
    <s v="₹200-₹500"/>
    <n v="595"/>
    <x v="4"/>
    <s v="50% or more"/>
    <n v="4.3"/>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411"/>
    <s v="Redmi 10A (Charcoal Black, 4GB RAM, 64GB Storage) | 2 Ghz Octa Core Helio G25 | 5000 mAh Battery | Finger Print Sensor | Upto 5GB RAM with RAM Booster"/>
    <s v="Electronics|Mobiles&amp;Accessories|Smartphones&amp;BasicMobiles|Smartphones"/>
    <x v="0"/>
    <x v="2"/>
    <x v="2"/>
    <s v="Smartphones"/>
    <n v="8999"/>
    <s v="&gt; ₹500"/>
    <n v="11999"/>
    <x v="30"/>
    <s v="less than 50%"/>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412"/>
    <s v="Redmi 10A (Sea Blue, 4GB RAM, 64GB Storage) | 2 Ghz Octa Core Helio G25 | 5000 mAh Battery | Finger Print Sensor | Upto 5GB RAM with RAM Booster"/>
    <s v="Electronics|Mobiles&amp;Accessories|Smartphones&amp;BasicMobiles|Smartphones"/>
    <x v="0"/>
    <x v="2"/>
    <x v="2"/>
    <s v="Smartphones"/>
    <n v="8999"/>
    <s v="&gt; ₹500"/>
    <n v="11999"/>
    <x v="30"/>
    <s v="less than 50%"/>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413"/>
    <s v="Redmi 10A (Slate Grey, 4GB RAM, 64GB Storage) | 2 Ghz Octa Core Helio G25 | 5000 mAh Battery | Finger Print Sensor | Upto 5GB RAM with RAM Booster"/>
    <s v="Electronics|Mobiles&amp;Accessories|Smartphones&amp;BasicMobiles|Smartphones"/>
    <x v="0"/>
    <x v="2"/>
    <x v="2"/>
    <s v="Smartphones"/>
    <n v="8999"/>
    <s v="&gt; ₹500"/>
    <n v="11999"/>
    <x v="30"/>
    <s v="less than 50%"/>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414"/>
    <s v="TP-Link AC1200 Archer A6 Smart WiFi, 5GHz Gigabit Dual Band MU-MIMO Wireless Internet Router, Long Range Coverage by 4 Antennas, Qualcomm Chipset"/>
    <s v="Computers&amp;Accessories|NetworkingDevices|Routers"/>
    <x v="2"/>
    <x v="6"/>
    <x v="11"/>
    <m/>
    <n v="2499"/>
    <s v="&gt; ₹500"/>
    <n v="3999"/>
    <x v="47"/>
    <s v="less than 50%"/>
    <n v="4.4000000000000004"/>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415"/>
    <s v="Noise Buds Vs104 Bluetooth Truly Wireless in Ear Earbuds with Mic, 30-Hours of Playtime, Instacharge, 13Mm Driver and Hyper Sync (Charcoal Black)"/>
    <s v="Electronics|Headphones,Earbuds&amp;Accessories|Headphones|In-Ear"/>
    <x v="0"/>
    <x v="1"/>
    <x v="1"/>
    <s v="In-Ear"/>
    <n v="1299"/>
    <s v="&gt; ₹500"/>
    <n v="3499"/>
    <x v="5"/>
    <s v="50% or more"/>
    <n v="3.9"/>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416"/>
    <s v="Logitech M331 Silent Plus Wireless Mouse, 2.4GHz with USB Nano Receiver, 1000 DPI Optical Tracking, 3 Buttons, 24 Month Life Battery, PC/Mac/Laptop - Black"/>
    <s v="Computers&amp;Accessories|Accessories&amp;Peripherals|Keyboards,Mice&amp;InputDevices|Mice"/>
    <x v="2"/>
    <x v="7"/>
    <x v="18"/>
    <s v="Mice"/>
    <n v="1295"/>
    <s v="&gt; ₹500"/>
    <n v="1645"/>
    <x v="9"/>
    <s v="less than 50%"/>
    <n v="4.5999999999999996"/>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417"/>
    <s v="Canon PIXMA MG2577s All-in-One Inkjet Colour Printer with 1 Additional Colour Cartridge"/>
    <s v="Computers&amp;Accessories|Printers,Inks&amp;Accessories|Printers|InkjetPrinters"/>
    <x v="2"/>
    <x v="16"/>
    <x v="31"/>
    <s v="InkjetPrinters"/>
    <n v="3498"/>
    <s v="&gt; ₹500"/>
    <n v="3875"/>
    <x v="68"/>
    <s v="less than 50%"/>
    <n v="3.4"/>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418"/>
    <s v="Casio FX-82MS 2nd Gen Non-Programmable Scientific Calculator, 240 Functions and 2-line Display, Black"/>
    <s v="OfficeProducts|OfficeElectronics|Calculators|Scientific"/>
    <x v="5"/>
    <x v="20"/>
    <x v="44"/>
    <s v="Scientific"/>
    <n v="522"/>
    <s v="&gt; ₹500"/>
    <n v="550"/>
    <x v="59"/>
    <s v="less than 50%"/>
    <n v="4.4000000000000004"/>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419"/>
    <s v="Tizum High Speed HDMI Cable with Ethernet | Supports 3D 4K | for All HDMI Devices Laptop Computer Gaming Console TV Set Top Box (1.5 Meter/ 5 Feet)"/>
    <s v="Electronics|HomeTheater,TV&amp;Video|Accessories|Cables|HDMICables"/>
    <x v="0"/>
    <x v="0"/>
    <x v="0"/>
    <s v="Cables"/>
    <n v="199"/>
    <s v="&lt; ₹200"/>
    <n v="699"/>
    <x v="82"/>
    <s v="50% or more"/>
    <n v="4.2"/>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420"/>
    <s v="TIZUM High Speed HDMI Cable Aura -Gold Plated-High Speed Data 10.2Gbps, 3D, 4K, HD 1080P (10 Ft/ 3 M)"/>
    <s v="Electronics|HomeTheater,TV&amp;Video|Accessories|Cables|HDMICables"/>
    <x v="0"/>
    <x v="0"/>
    <x v="0"/>
    <s v="Cables"/>
    <n v="379"/>
    <s v="₹200-₹500"/>
    <n v="999"/>
    <x v="4"/>
    <s v="50% or more"/>
    <n v="4.2"/>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421"/>
    <s v="TP-Link Nano AC600 USB Wi-Fi Adapter(Archer T2U Nano)- 2.4G/5G Dual Band Wireless Network Adapter for PC Desktop Laptop, Mini Travel Size, Supports Windows 11,10, 8.1, 8, 7, XP/Mac OS 10.9-10.15"/>
    <s v="Computers&amp;Accessories|NetworkingDevices|NetworkAdapters|WirelessUSBAdapters"/>
    <x v="2"/>
    <x v="6"/>
    <x v="6"/>
    <s v="WirelessUSBAdapters"/>
    <n v="999"/>
    <s v="&gt; ₹500"/>
    <n v="1599"/>
    <x v="47"/>
    <s v="less than 50%"/>
    <n v="4.3"/>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22"/>
    <s v="Amazon Basics 16-Gauge Speaker Wire - 50 Feet"/>
    <s v="Electronics|HomeTheater,TV&amp;Video|Accessories|Cables|SpeakerCables"/>
    <x v="0"/>
    <x v="0"/>
    <x v="0"/>
    <s v="Cables"/>
    <n v="399"/>
    <s v="₹200-₹500"/>
    <n v="795"/>
    <x v="19"/>
    <s v="50% or more"/>
    <n v="4.4000000000000004"/>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423"/>
    <s v="LG 80 cm (32 inches) HD Ready Smart LED TV 32LM563BPTC (Dark Iron Gray)"/>
    <s v="Electronics|HomeTheater,TV&amp;Video|Televisions|SmartTelevisions"/>
    <x v="0"/>
    <x v="0"/>
    <x v="21"/>
    <s v="SmartTelevisions"/>
    <n v="13490"/>
    <s v="&gt; ₹500"/>
    <n v="21990"/>
    <x v="50"/>
    <s v="less than 50%"/>
    <n v="4.3"/>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424"/>
    <s v="AO Smith HSE-VAS-X-015 Storage 15 Litre Vertical Water Heater (Geyser) White 4 Star"/>
    <s v="Home&amp;Kitchen|Heating,Cooling&amp;AirQuality|WaterHeaters&amp;Geysers|StorageWaterHeaters"/>
    <x v="1"/>
    <x v="14"/>
    <x v="19"/>
    <s v="StorageWaterHeaters"/>
    <n v="7349"/>
    <s v="&gt; ₹500"/>
    <n v="10900"/>
    <x v="32"/>
    <s v="less than 50%"/>
    <n v="4.2"/>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425"/>
    <s v="AmazonBasics Cylinder Bagless Vacuum Cleaner with Power Suction, Low Sound, High Energy Efficiency and 2 Years Warranty (1.5L, Black)"/>
    <s v="Home&amp;Kitchen|Kitchen&amp;HomeAppliances|Vacuum,Cleaning&amp;Ironing|Vacuums&amp;FloorCare|Vacuums|CanisterVacuums"/>
    <x v="1"/>
    <x v="8"/>
    <x v="20"/>
    <s v="Vacuums&amp;FloorCare"/>
    <n v="3799"/>
    <s v="&gt; ₹500"/>
    <n v="6000"/>
    <x v="45"/>
    <s v="less than 50%"/>
    <n v="4.2"/>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426"/>
    <s v="Havells Instanio 3-Litre Instant Geyser (White/Blue)"/>
    <s v="Home&amp;Kitchen|Heating,Cooling&amp;AirQuality|WaterHeaters&amp;Geysers|InstantWaterHeaters"/>
    <x v="1"/>
    <x v="14"/>
    <x v="19"/>
    <s v="InstantWaterHeaters"/>
    <n v="3600"/>
    <s v="&gt; ₹500"/>
    <n v="6190"/>
    <x v="74"/>
    <s v="less than 50%"/>
    <n v="4.3"/>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427"/>
    <s v="Preethi Blue Leaf Diamond MG-214 mixer grinder 750 watt (Blue/White), 3 jars &amp; Flexi Lid, FBT motor with 2yr Guarantee &amp; Lifelong Free Service"/>
    <s v="Home&amp;Kitchen|Kitchen&amp;HomeAppliances|SmallKitchenAppliances|MixerGrinders"/>
    <x v="1"/>
    <x v="8"/>
    <x v="10"/>
    <s v="MixerGrinders"/>
    <n v="3599"/>
    <s v="&gt; ₹500"/>
    <n v="9455"/>
    <x v="4"/>
    <s v="50% or more"/>
    <n v="4.0999999999999996"/>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428"/>
    <s v="ZEBRONICS Zeb-Dash Plus 2.4GHz High Precision Wireless Mouse with up to 1600 DPI, Power Saving Mode, Nano Receiver and Plug &amp; Play Usage - USB"/>
    <s v="Computers&amp;Accessories|Accessories&amp;Peripherals|Keyboards,Mice&amp;InputDevices|Mice"/>
    <x v="2"/>
    <x v="7"/>
    <x v="18"/>
    <s v="Mice"/>
    <n v="299"/>
    <s v="₹200-₹500"/>
    <n v="449"/>
    <x v="32"/>
    <s v="less than 50%"/>
    <n v="3.5"/>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429"/>
    <s v="Oakter Mini UPS for 12V WiFi Router Broadband Modem | Backup Upto 4 Hours | WiFi Router UPS Power Backup During Power Cuts | UPS for 12V Router Broadband Modem | Current Surge &amp; Deep Discharge Protection"/>
    <s v="Computers&amp;Accessories|NetworkingDevices"/>
    <x v="2"/>
    <x v="6"/>
    <x v="28"/>
    <m/>
    <n v="1199"/>
    <s v="&gt; ₹500"/>
    <n v="3490"/>
    <x v="34"/>
    <s v="50% or more"/>
    <n v="4.0999999999999996"/>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430"/>
    <s v="Duracell Rechargeable AA 1300mAh Batteries, 4Pcs"/>
    <s v="Electronics|GeneralPurposeBatteries&amp;BatteryChargers|RechargeableBatteries"/>
    <x v="0"/>
    <x v="15"/>
    <x v="27"/>
    <m/>
    <n v="479"/>
    <s v="₹200-₹500"/>
    <n v="599"/>
    <x v="66"/>
    <s v="less than 50%"/>
    <n v="4.3"/>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431"/>
    <s v="Bosch Pro 1000W Mixer Grinder MGM8842MIN - Black"/>
    <s v="Home&amp;Kitchen|Kitchen&amp;HomeAppliances|SmallKitchenAppliances|MixerGrinders"/>
    <x v="1"/>
    <x v="8"/>
    <x v="10"/>
    <s v="MixerGrinders"/>
    <n v="6999"/>
    <s v="&gt; ₹500"/>
    <n v="10590"/>
    <x v="81"/>
    <s v="less than 50%"/>
    <n v="4.4000000000000004"/>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432"/>
    <s v="KENT Gold Optima Gravity Water Purifier (11016) | UF Technology Based | Non-Electric &amp; Chemical Free | Counter Top | 10L Storage | White"/>
    <s v="Home&amp;Kitchen|Kitchen&amp;HomeAppliances|WaterPurifiers&amp;Accessories|WaterFilters&amp;Purifiers"/>
    <x v="1"/>
    <x v="8"/>
    <x v="36"/>
    <s v="WaterFilters&amp;Purifiers"/>
    <n v="1699"/>
    <s v="&gt; ₹500"/>
    <n v="1900"/>
    <x v="44"/>
    <s v="less than 50%"/>
    <n v="3.6"/>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433"/>
    <s v="Goldmedal Curve Plus 202042 Plastic Spice 3-Pin 240V Universal Travel Adaptor (White)"/>
    <s v="Electronics|Mobiles&amp;Accessories|MobileAccessories|Chargers|WallChargers"/>
    <x v="0"/>
    <x v="2"/>
    <x v="7"/>
    <s v="Chargers"/>
    <n v="99"/>
    <s v="&lt; ₹200"/>
    <n v="171"/>
    <x v="74"/>
    <s v="less than 50%"/>
    <n v="4.5"/>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34"/>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x v="2"/>
    <x v="7"/>
    <x v="26"/>
    <s v="Bags&amp;Sleeves"/>
    <n v="449"/>
    <s v="₹200-₹500"/>
    <n v="999"/>
    <x v="61"/>
    <s v="50% or more"/>
    <n v="4.3"/>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43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x v="1"/>
    <x v="8"/>
    <x v="10"/>
    <s v="JuicerMixerGrinders"/>
    <n v="3299"/>
    <s v="&gt; ₹500"/>
    <n v="6500"/>
    <x v="65"/>
    <s v="less than 50%"/>
    <n v="3.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436"/>
    <s v="Airtel AMF-311WW Data Card (Black), 4g Hotspot Support with 2300 Mah Battery"/>
    <s v="Computers&amp;Accessories|NetworkingDevices|DataCards&amp;Dongles"/>
    <x v="2"/>
    <x v="6"/>
    <x v="45"/>
    <m/>
    <n v="2099"/>
    <s v="&gt; ₹500"/>
    <n v="3250"/>
    <x v="1"/>
    <s v="less than 50%"/>
    <n v="3.8"/>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437"/>
    <s v="Aquaguard Aura RO+UV+UF+Taste Adjuster(MTDS) with Active Copper &amp; Zinc 7L water purifier,8 stages of purification,suitable for borewell,tanker,municipal water(Black) from Eureka Forbes"/>
    <s v="Home&amp;Kitchen|Kitchen&amp;HomeAppliances|WaterPurifiers&amp;Accessories|WaterFilters&amp;Purifiers"/>
    <x v="1"/>
    <x v="8"/>
    <x v="36"/>
    <s v="WaterFilters&amp;Purifiers"/>
    <n v="15999"/>
    <s v="&gt; ₹500"/>
    <n v="24500"/>
    <x v="1"/>
    <s v="less than 50%"/>
    <n v="4"/>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438"/>
    <s v="Usha CookJoy (CJ1600WPC) 1600 Watt Induction cooktop (Black)"/>
    <s v="Home&amp;Kitchen|Kitchen&amp;HomeAppliances|SmallKitchenAppliances|InductionCooktop"/>
    <x v="1"/>
    <x v="8"/>
    <x v="10"/>
    <s v="InductionCooktop"/>
    <n v="2089"/>
    <s v="&gt; ₹500"/>
    <n v="4000"/>
    <x v="13"/>
    <s v="less than 50%"/>
    <n v="4.2"/>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439"/>
    <s v="INALSA Hand Blender 1000 Watt with Chopper, Whisker, 600 ml Multipurpose Jar|Variable Speed And Turbo Speed Function |100% Copper Motor |Low Noise |ANTI-SPLASH TECHNOLOGY|2 Year Warranty"/>
    <s v="Home&amp;Kitchen|Kitchen&amp;HomeAppliances|SmallKitchenAppliances|HandBlenders"/>
    <x v="1"/>
    <x v="8"/>
    <x v="10"/>
    <s v="HandBlenders"/>
    <n v="2742"/>
    <s v="&gt; ₹500"/>
    <n v="3995"/>
    <x v="57"/>
    <s v="less than 50%"/>
    <n v="4.4000000000000004"/>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440"/>
    <s v="Xiaomi Mi 4A Dual_Band Ethernet 1200Mbps Speed Router| 2.4GHz &amp; 5GHz Frequency|128MB RAM | DualCore 4 Thread CPU|4 Omni Directional Antenna|Mi Wi-Fi app-Parental Control &amp; Anti Hacking|Repeater, White"/>
    <s v="Computers&amp;Accessories|NetworkingDevices|Routers"/>
    <x v="2"/>
    <x v="6"/>
    <x v="11"/>
    <m/>
    <n v="1565"/>
    <s v="&gt; ₹500"/>
    <n v="2999"/>
    <x v="13"/>
    <s v="less than 50%"/>
    <n v="4"/>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441"/>
    <s v="TABLE MAGIC Multipurpose Laptop Table Mat Finish Top Work at Home Study Table (TM Regular- Black) (Alloy Steel)"/>
    <s v="Computers&amp;Accessories|Accessories&amp;Peripherals|LaptopAccessories"/>
    <x v="2"/>
    <x v="7"/>
    <x v="26"/>
    <m/>
    <n v="1399"/>
    <s v="&gt; ₹500"/>
    <n v="2490"/>
    <x v="18"/>
    <s v="less than 50%"/>
    <n v="4.3"/>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442"/>
    <s v="OnePlus 10R 5G (Forest Green, 8GB RAM, 128GB Storage, 80W SuperVOOC)"/>
    <s v="Electronics|Mobiles&amp;Accessories|Smartphones&amp;BasicMobiles|Smartphones"/>
    <x v="0"/>
    <x v="2"/>
    <x v="2"/>
    <s v="Smartphones"/>
    <n v="34999"/>
    <s v="&gt; ₹500"/>
    <n v="38999"/>
    <x v="68"/>
    <s v="less than 50%"/>
    <n v="4.2"/>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43"/>
    <s v="boAt Airdopes 181 in-Ear True Wireless Earbuds with ENx  Tech, Beast  Mode(Low Latency Upto 60ms) for Gaming, with Mic, ASAP  Charge, 20H Playtime, Bluetooth v5.2, IPX4 &amp; IWP (Cool Grey)"/>
    <s v="Electronics|Headphones,Earbuds&amp;Accessories|Headphones|In-Ear"/>
    <x v="0"/>
    <x v="1"/>
    <x v="1"/>
    <s v="In-Ear"/>
    <n v="1598"/>
    <s v="&gt; ₹500"/>
    <n v="2990"/>
    <x v="39"/>
    <s v="less than 50%"/>
    <n v="3.8"/>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444"/>
    <s v="ProElite Faux Leather Smart Flip Case Cover for Apple iPad 10.2&quot; 9th Gen (2021) / 8th Gen / 7th Gen with Stylus Pen, Black"/>
    <s v="Computers&amp;Accessories|Accessories&amp;Peripherals|TabletAccessories|Bags,Cases&amp;Sleeves|Cases"/>
    <x v="2"/>
    <x v="7"/>
    <x v="30"/>
    <s v="Bags,Cases&amp;Sleeves"/>
    <n v="549"/>
    <s v="&gt; ₹500"/>
    <n v="1499"/>
    <x v="5"/>
    <s v="50% or more"/>
    <n v="4.3"/>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445"/>
    <s v="Butterfly Hero Mixer Grinder, 500W, 3 Jars (Grey)"/>
    <s v="Home&amp;Kitchen|Kitchen&amp;HomeAppliances|SmallKitchenAppliances|MixerGrinders"/>
    <x v="1"/>
    <x v="8"/>
    <x v="10"/>
    <s v="MixerGrinders"/>
    <n v="2237.81"/>
    <s v="&gt; ₹500"/>
    <n v="3899"/>
    <x v="38"/>
    <s v="less than 50%"/>
    <n v="3.9"/>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44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x v="2"/>
    <x v="7"/>
    <x v="34"/>
    <s v="Webcams&amp;VoIPEquipment"/>
    <n v="1890"/>
    <s v="&gt; ₹500"/>
    <n v="5490"/>
    <x v="34"/>
    <s v="50% or more"/>
    <n v="4.0999999999999996"/>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447"/>
    <s v="tizum HDMI to VGA Adapter Cable 1080P for Projector, Computer, Laptop, TV, Projectors &amp; TV"/>
    <s v="Electronics|HomeTheater,TV&amp;Video|Accessories|Cables|HDMICables"/>
    <x v="0"/>
    <x v="0"/>
    <x v="0"/>
    <s v="Cables"/>
    <n v="279"/>
    <s v="₹200-₹500"/>
    <n v="499"/>
    <x v="18"/>
    <s v="less than 50%"/>
    <n v="3.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448"/>
    <s v="Amazon Basics USB 3.0 Cable - A Male to Micro B - 6 Feet (1.8 Meters), Black"/>
    <s v="Computers&amp;Accessories|Accessories&amp;Peripherals|Cables&amp;Accessories|Cables|USBCables"/>
    <x v="2"/>
    <x v="7"/>
    <x v="8"/>
    <s v="Cables"/>
    <n v="299"/>
    <s v="₹200-₹500"/>
    <n v="485"/>
    <x v="47"/>
    <s v="less than 50%"/>
    <n v="4.3"/>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449"/>
    <s v="HUL Pureit Germkill kit for Classic 23 L water purifier - 1500 L Capacity"/>
    <s v="Home&amp;Kitchen|Kitchen&amp;HomeAppliances|WaterPurifiers&amp;Accessories|WaterPurifierAccessories"/>
    <x v="1"/>
    <x v="8"/>
    <x v="36"/>
    <s v="WaterPurifierAccessories"/>
    <n v="600"/>
    <s v="&gt; ₹500"/>
    <n v="600"/>
    <x v="49"/>
    <s v="less than 50%"/>
    <n v="4.0999999999999996"/>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450"/>
    <s v="LIRAMARK Webcam Cover Slide, Ultra Thin Laptop Camera Cover Slide Blocker for Computer MacBook Pro iMac PC Tablet (Pack of 3)"/>
    <s v="Computers&amp;Accessories|Accessories&amp;Peripherals|LaptopAccessories|CameraPrivacyCovers"/>
    <x v="2"/>
    <x v="7"/>
    <x v="26"/>
    <s v="CameraPrivacyCovers"/>
    <n v="149"/>
    <s v="&lt; ₹200"/>
    <n v="149"/>
    <x v="49"/>
    <s v="less than 50%"/>
    <n v="4.3"/>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451"/>
    <s v="SLOVIC¬Æ Tripod Mount Adapter| Tripod Mobile Holder|Tripod Phone Mount(Made in India)| Smartphone Clip Clipper 360 Degree for Taking Magic Video Shots &amp; Pictures."/>
    <s v="Electronics|Cameras&amp;Photography|Accessories|Tripods&amp;Monopods|Tabletop&amp;TravelTripods"/>
    <x v="0"/>
    <x v="9"/>
    <x v="0"/>
    <s v="Tripods&amp;Monopods"/>
    <n v="326"/>
    <s v="₹200-₹500"/>
    <n v="799"/>
    <x v="16"/>
    <s v="50% or more"/>
    <n v="4.4000000000000004"/>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452"/>
    <s v="Logitech G402 Hyperion Fury USB Wired Gaming Mouse, 4,000 DPI, Lightweight, 8 Programmable Buttons, Compatible for PC/Mac - Black"/>
    <s v="Computers&amp;Accessories|Accessories&amp;Peripherals|PCGamingPeripherals|GamingMice"/>
    <x v="2"/>
    <x v="7"/>
    <x v="23"/>
    <s v="GamingMice"/>
    <n v="1995"/>
    <s v="&gt; ₹500"/>
    <n v="2895"/>
    <x v="57"/>
    <s v="less than 50%"/>
    <n v="4.5999999999999996"/>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453"/>
    <s v="Zebronics ZEB-VITA Wireless Bluetooth 10W Portable Bar Speaker With Supporting USB, SD Card, AUX, FM, TWS &amp; Call Function"/>
    <s v="Electronics|HomeAudio|Speakers|BluetoothSpeakers"/>
    <x v="0"/>
    <x v="13"/>
    <x v="17"/>
    <s v="BluetoothSpeakers"/>
    <n v="899"/>
    <s v="&gt; ₹500"/>
    <n v="1199"/>
    <x v="30"/>
    <s v="less than 50%"/>
    <n v="3.8"/>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454"/>
    <s v="Zinq UPS for Router, Mini UPS for 12V WiFi Router Broadband Modem with Upto 4 Hours Power Backup, Upto 2Amp, Works with Existing Adapter, Also Works with Set-top Box, Smart Camera, CCTV (Black)"/>
    <s v="Computers&amp;Accessories|NetworkingDevices|Routers"/>
    <x v="2"/>
    <x v="6"/>
    <x v="11"/>
    <m/>
    <n v="1199"/>
    <s v="&gt; ₹500"/>
    <n v="2999"/>
    <x v="11"/>
    <s v="50% or more"/>
    <n v="4.0999999999999996"/>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455"/>
    <s v="Classmate Octane Colour Burst-Multicolour Gel Pens (Pack of 10) | Gold &amp; Silver Glitter Sparkle Pens|10 colour ink shades for art lovers and kids|Fun at home essentials"/>
    <s v="Home&amp;Kitchen|CraftMaterials|DrawingMaterials|DrawingMedia|Pens"/>
    <x v="1"/>
    <x v="19"/>
    <x v="46"/>
    <s v="DrawingMedia"/>
    <n v="90"/>
    <s v="&lt; ₹200"/>
    <n v="100"/>
    <x v="68"/>
    <s v="less than 50%"/>
    <n v="4.4000000000000004"/>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456"/>
    <s v="Noise Pulse Go Buzz Smart Watch Bluetooth Calling with 1.69&quot; Display, 550 NITS, 150+ Cloud Watch Face, SPo2, Heart Rate Tracking, 100 Sports Mode with Auto Detection, Longer Battery (Jet Black)"/>
    <s v="Electronics|WearableTechnology|SmartWatches"/>
    <x v="0"/>
    <x v="11"/>
    <x v="14"/>
    <m/>
    <n v="1898"/>
    <s v="&gt; ₹500"/>
    <n v="4999"/>
    <x v="4"/>
    <s v="50% or more"/>
    <n v="4.0999999999999996"/>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457"/>
    <s v="Logitech Pebble M350 Wireless Mouse with Bluetooth or USB - Silent, Slim Computer Mouse with Quiet Click for Laptop, Notebook, PC and Mac - Graphite"/>
    <s v="Computers&amp;Accessories|Accessories&amp;Peripherals|Keyboards,Mice&amp;InputDevices|Mice"/>
    <x v="2"/>
    <x v="7"/>
    <x v="18"/>
    <s v="Mice"/>
    <n v="1490"/>
    <s v="&gt; ₹500"/>
    <n v="2295"/>
    <x v="1"/>
    <s v="less than 50%"/>
    <n v="4.5999999999999996"/>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458"/>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2"/>
    <x v="7"/>
    <x v="8"/>
    <s v="Cables"/>
    <n v="325"/>
    <s v="₹200-₹500"/>
    <n v="1299"/>
    <x v="48"/>
    <s v="50% or more"/>
    <n v="4.2"/>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459"/>
    <s v="Wayona Nylon Braided Usb Type C 3Ft 1M 3A Fast Charger Cable For Samsung Galaxy S9 S8 (Wc3Cb1, Black)"/>
    <s v="Computers&amp;Accessories|Accessories&amp;Peripherals|Cables&amp;Accessories|Cables|USBCables"/>
    <x v="2"/>
    <x v="7"/>
    <x v="8"/>
    <s v="Cables"/>
    <n v="325"/>
    <s v="₹200-₹500"/>
    <n v="1099"/>
    <x v="28"/>
    <s v="50% or more"/>
    <n v="4.2"/>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460"/>
    <s v="Logitech G102 USB Light Sync Gaming Mouse with Customizable RGB Lighting, 6 Programmable Buttons, Gaming Grade Sensor, 8K DPI Tracking, 16.8mn Color, Light Weight - Black"/>
    <s v="Computers&amp;Accessories|Accessories&amp;Peripherals|PCGamingPeripherals|GamingMice"/>
    <x v="2"/>
    <x v="7"/>
    <x v="23"/>
    <s v="GamingMice"/>
    <n v="1495"/>
    <s v="&gt; ₹500"/>
    <n v="1995"/>
    <x v="30"/>
    <s v="less than 50%"/>
    <n v="4.5"/>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461"/>
    <s v="EGate i9 Pro-Max 1080p Native Full HD Projector 4k Support | 3600 L (330 ANSI ) | 150&quot; (381 cm) Large Screen | VGA, AV, HDMI, SD Card, USB, Audio Out | (E03i31 / E04i32) Black"/>
    <s v="Electronics|HomeTheater,TV&amp;Video|Projectors"/>
    <x v="0"/>
    <x v="0"/>
    <x v="47"/>
    <m/>
    <n v="9490"/>
    <s v="&gt; ₹500"/>
    <n v="15990"/>
    <x v="21"/>
    <s v="less than 50%"/>
    <n v="3.9"/>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462"/>
    <s v="Portronics Key2 Combo Multimedia USB Wireless Keyboard and Mouse Set with 2.4 GHz Wireless Technology, Soft &amp; Silent Button, Compact Size (Grey)"/>
    <s v="Computers&amp;Accessories|Accessories&amp;Peripherals|Keyboards,Mice&amp;InputDevices|Keyboard&amp;MouseSets"/>
    <x v="2"/>
    <x v="7"/>
    <x v="18"/>
    <s v="Keyboard&amp;MouseSets"/>
    <n v="1149"/>
    <s v="&gt; ₹500"/>
    <n v="1499"/>
    <x v="6"/>
    <s v="less than 50%"/>
    <n v="4.0999999999999996"/>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463"/>
    <s v="Karcher WD3 EU Wet and Dry Vacuum Cleaner, 1000 Watts Powerful Suction, 17 L Capacity, Blower Function, Easy Filter Removal for Home and Garden Cleaning¬† (Yellow/Black)"/>
    <s v="Home&amp;Kitchen|Kitchen&amp;HomeAppliances|Vacuum,Cleaning&amp;Ironing|Vacuums&amp;FloorCare|Vacuums|Wet-DryVacuums"/>
    <x v="1"/>
    <x v="8"/>
    <x v="20"/>
    <s v="Vacuums&amp;FloorCare"/>
    <n v="6199"/>
    <s v="&gt; ₹500"/>
    <n v="10999"/>
    <x v="18"/>
    <s v="less than 50%"/>
    <n v="4.2"/>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464"/>
    <s v="Crompton Gracee 5-L Instant Water Heater (Geyser)"/>
    <s v="Home&amp;Kitchen|Heating,Cooling&amp;AirQuality|WaterHeaters&amp;Geysers|InstantWaterHeaters"/>
    <x v="1"/>
    <x v="14"/>
    <x v="19"/>
    <s v="InstantWaterHeaters"/>
    <n v="3599"/>
    <s v="&gt; ₹500"/>
    <n v="7299"/>
    <x v="71"/>
    <s v="50% or more"/>
    <n v="4"/>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465"/>
    <s v="Crompton Amica 15-L 5 Star Rated Storage Water Heater (Geyser) with Free Installation (White)"/>
    <s v="Home&amp;Kitchen|Heating,Cooling&amp;AirQuality|WaterHeaters&amp;Geysers|StorageWaterHeaters"/>
    <x v="1"/>
    <x v="14"/>
    <x v="19"/>
    <s v="StorageWaterHeaters"/>
    <n v="6800"/>
    <s v="&gt; ₹500"/>
    <n v="11500"/>
    <x v="21"/>
    <s v="less than 50%"/>
    <n v="4.0999999999999996"/>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466"/>
    <s v="Kuber Industries Waterproof Canvas Laundry Bag/Hamper|Metalic Printed With Handles|Foldable Bin &amp; 45 Liter Capicity|Size 37 x 37 x 46, Pack of 1 (Brown)"/>
    <s v="Home&amp;Kitchen|HomeStorage&amp;Organization|LaundryOrganization|LaundryBaskets"/>
    <x v="1"/>
    <x v="21"/>
    <x v="48"/>
    <s v="LaundryBaskets"/>
    <n v="199"/>
    <s v="&lt; ₹200"/>
    <n v="499"/>
    <x v="11"/>
    <s v="50% or more"/>
    <n v="4"/>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467"/>
    <s v="Noise ColorFit Ultra 2 Buzz 1.78&quot; AMOLED Bluetooth Calling Watch with 368*448px Always On Display, Premium Metallic Finish, 100+ Watch Faces, 100+ Sports Modes, Health Suite (Jet Black)"/>
    <s v="Electronics|WearableTechnology|SmartWatches"/>
    <x v="0"/>
    <x v="11"/>
    <x v="14"/>
    <m/>
    <n v="3999"/>
    <s v="&gt; ₹500"/>
    <n v="6999"/>
    <x v="38"/>
    <s v="less than 50%"/>
    <n v="4.0999999999999996"/>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468"/>
    <s v="Gizga Essentials Laptop Power Cable Cord- 3 Pin Adapter Isi Certified(1 Meter/3.3 Feet)"/>
    <s v="Computers&amp;Accessories|Accessories&amp;Peripherals|LaptopAccessories|LaptopChargers&amp;PowerSupplies"/>
    <x v="2"/>
    <x v="7"/>
    <x v="26"/>
    <s v="LaptopChargers&amp;PowerSupplies"/>
    <n v="179"/>
    <s v="&lt; ₹200"/>
    <n v="499"/>
    <x v="33"/>
    <s v="50% or more"/>
    <n v="4.0999999999999996"/>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469"/>
    <s v="Camel Fabrica Acrylic Ultra Color - 15ml each, 10 Shades"/>
    <s v="Home&amp;Kitchen|CraftMaterials|PaintingMaterials|Paints"/>
    <x v="1"/>
    <x v="19"/>
    <x v="49"/>
    <s v="Paints"/>
    <n v="200"/>
    <s v="₹200-₹500"/>
    <n v="230"/>
    <x v="77"/>
    <s v="less than 50%"/>
    <n v="4.4000000000000004"/>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470"/>
    <s v="Gizga Essentials USB WiFi Adapter for PC, 150 Mbps Wireless Network Adapter for Desktop - Nano Size WiFi Dongle Compatible with Windows, Mac OS &amp; Linux Kernel | WPA/WPA2 Encryption Standards| Black"/>
    <s v="Computers&amp;Accessories|NetworkingDevices|NetworkAdapters|WirelessUSBAdapters"/>
    <x v="2"/>
    <x v="6"/>
    <x v="6"/>
    <s v="WirelessUSBAdapters"/>
    <n v="269"/>
    <s v="₹200-₹500"/>
    <n v="800"/>
    <x v="34"/>
    <s v="50% or more"/>
    <n v="3.6"/>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471"/>
    <s v="IT2M Designer Mouse Pad for Laptop/Computer (9.2 X 7.6 Inches, 12788)"/>
    <s v="Computers&amp;Accessories|Accessories&amp;Peripherals|Keyboards,Mice&amp;InputDevices|Keyboard&amp;MiceAccessories|MousePads"/>
    <x v="2"/>
    <x v="7"/>
    <x v="18"/>
    <s v="Keyboard&amp;MiceAccessories"/>
    <n v="199"/>
    <s v="&lt; ₹200"/>
    <n v="499"/>
    <x v="11"/>
    <s v="50% or more"/>
    <n v="4.3"/>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472"/>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x v="2"/>
    <x v="7"/>
    <x v="26"/>
    <s v="Bags&amp;Sleeves"/>
    <n v="449"/>
    <s v="₹200-₹500"/>
    <n v="999"/>
    <x v="61"/>
    <s v="50% or more"/>
    <n v="4.4000000000000004"/>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473"/>
    <s v="Wecool Nylon Braided Multifunction Fast Charging Cable For Android Smartphone, Ios And Type C Usb Devices, 3 In 1 Charging Cable, 3A, (3 Feet) (Black)"/>
    <s v="Computers&amp;Accessories|Accessories&amp;Peripherals|Cables&amp;Accessories|Cables|USBCables"/>
    <x v="2"/>
    <x v="7"/>
    <x v="8"/>
    <s v="Cables"/>
    <n v="333"/>
    <s v="₹200-₹500"/>
    <n v="999"/>
    <x v="24"/>
    <s v="50% or more"/>
    <n v="3.3"/>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74"/>
    <s v="Pigeon By Stovekraft ABS Plastic Acer Plus Induction Cooktop 1800 Watts With Feather Touch Control - Black"/>
    <s v="Home&amp;Kitchen|Kitchen&amp;HomeAppliances|SmallKitchenAppliances|InductionCooktop"/>
    <x v="1"/>
    <x v="8"/>
    <x v="10"/>
    <s v="InductionCooktop"/>
    <n v="1799"/>
    <s v="&gt; ₹500"/>
    <n v="3595"/>
    <x v="19"/>
    <s v="50% or more"/>
    <n v="3.8"/>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475"/>
    <s v="Bajaj DHX-9 1000W Heavy Weight Dry Iron with Advance Soleplate and Anti-Bacterial German Coating Technology, Ivory"/>
    <s v="Home&amp;Kitchen|Kitchen&amp;HomeAppliances|Vacuum,Cleaning&amp;Ironing|Irons,Steamers&amp;Accessories|Irons|DryIrons"/>
    <x v="1"/>
    <x v="8"/>
    <x v="20"/>
    <s v="Irons,Steamers&amp;Accessories"/>
    <n v="1099"/>
    <s v="&gt; ₹500"/>
    <n v="1920"/>
    <x v="38"/>
    <s v="less than 50%"/>
    <n v="4.2"/>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476"/>
    <s v="Philips HD6975/00 25 Litre Digital Oven Toaster Grill, Grey, 25 liter"/>
    <s v="Home&amp;Kitchen|Kitchen&amp;HomeAppliances|SmallKitchenAppliances|OvenToasterGrills"/>
    <x v="1"/>
    <x v="8"/>
    <x v="10"/>
    <s v="OvenToasterGrills"/>
    <n v="8599"/>
    <s v="&gt; ₹500"/>
    <n v="8995"/>
    <x v="42"/>
    <s v="less than 50%"/>
    <n v="4.4000000000000004"/>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477"/>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x v="2"/>
    <x v="7"/>
    <x v="26"/>
    <s v="Bags&amp;Sleeves"/>
    <n v="449"/>
    <s v="₹200-₹500"/>
    <n v="999"/>
    <x v="61"/>
    <s v="50% or more"/>
    <n v="4.3"/>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478"/>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x v="1"/>
    <x v="8"/>
    <x v="10"/>
    <s v="DigitalKitchenScales"/>
    <n v="799"/>
    <s v="&gt; ₹500"/>
    <n v="1500"/>
    <x v="39"/>
    <s v="less than 50%"/>
    <n v="4.3"/>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479"/>
    <s v="Havells Ambrose 1200mm Ceiling Fan (Gold Mist Wood)"/>
    <s v="Home&amp;Kitchen|Heating,Cooling&amp;AirQuality|Fans|CeilingFans"/>
    <x v="1"/>
    <x v="14"/>
    <x v="25"/>
    <s v="CeilingFans"/>
    <n v="2199"/>
    <s v="&gt; ₹500"/>
    <n v="3190"/>
    <x v="57"/>
    <s v="less than 50%"/>
    <n v="4.3"/>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480"/>
    <s v="Zodo 8. 5 inch LCD E-Writer Electronic Writing Pad/Tablet Drawing Board (Paperless Memo Digital Tablet)"/>
    <s v="Computers&amp;Accessories|Accessories&amp;Peripherals|Keyboards,Mice&amp;InputDevices|GraphicTablets"/>
    <x v="2"/>
    <x v="7"/>
    <x v="18"/>
    <s v="GraphicTablets"/>
    <n v="100"/>
    <s v="&lt; ₹200"/>
    <n v="499"/>
    <x v="29"/>
    <s v="50% or more"/>
    <n v="3.5"/>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481"/>
    <s v="Boult Audio Airbass Z20 True Wireless, 40H Battery Life, Zen ENC Mic, Type-C Lightning Boult Fast Charging (10Mins=100Mins), BoomX Tech Bass, ENC, IPX5 in Ear Earbuds with mic (Green)"/>
    <s v="Electronics|Headphones,Earbuds&amp;Accessories|Headphones|In-Ear"/>
    <x v="0"/>
    <x v="1"/>
    <x v="1"/>
    <s v="In-Ear"/>
    <n v="1399"/>
    <s v="&gt; ₹500"/>
    <n v="5499"/>
    <x v="48"/>
    <s v="50% or more"/>
    <n v="3.9"/>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82"/>
    <s v="iQOO Z6 Pro 5G by vivo (Legion Sky, 8GB RAM, 128GB Storage) | Snapdragon 778G 5G | 66W FlashCharge | 1300 nits Peak Brightness | HDR10+"/>
    <s v="Electronics|Mobiles&amp;Accessories|Smartphones&amp;BasicMobiles|Smartphones"/>
    <x v="0"/>
    <x v="2"/>
    <x v="2"/>
    <s v="Smartphones"/>
    <n v="20999"/>
    <s v="&gt; ₹500"/>
    <n v="29990"/>
    <x v="10"/>
    <s v="less than 50%"/>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83"/>
    <s v="iQOO Z6 Pro 5G by vivo (Phantom Dusk, 8GB RAM, 128GB Storage) | Snapdragon 778G 5G | 66W FlashCharge | 1300 nits Peak Brightness | HDR10+"/>
    <s v="Electronics|Mobiles&amp;Accessories|Smartphones&amp;BasicMobiles|Smartphones"/>
    <x v="0"/>
    <x v="2"/>
    <x v="2"/>
    <s v="Smartphones"/>
    <n v="20999"/>
    <s v="&gt; ₹500"/>
    <n v="29990"/>
    <x v="10"/>
    <s v="less than 50%"/>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4"/>
    <s v="iQOO Z6 Pro 5G by vivo (Legion Sky, 6GB RAM, 128GB Storage) | Snapdragon 778G 5G | 66W FlashCharge | 1300 nits Peak Brightness | HDR10+"/>
    <s v="Electronics|Mobiles&amp;Accessories|Smartphones&amp;BasicMobiles|Smartphones"/>
    <x v="0"/>
    <x v="2"/>
    <x v="2"/>
    <s v="Smartphones"/>
    <n v="19999"/>
    <s v="&gt; ₹500"/>
    <n v="27990"/>
    <x v="75"/>
    <s v="less than 50%"/>
    <n v="4.3"/>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5"/>
    <s v="Camel Oil Pastel with Reusable Plastic Box - 50 Shades"/>
    <s v="Home&amp;Kitchen|CraftMaterials|PaintingMaterials"/>
    <x v="1"/>
    <x v="19"/>
    <x v="49"/>
    <m/>
    <n v="230"/>
    <s v="₹200-₹500"/>
    <n v="230"/>
    <x v="49"/>
    <s v="less than 50%"/>
    <n v="4.5"/>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486"/>
    <s v="Zebronics ZEB-90HB USB Hub, 4 Ports, Pocket Sized, Plug &amp; Play, for Laptop &amp; Computers"/>
    <s v="Computers&amp;Accessories|Accessories&amp;Peripherals|USBHubs"/>
    <x v="2"/>
    <x v="7"/>
    <x v="50"/>
    <m/>
    <n v="179"/>
    <s v="&lt; ₹200"/>
    <n v="499"/>
    <x v="33"/>
    <s v="50% or more"/>
    <n v="3.4"/>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487"/>
    <s v="Flix Micro Usb Cable For Smartphone (Black)"/>
    <s v="Computers&amp;Accessories|Accessories&amp;Peripherals|Cables&amp;Accessories|Cables|USBCables"/>
    <x v="2"/>
    <x v="7"/>
    <x v="8"/>
    <s v="Cables"/>
    <n v="59"/>
    <s v="&lt; ₹200"/>
    <n v="199"/>
    <x v="28"/>
    <s v="50% or more"/>
    <n v="4"/>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488"/>
    <s v="FLiX (Beetel USB to Micro USB PVC Data Sync &amp; 2A Fast Charging Cable, Made in India, 480Mbps Data Sync, Solid Cable, 1 Meter Long USB Cable for Micro USB Devices (White)(XCD-M11)"/>
    <s v="Computers&amp;Accessories|Accessories&amp;Peripherals|Cables&amp;Accessories|Cables|USBCables"/>
    <x v="2"/>
    <x v="7"/>
    <x v="8"/>
    <s v="Cables"/>
    <n v="59"/>
    <s v="&lt; ₹200"/>
    <n v="199"/>
    <x v="28"/>
    <s v="50% or more"/>
    <n v="4"/>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89"/>
    <s v="Flix (Beetel) Usb To Type C Pvc Data Sync And 2A 480Mbps Data Sync, Tough Fast Charging Long Cable For Usb Type C Devices, Charging Adapter (White, 1 Meter) - Xcd-C12"/>
    <s v="Computers&amp;Accessories|Accessories&amp;Peripherals|Cables&amp;Accessories|Cables|USBCables"/>
    <x v="2"/>
    <x v="7"/>
    <x v="8"/>
    <s v="Cables"/>
    <n v="139"/>
    <s v="&lt; ₹200"/>
    <n v="249"/>
    <x v="18"/>
    <s v="less than 50%"/>
    <n v="4"/>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490"/>
    <s v="FLiX (Beetel USB to Type C PVC Data Sync &amp; 15W(3A) TPE Fast Charging Cable, Made in India, 480Mbps Data Sync, 1 Meter Long cable for all Andriod &amp; all Type C Devices (Black)(XCD - FPC02)"/>
    <s v="Computers&amp;Accessories|Accessories&amp;Peripherals|Cables&amp;Accessories|Cables|USBCables"/>
    <x v="2"/>
    <x v="7"/>
    <x v="8"/>
    <s v="Cables"/>
    <n v="88"/>
    <s v="&lt; ₹200"/>
    <n v="299"/>
    <x v="22"/>
    <s v="50% or more"/>
    <n v="4"/>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491"/>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x v="2"/>
    <x v="7"/>
    <x v="8"/>
    <s v="Cables"/>
    <n v="57.89"/>
    <s v="&lt; ₹200"/>
    <n v="199"/>
    <x v="22"/>
    <s v="50% or more"/>
    <n v="4"/>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492"/>
    <s v="FLiX (Beetel) USB to iPhone Lightning Textured Pattern Data Sync &amp; 2A Fast Charging Cable, Made in India, 480Mbps Data Sync, Tough Cable, 1 Meter Long USB Cable for Apple Devices (Black)(XCD-L102)"/>
    <s v="Computers&amp;Accessories|Accessories&amp;Peripherals|Cables&amp;Accessories|Cables|USBCables"/>
    <x v="2"/>
    <x v="7"/>
    <x v="8"/>
    <s v="Cables"/>
    <n v="129"/>
    <s v="&lt; ₹200"/>
    <n v="249"/>
    <x v="13"/>
    <s v="less than 50%"/>
    <n v="4"/>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493"/>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x v="2"/>
    <x v="7"/>
    <x v="8"/>
    <s v="Cables"/>
    <n v="182"/>
    <s v="&lt; ₹200"/>
    <n v="599"/>
    <x v="28"/>
    <s v="50% or more"/>
    <n v="4"/>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494"/>
    <s v="Motorola a10 Dual Sim keypad Mobile with 1750 mAh Battery, Expandable Storage Upto 32GB, Wireless FM with Recording - Rose Gold"/>
    <s v="Electronics|Mobiles&amp;Accessories|Smartphones&amp;BasicMobiles|BasicMobiles"/>
    <x v="0"/>
    <x v="2"/>
    <x v="2"/>
    <s v="BasicMobiles"/>
    <n v="1399"/>
    <s v="&gt; ₹500"/>
    <n v="1630"/>
    <x v="69"/>
    <s v="less than 50%"/>
    <n v="4"/>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495"/>
    <s v="Motorola a10 Dual Sim keypad Mobile with 1750 mAh Battery, Expandable Storage Upto 32GB, Wireless FM with Recording - Dark Blue"/>
    <s v="Electronics|Mobiles&amp;Accessories|Smartphones&amp;BasicMobiles|BasicMobiles"/>
    <x v="0"/>
    <x v="2"/>
    <x v="2"/>
    <s v="BasicMobiles"/>
    <n v="1399"/>
    <s v="&gt; ₹500"/>
    <n v="1630"/>
    <x v="69"/>
    <s v="less than 50%"/>
    <n v="4"/>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s v="FLiX (Beetel) USB to Type C PVC Data Sync &amp; 2A Smartphone Fast Charging Cable, Made in India, 480Mbps Data Sync, Tough Cable, 1 Meter Long USB Cable for USB Type C Devices Black XCD-C12"/>
    <s v="Computers&amp;Accessories|Accessories&amp;Peripherals|Cables&amp;Accessories|Cables|USBCables"/>
    <x v="2"/>
    <x v="7"/>
    <x v="8"/>
    <s v="Cables"/>
    <n v="139"/>
    <s v="&lt; ₹200"/>
    <n v="249"/>
    <x v="18"/>
    <s v="less than 50%"/>
    <n v="4"/>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97"/>
    <s v="Bajaj Frore 1200 mm Ceiling Fan (Brown)"/>
    <s v="Home&amp;Kitchen|Heating,Cooling&amp;AirQuality|Fans|CeilingFans"/>
    <x v="1"/>
    <x v="14"/>
    <x v="25"/>
    <s v="CeilingFans"/>
    <n v="1399"/>
    <s v="&gt; ₹500"/>
    <n v="2660"/>
    <x v="39"/>
    <s v="less than 50%"/>
    <n v="4.0999999999999996"/>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498"/>
    <s v="COI Note Pad/Memo Book with Sticky Notes &amp; Clip Holder with Pen for Gifting"/>
    <s v="OfficeProducts|OfficePaperProducts|Paper|Stationery|Notebooks,WritingPads&amp;Diaries|Notepads&amp;MemoBooks"/>
    <x v="5"/>
    <x v="22"/>
    <x v="51"/>
    <s v="Stationery"/>
    <n v="198"/>
    <s v="&lt; ₹200"/>
    <n v="800"/>
    <x v="48"/>
    <s v="50% or more"/>
    <n v="4.0999999999999996"/>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499"/>
    <s v="STRIFF Wall Mount Phone Holder Wall Mount with Adhesive Strips, Charging Holder Compatible with iPhone, Smartphone and Mini Tablet (Pack of 1) (White)"/>
    <s v="Electronics|Mobiles&amp;Accessories|MobileAccessories|Mounts|Shower&amp;WallMounts"/>
    <x v="0"/>
    <x v="2"/>
    <x v="7"/>
    <s v="Mounts"/>
    <n v="89"/>
    <s v="&lt; ₹200"/>
    <n v="499"/>
    <x v="62"/>
    <s v="50% or more"/>
    <n v="4.0999999999999996"/>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00"/>
    <s v="Bajaj ATX 4 750-Watt Pop-up Toaster (White)"/>
    <s v="Home&amp;Kitchen|Kitchen&amp;HomeAppliances|SmallKitchenAppliances|Pop-upToasters"/>
    <x v="1"/>
    <x v="8"/>
    <x v="10"/>
    <s v="Pop-upToasters"/>
    <n v="1499"/>
    <s v="&gt; ₹500"/>
    <n v="1499"/>
    <x v="49"/>
    <s v="less than 50%"/>
    <n v="4.3"/>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501"/>
    <s v="Dell WM118 Wireless Mouse, 2.4 Ghz with USB Nano Receiver, Optical Tracking, 12-Months Battery Life, Ambidextrous, Pc/Mac/Laptop - Black."/>
    <s v="Computers&amp;Accessories|Accessories&amp;Peripherals|Keyboards,Mice&amp;InputDevices|Mice"/>
    <x v="2"/>
    <x v="7"/>
    <x v="18"/>
    <s v="Mice"/>
    <n v="569"/>
    <s v="&gt; ₹500"/>
    <n v="1299"/>
    <x v="12"/>
    <s v="50% or more"/>
    <n v="4.4000000000000004"/>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502"/>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x v="1"/>
    <x v="14"/>
    <x v="19"/>
    <s v="ImmersionRods"/>
    <n v="999"/>
    <s v="&gt; ₹500"/>
    <n v="1075"/>
    <x v="20"/>
    <s v="less than 50%"/>
    <n v="4.0999999999999996"/>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503"/>
    <s v="ZEBRONICS Zeb-Evolve Wireless in Ear Neckband Earphone with Supporting Bluetooth v5.0, Voice Assistant, Rapid Charge, Call Function &amp; Magnetic Earpiece, with mic (Metallic Blue)"/>
    <s v="Electronics|Headphones,Earbuds&amp;Accessories|Headphones|In-Ear"/>
    <x v="0"/>
    <x v="1"/>
    <x v="1"/>
    <s v="In-Ear"/>
    <n v="499"/>
    <s v="₹200-₹500"/>
    <n v="1499"/>
    <x v="24"/>
    <s v="50% or more"/>
    <n v="3.6"/>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504"/>
    <s v="Fire-Boltt Ring Pro Bluetooth Calling, 1.75‚Äù 320*385px High Res, IP68 &amp; SpO2 Monitoring, Pin Code Locking Functionality &amp; Split Screen Access, Built in Mic &amp; Speaker for HD Calls, Black, Free Size"/>
    <s v="Electronics|WearableTechnology|SmartWatches"/>
    <x v="0"/>
    <x v="11"/>
    <x v="14"/>
    <m/>
    <n v="2499"/>
    <s v="&gt; ₹500"/>
    <n v="9999"/>
    <x v="48"/>
    <s v="50% or more"/>
    <n v="4"/>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505"/>
    <s v="Crompton Sea Sapphira 1200 mm Ultra High Speed 3 Blade Ceiling Fan (Lustre Brown, Pack of 1)"/>
    <s v="Home&amp;Kitchen|Heating,Cooling&amp;AirQuality|Fans|CeilingFans"/>
    <x v="1"/>
    <x v="14"/>
    <x v="25"/>
    <s v="CeilingFans"/>
    <n v="1449"/>
    <s v="&gt; ₹500"/>
    <n v="2349"/>
    <x v="47"/>
    <s v="less than 50%"/>
    <n v="3.9"/>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506"/>
    <s v="Wonderchef Nutri-blend Mixer, Grinder &amp; Blender | Powerful 400W 22000 RPM motor | Stainless steel Blades | 3 unbreakable jars | 2 Years warranty | Online recipe book by Chef Sanjeev Kapoor | Black"/>
    <s v="Home&amp;Kitchen|Kitchen&amp;HomeAppliances|SmallKitchenAppliances|MixerGrinders"/>
    <x v="1"/>
    <x v="8"/>
    <x v="10"/>
    <s v="MixerGrinders"/>
    <n v="2899"/>
    <s v="&gt; ₹500"/>
    <n v="5500"/>
    <x v="39"/>
    <s v="less than 50%"/>
    <n v="3.8"/>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507"/>
    <s v="HUL Pureit Eco Water Saver Mineral RO+UV+MF AS wall mounted/Counter top Black 10L Water Purifier"/>
    <s v="Home&amp;Kitchen|Kitchen&amp;HomeAppliances|WaterPurifiers&amp;Accessories|WaterFilters&amp;Purifiers"/>
    <x v="1"/>
    <x v="8"/>
    <x v="36"/>
    <s v="WaterFilters&amp;Purifiers"/>
    <n v="13999"/>
    <s v="&gt; ₹500"/>
    <n v="24850"/>
    <x v="18"/>
    <s v="less than 50%"/>
    <n v="4.4000000000000004"/>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508"/>
    <s v="Classmate Pulse 6 Subject Notebook - Unruled, 300 Pages, Spiral Binding, 240mm*180mm"/>
    <s v="OfficeProducts|OfficePaperProducts|Paper|Stationery|Notebooks,WritingPads&amp;Diaries|WireboundNotebooks"/>
    <x v="5"/>
    <x v="22"/>
    <x v="51"/>
    <s v="Stationery"/>
    <n v="114"/>
    <s v="&lt; ₹200"/>
    <n v="120"/>
    <x v="59"/>
    <s v="less than 50%"/>
    <n v="4.2"/>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509"/>
    <s v="Samsung 25W USB Travel Adapter for Cellular Phones - White"/>
    <s v="Electronics|Mobiles&amp;Accessories|MobileAccessories|Chargers|WallChargers"/>
    <x v="0"/>
    <x v="2"/>
    <x v="7"/>
    <s v="Chargers"/>
    <n v="1219"/>
    <s v="&gt; ₹500"/>
    <n v="1699"/>
    <x v="27"/>
    <s v="less than 50%"/>
    <n v="4.4000000000000004"/>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510"/>
    <s v="OpenTech¬Æ Military-Grade Tempered Glass Screen Protector Compatible for iPhone 13/13 Pro / 14 with Edge to Edge Coverage and Easy Installation kit (6.1 Inches)"/>
    <s v="Electronics|Mobiles&amp;Accessories|MobileAccessories|Maintenance,Upkeep&amp;Repairs|ScreenProtectors"/>
    <x v="0"/>
    <x v="2"/>
    <x v="7"/>
    <s v="Maintenance,Upkeep&amp;Repairs"/>
    <n v="299"/>
    <s v="₹200-₹500"/>
    <n v="999"/>
    <x v="28"/>
    <s v="50% or more"/>
    <n v="4.3"/>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11"/>
    <s v="AGARO Marvel 9 Liters Oven Toaster Griller, Cake Baking OTG (Black)"/>
    <s v="Home&amp;Kitchen|Kitchen&amp;HomeAppliances|SmallKitchenAppliances|OvenToasterGrills"/>
    <x v="1"/>
    <x v="8"/>
    <x v="10"/>
    <s v="OvenToasterGrills"/>
    <n v="1699"/>
    <s v="&gt; ₹500"/>
    <n v="1999"/>
    <x v="79"/>
    <s v="less than 50%"/>
    <n v="4.0999999999999996"/>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512"/>
    <s v="Cookwell Bullet Mixer Grinder (5 Jars, 3 Blades, Silver)"/>
    <s v="Home&amp;Kitchen|Kitchen&amp;HomeAppliances|SmallKitchenAppliances|MixerGrinders"/>
    <x v="1"/>
    <x v="8"/>
    <x v="10"/>
    <s v="MixerGrinders"/>
    <n v="2464"/>
    <s v="&gt; ₹500"/>
    <n v="6000"/>
    <x v="16"/>
    <s v="50% or more"/>
    <n v="4.0999999999999996"/>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513"/>
    <s v="Samsung Galaxy M53 5G (Deep Ocean Blue, 6GB, 128GB Storage) | 108MP | sAmoled+ 120Hz | 12GB RAM with RAM Plus | Travel Adapter to be Purchased Separately"/>
    <s v="Electronics|Mobiles&amp;Accessories|Smartphones&amp;BasicMobiles|Smartphones"/>
    <x v="0"/>
    <x v="2"/>
    <x v="2"/>
    <s v="Smartphones"/>
    <n v="23999"/>
    <s v="&gt; ₹500"/>
    <n v="32999"/>
    <x v="46"/>
    <s v="less than 50%"/>
    <n v="3.9"/>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14"/>
    <s v="LAPSTER Spiral Charger Spiral Charger Cable Protectors for Wires Data Cable Saver Charging Cord Protective Cable Cover Set of 3 (12 Pieces)"/>
    <s v="Computers&amp;Accessories|Accessories&amp;Peripherals|Cables&amp;Accessories|CableConnectionProtectors"/>
    <x v="2"/>
    <x v="7"/>
    <x v="8"/>
    <s v="CableConnectionProtectors"/>
    <n v="99"/>
    <s v="&lt; ₹200"/>
    <n v="999"/>
    <x v="84"/>
    <s v="50% or more"/>
    <n v="4.0999999999999996"/>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515"/>
    <s v="AmazonBasics - High-Speed Male to Female HDMI Extension Cable - 6 Feet"/>
    <s v="Electronics|HomeTheater,TV&amp;Video|Accessories|Cables|HDMICables"/>
    <x v="0"/>
    <x v="0"/>
    <x v="0"/>
    <s v="Cables"/>
    <n v="299"/>
    <s v="₹200-₹500"/>
    <n v="700"/>
    <x v="17"/>
    <s v="50% or more"/>
    <n v="4.4000000000000004"/>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516"/>
    <s v="Cuzor 12V Mini ups for WiFi Router | Power Backup up to 4 Hours | Replaceable Battery | Ups for Wi-Fi Router and Modem | Ups for Router up to 2A | ups for uninterrupted wi-fi"/>
    <s v="Computers&amp;Accessories|NetworkingDevices|Routers"/>
    <x v="2"/>
    <x v="6"/>
    <x v="11"/>
    <m/>
    <n v="1499"/>
    <s v="&gt; ₹500"/>
    <n v="2999"/>
    <x v="19"/>
    <s v="50% or more"/>
    <n v="4.5"/>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517"/>
    <s v="Classmate Soft Cover 6 Subject Spiral Binding Notebook, Single Line, 300 Pages"/>
    <s v="OfficeProducts|OfficePaperProducts|Paper|Stationery|Notebooks,WritingPads&amp;Diaries|WireboundNotebooks"/>
    <x v="5"/>
    <x v="22"/>
    <x v="51"/>
    <s v="Stationery"/>
    <n v="157"/>
    <s v="&lt; ₹200"/>
    <n v="160"/>
    <x v="85"/>
    <s v="less than 50%"/>
    <n v="4.5"/>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518"/>
    <s v="Epson 003 65 ml for EcoTank L1110/L3100/L3101/L3110/L3115/L3116/L3150/L3151/L3152/L3156/L5190 Black Ink Bottle"/>
    <s v="Computers&amp;Accessories|Printers,Inks&amp;Accessories|Inks,Toners&amp;Cartridges|InkjetInkCartridges"/>
    <x v="2"/>
    <x v="16"/>
    <x v="52"/>
    <s v="InkjetInkCartridges"/>
    <n v="309"/>
    <s v="₹200-₹500"/>
    <n v="404"/>
    <x v="7"/>
    <s v="less than 50%"/>
    <n v="4.4000000000000004"/>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519"/>
    <s v="Casio MJ-12D 150 Steps Check and Correct Desktop Calculator"/>
    <s v="OfficeProducts|OfficeElectronics|Calculators|Basic"/>
    <x v="5"/>
    <x v="20"/>
    <x v="44"/>
    <s v="Basic"/>
    <n v="440"/>
    <s v="₹200-₹500"/>
    <n v="440"/>
    <x v="49"/>
    <s v="less than 50%"/>
    <n v="4.5"/>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520"/>
    <s v="Portronics Adapto 20 Type C 20W Fast PD/Type C Adapter Charger with Fast Charging for iPhone 12/12 Pro/12 Mini/12 Pro Max/11/XS/XR/X/8/Plus, iPad Pro/Air/Mini, Galaxy 10/9/8 (Adapter Only) White"/>
    <s v="Electronics|Mobiles&amp;Accessories|MobileAccessories|Chargers|WallChargers"/>
    <x v="0"/>
    <x v="2"/>
    <x v="7"/>
    <s v="Chargers"/>
    <n v="529"/>
    <s v="&gt; ₹500"/>
    <n v="1499"/>
    <x v="3"/>
    <s v="50% or more"/>
    <n v="4.0999999999999996"/>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521"/>
    <s v="Amazon Basics USB C to Lightning TPE MFi Certified Charging Cable (White, 1.2 meter)"/>
    <s v="Computers&amp;Accessories|Accessories&amp;Peripherals|Cables&amp;Accessories|Cables|USBCables"/>
    <x v="2"/>
    <x v="7"/>
    <x v="8"/>
    <s v="Cables"/>
    <n v="799"/>
    <s v="&gt; ₹500"/>
    <n v="1999"/>
    <x v="11"/>
    <s v="50% or more"/>
    <n v="4.2"/>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522"/>
    <s v="ZEBRONICS Zeb-100HB 4 Ports USB Hub for Laptop, PC Computers, Plug &amp; Play, Backward Compatible - Black"/>
    <s v="Computers&amp;Accessories|Accessories&amp;Peripherals|USBHubs"/>
    <x v="2"/>
    <x v="7"/>
    <x v="50"/>
    <m/>
    <n v="330"/>
    <s v="₹200-₹500"/>
    <n v="499"/>
    <x v="81"/>
    <s v="less than 50%"/>
    <n v="3.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523"/>
    <s v="Ant Esports GM320 RGB Optical Wired Gaming Mouse | 8 Programmable Buttons | 12800 DPI"/>
    <s v="Computers&amp;Accessories|Accessories&amp;Peripherals|PCGamingPeripherals|GamingMice"/>
    <x v="2"/>
    <x v="7"/>
    <x v="23"/>
    <s v="GamingMice"/>
    <n v="575"/>
    <s v="&gt; ₹500"/>
    <n v="2799"/>
    <x v="63"/>
    <s v="50% or more"/>
    <n v="4.2"/>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524"/>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x v="1"/>
    <x v="8"/>
    <x v="10"/>
    <s v="Kettles&amp;HotWaterDispensers"/>
    <n v="699"/>
    <s v="&gt; ₹500"/>
    <n v="1345"/>
    <x v="13"/>
    <s v="less than 50%"/>
    <n v="3.9"/>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525"/>
    <s v="PRO365 Indo Mocktails/Coffee Foamer/Cappuccino/Lemonade/Milk Frother (6 Months Warranty)"/>
    <s v="Home&amp;Kitchen|Kitchen&amp;HomeAppliances|SmallKitchenAppliances|HandBlenders"/>
    <x v="1"/>
    <x v="8"/>
    <x v="10"/>
    <s v="HandBlenders"/>
    <n v="249"/>
    <s v="₹200-₹500"/>
    <n v="499"/>
    <x v="19"/>
    <s v="50% or more"/>
    <n v="3.3"/>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526"/>
    <s v="iQOO 9 SE 5G (Sunset Sierra, 8GB RAM, 128GB Storage) | Qualcomm Snapdragon 888 | 66W Flash Charge"/>
    <s v="Electronics|Mobiles&amp;Accessories|Smartphones&amp;BasicMobiles|Smartphones"/>
    <x v="0"/>
    <x v="2"/>
    <x v="2"/>
    <s v="Smartphones"/>
    <n v="29990"/>
    <s v="&gt; ₹500"/>
    <n v="39990"/>
    <x v="30"/>
    <s v="less than 50%"/>
    <n v="4.3"/>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7"/>
    <s v="URBN 20000 mAh Lithium_Polymer 22.5W Super Fast Charging Ultra Compact Power Bank with Quick Charge &amp; Power Delivery, Type C Input/Output, Made in India, Type C Cable Included (Camo)"/>
    <s v="Electronics|Mobiles&amp;Accessories|MobileAccessories|Chargers|PowerBanks"/>
    <x v="0"/>
    <x v="2"/>
    <x v="7"/>
    <s v="Chargers"/>
    <n v="2179"/>
    <s v="&gt; ₹500"/>
    <n v="3999"/>
    <x v="55"/>
    <s v="less than 50%"/>
    <n v="4"/>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28"/>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x v="2"/>
    <x v="7"/>
    <x v="8"/>
    <s v="Cables"/>
    <n v="238"/>
    <s v="₹200-₹500"/>
    <n v="699"/>
    <x v="34"/>
    <s v="50% or more"/>
    <n v="4.4000000000000004"/>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529"/>
    <s v="POPIO Type C Dash Charging USB Data Cable for OnePlus Devices"/>
    <s v="Computers&amp;Accessories|Accessories&amp;Peripherals|Cables&amp;Accessories|Cables|USBCables"/>
    <x v="2"/>
    <x v="7"/>
    <x v="8"/>
    <s v="Cables"/>
    <n v="350"/>
    <s v="₹200-₹500"/>
    <n v="599"/>
    <x v="74"/>
    <s v="less than 50%"/>
    <n v="3.9"/>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530"/>
    <s v="Canon PIXMA E477 All-in-One Wireless Ink Efficient Colour Printer (White/Blue)"/>
    <s v="Computers&amp;Accessories|Printers,Inks&amp;Accessories|Printers"/>
    <x v="2"/>
    <x v="16"/>
    <x v="31"/>
    <m/>
    <n v="5299"/>
    <s v="&gt; ₹500"/>
    <n v="6355"/>
    <x v="76"/>
    <s v="less than 50%"/>
    <n v="3.9"/>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531"/>
    <s v="HP X200 Wireless Mouse with 2.4 GHz Wireless connectivity, Adjustable DPI up to 1600, ambidextrous Design, and 18-Month Long Battery Life. 3-Years Warranty (6VY95AA)"/>
    <s v="Computers&amp;Accessories|Accessories&amp;Peripherals|Keyboards,Mice&amp;InputDevices|Mice"/>
    <x v="2"/>
    <x v="7"/>
    <x v="18"/>
    <s v="Mice"/>
    <n v="681"/>
    <s v="&gt; ₹500"/>
    <n v="1199"/>
    <x v="38"/>
    <s v="less than 50%"/>
    <n v="4.2"/>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532"/>
    <s v="AmazonBasics New Release Nylon USB-A to Lightning Cable Cord, Fast Charging MFi Certified Charger for Apple iPhone, iPad (6-Ft, Rose Gold)"/>
    <s v="Computers&amp;Accessories|Accessories&amp;Peripherals|Cables&amp;Accessories|Cables|USBCables"/>
    <x v="2"/>
    <x v="7"/>
    <x v="8"/>
    <s v="Cables"/>
    <n v="799"/>
    <s v="&gt; ₹500"/>
    <n v="2100"/>
    <x v="4"/>
    <s v="50% or more"/>
    <n v="4.3"/>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3"/>
    <s v="D-Link DWA-131 300 Mbps Wireless Nano USB Adapter (Black)"/>
    <s v="Computers&amp;Accessories|NetworkingDevices|NetworkAdapters|WirelessUSBAdapters"/>
    <x v="2"/>
    <x v="6"/>
    <x v="6"/>
    <s v="WirelessUSBAdapters"/>
    <n v="507"/>
    <s v="&gt; ₹500"/>
    <n v="1208"/>
    <x v="51"/>
    <s v="50% or more"/>
    <n v="4.0999999999999996"/>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534"/>
    <s v="Inalsa Vacuum Cleaner Wet and Dry Micro WD10 with 3in1 Multifunction Wet/Dry/Blowing| 14KPA Suction and Impact Resistant Polymer Tank,(Yellow/Black)"/>
    <s v="Home&amp;Kitchen|Kitchen&amp;HomeAppliances|Vacuum,Cleaning&amp;Ironing|Vacuums&amp;FloorCare|Vacuums|Wet-DryVacuums"/>
    <x v="1"/>
    <x v="8"/>
    <x v="20"/>
    <s v="Vacuums&amp;FloorCare"/>
    <n v="3859"/>
    <s v="&gt; ₹500"/>
    <n v="10295"/>
    <x v="5"/>
    <s v="50% or more"/>
    <n v="3.9"/>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535"/>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x v="1"/>
    <x v="8"/>
    <x v="10"/>
    <s v="Kettles&amp;HotWaterDispensers"/>
    <n v="699"/>
    <s v="&gt; ₹500"/>
    <n v="1595"/>
    <x v="12"/>
    <s v="50% or more"/>
    <n v="4.0999999999999996"/>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53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x v="2"/>
    <x v="7"/>
    <x v="8"/>
    <s v="Cables"/>
    <n v="287"/>
    <s v="₹200-₹500"/>
    <n v="499"/>
    <x v="74"/>
    <s v="less than 50%"/>
    <n v="4.4000000000000004"/>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537"/>
    <s v="Luxor 5 Subject Single Ruled Notebook - A5 Size, 70 GSM, 300 Pages"/>
    <s v="OfficeProducts|OfficePaperProducts|Paper|Stationery|Notebooks,WritingPads&amp;Diaries|CompositionNotebooks"/>
    <x v="5"/>
    <x v="22"/>
    <x v="51"/>
    <s v="Stationery"/>
    <n v="125"/>
    <s v="&lt; ₹200"/>
    <n v="180"/>
    <x v="57"/>
    <s v="less than 50%"/>
    <n v="4.4000000000000004"/>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538"/>
    <s v="Havells Ventil Air DSP 230mm Exhaust Fan (Pista Green)"/>
    <s v="Home&amp;Kitchen|Heating,Cooling&amp;AirQuality|Fans|ExhaustFans"/>
    <x v="1"/>
    <x v="14"/>
    <x v="25"/>
    <s v="ExhaustFans"/>
    <n v="1399"/>
    <s v="&gt; ₹500"/>
    <n v="1890"/>
    <x v="56"/>
    <s v="less than 50%"/>
    <n v="4"/>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539"/>
    <s v="Lifelong Power - Pro 500 Watt 3 Jar Mixer Grinder with 3 Speed Control and 1100 Watt Dry Non-Stick soleplate Iron Super Combo (White and Grey, 1 Year Warranty)"/>
    <s v="Home&amp;Kitchen|Kitchen&amp;HomeAppliances|SmallKitchenAppliances|MixerGrinders"/>
    <x v="1"/>
    <x v="8"/>
    <x v="10"/>
    <s v="MixerGrinders"/>
    <n v="1699"/>
    <s v="&gt; ₹500"/>
    <n v="3398"/>
    <x v="19"/>
    <s v="50% or more"/>
    <n v="3.8"/>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540"/>
    <s v="Racold Pronto Pro 3Litres 3KW Vertical Instant Water Heater (Geyser)"/>
    <s v="Home&amp;Kitchen|Heating,Cooling&amp;AirQuality|WaterHeaters&amp;Geysers|InstantWaterHeaters"/>
    <x v="1"/>
    <x v="14"/>
    <x v="19"/>
    <s v="InstantWaterHeaters"/>
    <n v="2949"/>
    <s v="&gt; ₹500"/>
    <n v="4849"/>
    <x v="50"/>
    <s v="less than 50%"/>
    <n v="4.2"/>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541"/>
    <s v="Philips Daily Collection HD2582/00 830-Watt 2-Slice Pop-up Toaster (White)"/>
    <s v="Home&amp;Kitchen|Kitchen&amp;HomeAppliances|SmallKitchenAppliances|Pop-upToasters"/>
    <x v="1"/>
    <x v="8"/>
    <x v="10"/>
    <s v="Pop-upToasters"/>
    <n v="2095"/>
    <s v="&gt; ₹500"/>
    <n v="2095"/>
    <x v="49"/>
    <s v="less than 50%"/>
    <n v="4.5"/>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542"/>
    <s v="Borosil Chef Delite BCH20DBB21 300-Watt Chopper (Black)"/>
    <s v="Home&amp;Kitchen|Kitchen&amp;HomeAppliances|SmallKitchenAppliances|MiniFoodProcessors&amp;Choppers"/>
    <x v="1"/>
    <x v="8"/>
    <x v="10"/>
    <s v="MiniFoodProcessors&amp;Choppers"/>
    <n v="1819"/>
    <s v="&gt; ₹500"/>
    <n v="2490"/>
    <x v="46"/>
    <s v="less than 50%"/>
    <n v="4.4000000000000004"/>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543"/>
    <s v="Kuber Industries Nylon Mesh Laundry Basket|Sturdy Material &amp; Durable Handles|Netted Lightweight Laundry Bag, Size 36 x 36 x 58, Capicity 30 Ltr (Pink)"/>
    <s v="Home&amp;Kitchen|HomeStorage&amp;Organization|LaundryOrganization|LaundryBaskets"/>
    <x v="1"/>
    <x v="21"/>
    <x v="48"/>
    <s v="LaundryBaskets"/>
    <n v="199"/>
    <s v="&lt; ₹200"/>
    <n v="399"/>
    <x v="19"/>
    <s v="50% or more"/>
    <n v="3.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544"/>
    <s v="Sounce Fast Phone Charging Cable &amp; Data Sync USB Cable Compatible for iPhone 13, 12,11, X, 8, 7, 6, 5, iPad Air, Pro, Mini &amp; iOS Devices"/>
    <s v="Computers&amp;Accessories|Accessories&amp;Peripherals|Cables&amp;Accessories|Cables|USBCables"/>
    <x v="2"/>
    <x v="7"/>
    <x v="8"/>
    <s v="Cables"/>
    <n v="199"/>
    <s v="&lt; ₹200"/>
    <n v="1899"/>
    <x v="84"/>
    <s v="50% or more"/>
    <n v="3.9"/>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545"/>
    <s v="Redmi A1 (Light Blue, 2GB RAM, 32GB Storage) | Segment Best AI Dual Cam | 5000mAh Battery | Leather Texture Design | Android 12"/>
    <s v="Electronics|Mobiles&amp;Accessories|Smartphones&amp;BasicMobiles|Smartphones"/>
    <x v="0"/>
    <x v="2"/>
    <x v="2"/>
    <s v="Smartphones"/>
    <n v="6499"/>
    <s v="&gt; ₹500"/>
    <n v="8999"/>
    <x v="27"/>
    <s v="less than 50%"/>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546"/>
    <s v="Redmi A1 (Black, 2GB RAM, 32GB Storage) | Segment Best AI Dual Cam | 5000mAh Battery | Leather Texture Design | Android 12"/>
    <s v="Electronics|Mobiles&amp;Accessories|Smartphones&amp;BasicMobiles|Smartphones"/>
    <x v="0"/>
    <x v="2"/>
    <x v="2"/>
    <s v="Smartphones"/>
    <n v="6499"/>
    <s v="&gt; ₹500"/>
    <n v="8999"/>
    <x v="27"/>
    <s v="less than 50%"/>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547"/>
    <s v="Redmi A1 (Light Green, 2GB RAM 32GB ROM) | Segment Best AI Dual Cam | 5000mAh Battery | Leather Texture Design | Android 12"/>
    <s v="Electronics|Mobiles&amp;Accessories|Smartphones&amp;BasicMobiles|Smartphones"/>
    <x v="0"/>
    <x v="2"/>
    <x v="2"/>
    <s v="Smartphones"/>
    <n v="6499"/>
    <s v="&gt; ₹500"/>
    <n v="8999"/>
    <x v="27"/>
    <s v="less than 50%"/>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548"/>
    <s v="Havells Ventil Air DX 200mm Exhaust Fan (White)"/>
    <s v="Home&amp;Kitchen|Heating,Cooling&amp;AirQuality|Fans|ExhaustFans"/>
    <x v="1"/>
    <x v="14"/>
    <x v="25"/>
    <s v="ExhaustFans"/>
    <n v="1999"/>
    <s v="&gt; ₹500"/>
    <n v="2360"/>
    <x v="79"/>
    <s v="less than 50%"/>
    <n v="4.2"/>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549"/>
    <s v="Kent Gold, Optima, Gold+ Spare Kit"/>
    <s v="Home&amp;Kitchen|Kitchen&amp;HomeAppliances|WaterPurifiers&amp;Accessories|WaterCartridges"/>
    <x v="1"/>
    <x v="8"/>
    <x v="36"/>
    <s v="WaterCartridges"/>
    <n v="649"/>
    <s v="&gt; ₹500"/>
    <n v="670"/>
    <x v="86"/>
    <s v="less than 50%"/>
    <n v="4.0999999999999996"/>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550"/>
    <s v="Spigen EZ Fit Tempered Glass Screen Protector for iPhone 14 Pro Max - 2 Pack (Sensor Protection)"/>
    <s v="Electronics|Mobiles&amp;Accessories|MobileAccessories|Maintenance,Upkeep&amp;Repairs|ScreenProtectors"/>
    <x v="0"/>
    <x v="2"/>
    <x v="7"/>
    <s v="Maintenance,Upkeep&amp;Repairs"/>
    <n v="999"/>
    <s v="&gt; ₹500"/>
    <n v="2899"/>
    <x v="34"/>
    <s v="50% or more"/>
    <n v="4.7"/>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551"/>
    <s v="Brand Conquer 6 in 1 with OTG, SD Card Reader, USB Type C, USB 3.0 and Micro USB, for Memory Card | Portable Card Reader | Compatible with TF, SD, Micro SD, SDHC, SDXC, MMC, RS-MMC, Micro SDXC"/>
    <s v="Computers&amp;Accessories|ExternalDevices&amp;DataStorage|ExternalMemoryCardReaders"/>
    <x v="2"/>
    <x v="4"/>
    <x v="53"/>
    <m/>
    <n v="549"/>
    <s v="&gt; ₹500"/>
    <n v="999"/>
    <x v="40"/>
    <s v="less than 50%"/>
    <n v="4.3"/>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552"/>
    <s v="Pinnaclz Original Combo of 2 Micro USB Fast Charging Cable, USB Charging Cable for Data Transfer Perfect for Android Smart Phones White 1.2 Meter Made in India (Pack of 2)"/>
    <s v="Computers&amp;Accessories|Accessories&amp;Peripherals|Cables&amp;Accessories|Cables|USBCables"/>
    <x v="2"/>
    <x v="7"/>
    <x v="8"/>
    <s v="Cables"/>
    <n v="115"/>
    <s v="&lt; ₹200"/>
    <n v="499"/>
    <x v="58"/>
    <s v="50% or more"/>
    <n v="4"/>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553"/>
    <s v="Pinnaclz Original Combo of 2 USB Type C Fast Charging Cable, USB C Data Cable for Charging and Data Transfer Smart Phones White 1.2 Meter Made in India (Pack of 2)"/>
    <s v="Computers&amp;Accessories|Accessories&amp;Peripherals|Cables&amp;Accessories|Cables|USBCables"/>
    <x v="2"/>
    <x v="7"/>
    <x v="8"/>
    <s v="Cables"/>
    <n v="149"/>
    <s v="&lt; ₹200"/>
    <n v="499"/>
    <x v="28"/>
    <s v="50% or more"/>
    <n v="4"/>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554"/>
    <s v="Artis AR-45W-MG2 45 Watts MG2 Laptop Adapter/Charger Compatible with MB Air 13‚Äù &amp; MB Air 11‚Äù (14.5 V, 3.1 A) Connector: MG2 (T Tip Connector)"/>
    <s v="Computers&amp;Accessories|Accessories&amp;Peripherals|LaptopAccessories|LaptopChargers&amp;PowerSupplies"/>
    <x v="2"/>
    <x v="7"/>
    <x v="26"/>
    <s v="LaptopChargers&amp;PowerSupplies"/>
    <n v="1699"/>
    <s v="&gt; ₹500"/>
    <n v="3499"/>
    <x v="71"/>
    <s v="50% or more"/>
    <n v="3.6"/>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555"/>
    <s v="Philips GC1920/28 1440-Watt Non-Stick Soleplate Steam Iron"/>
    <s v="Home&amp;Kitchen|Kitchen&amp;HomeAppliances|Vacuum,Cleaning&amp;Ironing|Irons,Steamers&amp;Accessories|Irons|SteamIrons"/>
    <x v="1"/>
    <x v="8"/>
    <x v="20"/>
    <s v="Irons,Steamers&amp;Accessories"/>
    <n v="1849"/>
    <s v="&gt; ₹500"/>
    <n v="2095"/>
    <x v="87"/>
    <s v="less than 50%"/>
    <n v="4.3"/>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556"/>
    <s v="TATA SKY HD Connection with 1 month basic package and free installation"/>
    <s v="Electronics|HomeTheater,TV&amp;Video|SatelliteEquipment|SatelliteReceivers"/>
    <x v="0"/>
    <x v="0"/>
    <x v="54"/>
    <s v="SatelliteReceivers"/>
    <n v="1249"/>
    <s v="&gt; ₹500"/>
    <n v="2299"/>
    <x v="55"/>
    <s v="less than 50%"/>
    <n v="4.3"/>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557"/>
    <s v="Crompton InstaGlide 1000-Watts Dry Iron with American Heritage Coating, Pack of 1 Iron"/>
    <s v="Home&amp;Kitchen|Kitchen&amp;HomeAppliances|Vacuum,Cleaning&amp;Ironing|Irons,Steamers&amp;Accessories|Irons|DryIrons"/>
    <x v="1"/>
    <x v="8"/>
    <x v="20"/>
    <s v="Irons,Steamers&amp;Accessories"/>
    <n v="850"/>
    <s v="&gt; ₹500"/>
    <n v="1000"/>
    <x v="79"/>
    <s v="less than 50%"/>
    <n v="4.0999999999999996"/>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558"/>
    <s v="Zebronics, ZEB-NC3300 USB Powered Laptop Cooling Pad with Dual Fan, Dual USB Port and Blue LED Lights"/>
    <s v="Computers&amp;Accessories|Accessories&amp;Peripherals|LaptopAccessories|CoolingPads"/>
    <x v="2"/>
    <x v="7"/>
    <x v="26"/>
    <s v="CoolingPads"/>
    <n v="599"/>
    <s v="&gt; ₹500"/>
    <n v="999"/>
    <x v="14"/>
    <s v="less than 50%"/>
    <n v="4"/>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559"/>
    <s v="Noise Pulse Buzz 1.69&quot; Bluetooth Calling Smart Watch with Call Function, 150 Watch Faces, 60 Sports Modes, Spo2 &amp; Heart Rate Monitoring, Calling Smart Watch for Men &amp; Women - Rose Pink"/>
    <s v="Electronics|WearableTechnology|SmartWatches"/>
    <x v="0"/>
    <x v="11"/>
    <x v="14"/>
    <m/>
    <n v="1999"/>
    <s v="&gt; ₹500"/>
    <n v="4999"/>
    <x v="11"/>
    <s v="50% or more"/>
    <n v="3.9"/>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560"/>
    <s v="Noise Pulse Buzz 1.69&quot; Bluetooth Calling Smart Watch with Call Function, 150 Watch Faces, 60 Sports Modes, Spo2 &amp; Heart Rate Monitoring, Calling Smart Watch for Men &amp; Women - Jet Black"/>
    <s v="Electronics|WearableTechnology|SmartWatches"/>
    <x v="0"/>
    <x v="11"/>
    <x v="14"/>
    <m/>
    <n v="2499"/>
    <s v="&gt; ₹500"/>
    <n v="4999"/>
    <x v="19"/>
    <s v="50% or more"/>
    <n v="3.9"/>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561"/>
    <s v="Samsung Original 25W USB Travel Lightning Adapter for Cellular Phones, Black"/>
    <s v="Electronics|Mobiles&amp;Accessories|MobileAccessories|Chargers|WallChargers"/>
    <x v="0"/>
    <x v="2"/>
    <x v="7"/>
    <s v="Chargers"/>
    <n v="1075"/>
    <s v="&gt; ₹500"/>
    <n v="1699"/>
    <x v="45"/>
    <s v="less than 50%"/>
    <n v="4.4000000000000004"/>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562"/>
    <s v="3M Post-it Sticky Note Cube, 200 Sheets (4 Colors x 50 Sheets) | 3&quot; x 3&quot; Size | For notes, reminders, study, school and organizing"/>
    <s v="OfficeProducts|OfficePaperProducts|Paper|Stationery|Notebooks,WritingPads&amp;Diaries|Notepads&amp;MemoBooks"/>
    <x v="5"/>
    <x v="22"/>
    <x v="51"/>
    <s v="Stationery"/>
    <n v="90"/>
    <s v="&lt; ₹200"/>
    <n v="175"/>
    <x v="65"/>
    <s v="less than 50%"/>
    <n v="4.4000000000000004"/>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563"/>
    <s v="Storio Kids Toys LCD Writing Tablet 8.5Inch E-Note Pad Best Birthday Gift for Girls Boys, Multicolor (SC1667)"/>
    <s v="Computers&amp;Accessories|Accessories&amp;Peripherals|Keyboards,Mice&amp;InputDevices|GraphicTablets"/>
    <x v="2"/>
    <x v="7"/>
    <x v="18"/>
    <s v="GraphicTablets"/>
    <n v="217"/>
    <s v="₹200-₹500"/>
    <n v="237"/>
    <x v="52"/>
    <s v="less than 50%"/>
    <n v="3.8"/>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4"/>
    <s v="Zebronics Zeb Wonderbar 10 USB Powered 2.0 Computer Speaker with RGB Lights"/>
    <s v="Computers&amp;Accessories|Accessories&amp;Peripherals|Audio&amp;VideoAccessories|PCSpeakers"/>
    <x v="2"/>
    <x v="7"/>
    <x v="34"/>
    <s v="PCSpeakers"/>
    <n v="849"/>
    <s v="&gt; ₹500"/>
    <n v="1499"/>
    <x v="38"/>
    <s v="less than 50%"/>
    <n v="4"/>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565"/>
    <s v="CARECASE¬Æ Optical Bay 2nd Hard Drive Caddy, 9.5 mm CD/DVD Drive Slot for SSD and HDD"/>
    <s v="Computers&amp;Accessories|Accessories&amp;Peripherals|HardDriveAccessories|Caddies"/>
    <x v="2"/>
    <x v="7"/>
    <x v="55"/>
    <s v="Caddies"/>
    <n v="199"/>
    <s v="&lt; ₹200"/>
    <n v="799"/>
    <x v="48"/>
    <s v="50% or more"/>
    <n v="4.0999999999999996"/>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66"/>
    <s v="Belkin Apple Certified Lightning to USB Charge and Sync Cable for iPhone, iPad, Air Pods, 39.6 inch (100cm) ‚Äì Black"/>
    <s v="Computers&amp;Accessories|Accessories&amp;Peripherals|Cables&amp;Accessories|Cables|USBCables"/>
    <x v="2"/>
    <x v="7"/>
    <x v="8"/>
    <s v="Cables"/>
    <n v="999"/>
    <s v="&gt; ₹500"/>
    <n v="1699"/>
    <x v="21"/>
    <s v="less than 50%"/>
    <n v="4.4000000000000004"/>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567"/>
    <s v="Belkin Apple Certified Lightning to USB Charge and Sync Tough Braided Cable for iPhone, iPad, Air Pods, 3.3 feet (1 meters) ‚Äì Black"/>
    <s v="Computers&amp;Accessories|Accessories&amp;Peripherals|Cables&amp;Accessories|Cables|USBCables"/>
    <x v="2"/>
    <x v="7"/>
    <x v="8"/>
    <s v="Cables"/>
    <n v="1299"/>
    <s v="&gt; ₹500"/>
    <n v="1999"/>
    <x v="1"/>
    <s v="less than 50%"/>
    <n v="4.4000000000000004"/>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568"/>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x v="2"/>
    <x v="7"/>
    <x v="18"/>
    <s v="Keyboard&amp;MiceAccessories"/>
    <n v="999"/>
    <s v="&gt; ₹500"/>
    <n v="1995"/>
    <x v="19"/>
    <s v="50% or more"/>
    <n v="4.5"/>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569"/>
    <s v="OnePlus 126 cm (50 inches) Y Series 4K Ultra HD Smart Android LED TV 50Y1S Pro (Black)"/>
    <s v="Electronics|HomeTheater,TV&amp;Video|Televisions|SmartTelevisions"/>
    <x v="0"/>
    <x v="0"/>
    <x v="21"/>
    <s v="SmartTelevisions"/>
    <n v="32999"/>
    <s v="&gt; ₹500"/>
    <n v="45999"/>
    <x v="27"/>
    <s v="less than 50%"/>
    <n v="4.2"/>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570"/>
    <s v="OnePlus 108 cm (43 inches) Y Series 4K Ultra HD Smart Android LED TV 43Y1S Pro (Black)"/>
    <s v="Electronics|HomeTheater,TV&amp;Video|Televisions|SmartTelevisions"/>
    <x v="0"/>
    <x v="0"/>
    <x v="21"/>
    <s v="SmartTelevisions"/>
    <n v="29999"/>
    <s v="&gt; ₹500"/>
    <n v="39999"/>
    <x v="30"/>
    <s v="less than 50%"/>
    <n v="4.2"/>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571"/>
    <s v="Cello Eliza Plastic Laundry Bag/Basket, 50 litres, Light Grey"/>
    <s v="Home&amp;Kitchen|HomeStorage&amp;Organization|LaundryOrganization|LaundryBaskets"/>
    <x v="1"/>
    <x v="21"/>
    <x v="48"/>
    <s v="LaundryBaskets"/>
    <n v="998.06"/>
    <s v="&gt; ₹500"/>
    <n v="1282"/>
    <x v="25"/>
    <s v="less than 50%"/>
    <n v="4.2"/>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572"/>
    <s v="Sujata Powermatic Plus 900 Watts Juicer Mixer Grinder"/>
    <s v="Home&amp;Kitchen|Kitchen&amp;HomeAppliances|SmallKitchenAppliances|JuicerMixerGrinders"/>
    <x v="1"/>
    <x v="8"/>
    <x v="10"/>
    <s v="JuicerMixerGrinders"/>
    <n v="5890"/>
    <s v="&gt; ₹500"/>
    <n v="7506"/>
    <x v="25"/>
    <s v="less than 50%"/>
    <n v="4.5"/>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573"/>
    <s v="Logitech MK240 Nano Wireless USB Keyboard and Mouse Set, 12 Function Keys 2.4GHz Wireless, 1000DPI, Spill-Resistant Design, PC/Mac, Black/Chartreuse Yellow"/>
    <s v="Computers&amp;Accessories|Accessories&amp;Peripherals|Keyboards,Mice&amp;InputDevices|Keyboard&amp;MouseSets"/>
    <x v="2"/>
    <x v="7"/>
    <x v="18"/>
    <s v="Keyboard&amp;MouseSets"/>
    <n v="1495"/>
    <s v="&gt; ₹500"/>
    <n v="1995"/>
    <x v="30"/>
    <s v="less than 50%"/>
    <n v="4.3"/>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574"/>
    <s v="Usha IH2415 1500-Watt Immersion Heater (Silver)"/>
    <s v="Home&amp;Kitchen|Heating,Cooling&amp;AirQuality|WaterHeaters&amp;Geysers|ImmersionRods"/>
    <x v="1"/>
    <x v="14"/>
    <x v="19"/>
    <s v="ImmersionRods"/>
    <n v="510"/>
    <s v="&gt; ₹500"/>
    <n v="640"/>
    <x v="66"/>
    <s v="less than 50%"/>
    <n v="4.0999999999999996"/>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575"/>
    <s v="Philips Hi113 1000-Watt Plastic Body Ptfe Coating Dry Iron, Pack of 1"/>
    <s v="Home&amp;Kitchen|Kitchen&amp;HomeAppliances|Vacuum,Cleaning&amp;Ironing|Irons,Steamers&amp;Accessories|Irons|DryIrons"/>
    <x v="1"/>
    <x v="8"/>
    <x v="20"/>
    <s v="Irons,Steamers&amp;Accessories"/>
    <n v="949"/>
    <s v="&gt; ₹500"/>
    <n v="975"/>
    <x v="86"/>
    <s v="less than 50%"/>
    <n v="4.3"/>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576"/>
    <s v="Ambrane 10000mAh Slim Power Bank, 20W Fast Charging, Dual Output, Type C PD (Input &amp; Output), Quick Charge, Li-Polymer, Multi-Layer Protection for iPhone, Anrdoid &amp; Other Devices (Stylo 10K, Black)"/>
    <s v="Electronics|Mobiles&amp;Accessories|MobileAccessories|Chargers|PowerBanks"/>
    <x v="0"/>
    <x v="2"/>
    <x v="7"/>
    <s v="Chargers"/>
    <n v="999"/>
    <s v="&gt; ₹500"/>
    <n v="1599"/>
    <x v="47"/>
    <s v="less than 50%"/>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577"/>
    <s v="Ambrane 10000mAh Slim Power Bank, 20W Fast Charging, Dual Output, Type C PD (Input &amp; Output), Quick Charge, Li-Polymer, Multi-Layer Protection for iPhone, Anrdoid &amp; Other Devices (Stylo 10K, Green)"/>
    <s v="Electronics|Mobiles&amp;Accessories|MobileAccessories|Chargers|PowerBanks"/>
    <x v="0"/>
    <x v="2"/>
    <x v="7"/>
    <s v="Chargers"/>
    <n v="999"/>
    <s v="&gt; ₹500"/>
    <n v="1599"/>
    <x v="47"/>
    <s v="less than 50%"/>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578"/>
    <s v="Hp Wired On Ear Headphones With Mic With 3.5 Mm Drivers, In-Built Noise Cancelling, Foldable And Adjustable For Laptop/Pc/Office/Home/ 1 Year Warranty (B4B09Pa)"/>
    <s v="Computers&amp;Accessories|Accessories&amp;Peripherals|Audio&amp;VideoAccessories|PCHeadsets"/>
    <x v="2"/>
    <x v="7"/>
    <x v="34"/>
    <s v="PCHeadsets"/>
    <n v="649"/>
    <s v="&gt; ₹500"/>
    <n v="999"/>
    <x v="1"/>
    <s v="less than 50%"/>
    <n v="3.5"/>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579"/>
    <s v="PIDILITE Fevicryl Acrylic Colours Sunflower Kit (10 Colors x 15 ml) DIY Paint, Rich Pigment, Non-Craking Paint for Canvas, Wood, Leather, Earthenware, Metal, Diwali Gifts for Diwali"/>
    <s v="Home&amp;Kitchen|CraftMaterials|PaintingMaterials|Paints"/>
    <x v="1"/>
    <x v="19"/>
    <x v="49"/>
    <s v="Paints"/>
    <n v="191"/>
    <s v="&lt; ₹200"/>
    <n v="225"/>
    <x v="79"/>
    <s v="less than 50%"/>
    <n v="4.4000000000000004"/>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580"/>
    <s v="HP 805 Black Original Ink Cartridge"/>
    <s v="Computers&amp;Accessories|Printers,Inks&amp;Accessories|Inks,Toners&amp;Cartridges|InkjetInkCartridges"/>
    <x v="2"/>
    <x v="16"/>
    <x v="52"/>
    <s v="InkjetInkCartridges"/>
    <n v="717"/>
    <s v="&gt; ₹500"/>
    <n v="761"/>
    <x v="60"/>
    <s v="less than 50%"/>
    <n v="4"/>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581"/>
    <s v="Noise Pulse 2 Max Advanced Bluetooth Calling Smart Watch with 1.85'' TFT and 550 Nits Brightness, Smart DND, 10 Days Battery, 100 Sports Mode, Smartwatch for Men and Women - (Jet Black)"/>
    <s v="Electronics|WearableTechnology|SmartWatches"/>
    <x v="0"/>
    <x v="11"/>
    <x v="14"/>
    <m/>
    <n v="2999"/>
    <s v="&gt; ₹500"/>
    <n v="5999"/>
    <x v="19"/>
    <s v="50% or more"/>
    <n v="4.0999999999999996"/>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582"/>
    <s v="Havells Festiva 1200mm Dust Resistant Ceiling Fan (Gold Mist)"/>
    <s v="Home&amp;Kitchen|Heating,Cooling&amp;AirQuality|Fans|CeilingFans"/>
    <x v="1"/>
    <x v="14"/>
    <x v="25"/>
    <s v="CeilingFans"/>
    <n v="2899"/>
    <s v="&gt; ₹500"/>
    <n v="4005"/>
    <x v="27"/>
    <s v="less than 50%"/>
    <n v="4.3"/>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583"/>
    <s v="HP USB Wireless Spill Resistance Keyboard and Mouse Set with 10m Working Range 2.4G Wireless Technology / 3 Years Warranty (4SC12PA), Black"/>
    <s v="Computers&amp;Accessories|Accessories&amp;Peripherals|Keyboards,Mice&amp;InputDevices|Keyboard&amp;MouseSets"/>
    <x v="2"/>
    <x v="7"/>
    <x v="18"/>
    <s v="Keyboard&amp;MouseSets"/>
    <n v="1349"/>
    <s v="&gt; ₹500"/>
    <n v="2198"/>
    <x v="50"/>
    <s v="less than 50%"/>
    <n v="4"/>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584"/>
    <s v="Samsung 108 cm (43 inches) Crystal 4K Neo Series Ultra HD Smart LED TV UA43AUE65AKXXL (Black)"/>
    <s v="Electronics|HomeTheater,TV&amp;Video|Televisions|SmartTelevisions"/>
    <x v="0"/>
    <x v="0"/>
    <x v="21"/>
    <s v="SmartTelevisions"/>
    <n v="32990"/>
    <s v="&gt; ₹500"/>
    <n v="47900"/>
    <x v="57"/>
    <s v="less than 50%"/>
    <n v="4.3"/>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585"/>
    <s v="Samsung 108 cm (43 inches) Crystal 4K Series Ultra HD Smart LED TV UA43AUE60AKLXL (Black)"/>
    <s v="Electronics|HomeTheater,TV&amp;Video|Televisions|SmartTelevisions"/>
    <x v="0"/>
    <x v="0"/>
    <x v="21"/>
    <s v="SmartTelevisions"/>
    <n v="30990"/>
    <s v="&gt; ₹500"/>
    <n v="52900"/>
    <x v="21"/>
    <s v="less than 50%"/>
    <n v="4.3"/>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586"/>
    <s v="Samsung 138 cm (55 inches) Crystal 4K Neo Series Ultra HD Smart LED TV UA55AUE65AKXXL (Black)"/>
    <s v="Electronics|HomeTheater,TV&amp;Video|Televisions|SmartTelevisions"/>
    <x v="0"/>
    <x v="0"/>
    <x v="21"/>
    <s v="SmartTelevisions"/>
    <n v="47990"/>
    <s v="&gt; ₹500"/>
    <n v="70900"/>
    <x v="26"/>
    <s v="less than 50%"/>
    <n v="4.3"/>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587"/>
    <s v="Samsung 138 cm (55 inches) Crystal 4K Series Ultra HD Smart LED TV UA55AUE60AKLXL (Black)"/>
    <s v="Electronics|HomeTheater,TV&amp;Video|Televisions|SmartTelevisions"/>
    <x v="0"/>
    <x v="0"/>
    <x v="21"/>
    <s v="SmartTelevisions"/>
    <n v="45999"/>
    <s v="&gt; ₹500"/>
    <n v="69900"/>
    <x v="81"/>
    <s v="less than 50%"/>
    <n v="4.3"/>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588"/>
    <s v="Portronics Konnect L 1.2Mtr, Fast Charging 3A Micro USB Cable with Charge &amp; Sync Function (Grey)"/>
    <s v="Computers&amp;Accessories|Accessories&amp;Peripherals|Cables&amp;Accessories|Cables|USBCables"/>
    <x v="2"/>
    <x v="7"/>
    <x v="8"/>
    <s v="Cables"/>
    <n v="154"/>
    <s v="&lt; ₹200"/>
    <n v="349"/>
    <x v="12"/>
    <s v="50% or more"/>
    <n v="4.3"/>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589"/>
    <s v="Borosil Jumbo 1000-Watt Grill Sandwich Maker (Black)"/>
    <s v="Home&amp;Kitchen|Kitchen&amp;HomeAppliances|SmallKitchenAppliances|SandwichMakers"/>
    <x v="1"/>
    <x v="8"/>
    <x v="10"/>
    <s v="SandwichMakers"/>
    <n v="2863"/>
    <s v="&gt; ₹500"/>
    <n v="3690"/>
    <x v="25"/>
    <s v="less than 50%"/>
    <n v="4.3"/>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x v="590"/>
    <s v="Prestige PIC 15.0+ 1900-Watt Induction Cooktop (Black)"/>
    <s v="Home&amp;Kitchen|Kitchen&amp;HomeAppliances|SmallKitchenAppliances|InductionCooktop"/>
    <x v="1"/>
    <x v="8"/>
    <x v="10"/>
    <s v="InductionCooktop"/>
    <n v="3180"/>
    <s v="&gt; ₹500"/>
    <n v="5295"/>
    <x v="14"/>
    <s v="less than 50%"/>
    <n v="4.2"/>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591"/>
    <s v="OnePlus 138.7 cm (55 inches) U Series 4K LED Smart Android TV 55U1S (Black)"/>
    <s v="Electronics|HomeTheater,TV&amp;Video|Televisions|SmartTelevisions"/>
    <x v="0"/>
    <x v="0"/>
    <x v="21"/>
    <s v="SmartTelevisions"/>
    <n v="42999"/>
    <s v="&gt; ₹500"/>
    <n v="59999"/>
    <x v="27"/>
    <s v="less than 50%"/>
    <n v="4.0999999999999996"/>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592"/>
    <s v="OnePlus 163.8 cm (65 inches) U Series 4K LED Smart Android TV 65U1S (Black)"/>
    <s v="Electronics|HomeTheater,TV&amp;Video|Televisions|SmartTelevisions"/>
    <x v="0"/>
    <x v="0"/>
    <x v="21"/>
    <s v="SmartTelevisions"/>
    <n v="61999"/>
    <s v="&gt; ₹500"/>
    <n v="69999"/>
    <x v="44"/>
    <s v="less than 50%"/>
    <n v="4.0999999999999996"/>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593"/>
    <s v="ZEBRONICS Zeb-Fame 5watts 2.0 Multi Media Speakers with AUX, USB and Volume Control (Black)"/>
    <s v="Electronics|HomeAudio|Speakers|MultimediaSpeakerSystems"/>
    <x v="0"/>
    <x v="13"/>
    <x v="17"/>
    <s v="MultimediaSpeakerSystems"/>
    <n v="499"/>
    <s v="₹200-₹500"/>
    <n v="799"/>
    <x v="47"/>
    <s v="less than 50%"/>
    <n v="3.9"/>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594"/>
    <s v="boAt LTG 500 Apple MFI Certified for iPhone, iPad and iPod 2Mtr Data Cable(Space Grey)"/>
    <s v="Computers&amp;Accessories|Accessories&amp;Peripherals|Cables&amp;Accessories|Cables|USBCables"/>
    <x v="2"/>
    <x v="7"/>
    <x v="8"/>
    <s v="Cables"/>
    <n v="849"/>
    <s v="&gt; ₹500"/>
    <n v="999"/>
    <x v="79"/>
    <s v="less than 50%"/>
    <n v="4.0999999999999996"/>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595"/>
    <s v="DIGITEK¬Æ (DTR-200MT) (18 CM) Portable &amp; Flexible Mini Tripod with Mobile Holder &amp; 360 Degree Ball Head, For Smart Phones, Compact Cameras, GoPro, Maximum Operating Height: 7.87 Inch, Maximum Load Upto: 1 kgs"/>
    <s v="Electronics|Cameras&amp;Photography|Accessories|Tripods&amp;Monopods|TripodLegs"/>
    <x v="0"/>
    <x v="9"/>
    <x v="0"/>
    <s v="Tripods&amp;Monopods"/>
    <n v="349"/>
    <s v="₹200-₹500"/>
    <n v="995"/>
    <x v="3"/>
    <s v="50% or more"/>
    <n v="4.2"/>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596"/>
    <s v="Tecno Spark 8T (Turquoise Cyan, 4GB RAM,64GB Storage) | 50MP AI Camera | 7GB Expandable RAM"/>
    <s v="Electronics|Mobiles&amp;Accessories|Smartphones&amp;BasicMobiles|Smartphones"/>
    <x v="0"/>
    <x v="2"/>
    <x v="2"/>
    <s v="Smartphones"/>
    <n v="8499"/>
    <s v="&gt; ₹500"/>
    <n v="12999"/>
    <x v="1"/>
    <s v="less than 50%"/>
    <n v="4.0999999999999996"/>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97"/>
    <s v="TCL 100 cm (40 inches) Full HD Certified Android R Smart LED TV 40S6505 (Black)"/>
    <s v="Electronics|HomeTheater,TV&amp;Video|Televisions|SmartTelevisions"/>
    <x v="0"/>
    <x v="0"/>
    <x v="21"/>
    <s v="SmartTelevisions"/>
    <n v="18990"/>
    <s v="&gt; ₹500"/>
    <n v="40990"/>
    <x v="15"/>
    <s v="50% or more"/>
    <n v="4.2"/>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598"/>
    <s v="realme 10W Fast Charging Micro-USB Cable (Braided, Black)"/>
    <s v="Computers&amp;Accessories|Accessories&amp;Peripherals|Cables&amp;Accessories|Cables|USBCables"/>
    <x v="2"/>
    <x v="7"/>
    <x v="8"/>
    <s v="Cables"/>
    <n v="249"/>
    <s v="₹200-₹500"/>
    <n v="399"/>
    <x v="47"/>
    <s v="less than 50%"/>
    <n v="4"/>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599"/>
    <s v="Sujata Dynamix DX Mixer Grinder, 900W, 3 Jars (White)"/>
    <s v="Home&amp;Kitchen|Kitchen&amp;HomeAppliances|SmallKitchenAppliances|MixerGrinders"/>
    <x v="1"/>
    <x v="8"/>
    <x v="10"/>
    <s v="MixerGrinders"/>
    <n v="6120"/>
    <s v="&gt; ₹500"/>
    <n v="8478"/>
    <x v="27"/>
    <s v="less than 50%"/>
    <n v="4.5999999999999996"/>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600"/>
    <s v="Amazon Basics New Release Nylon USB-A to Lightning Cable Cord, Fast Charging MFi Certified Charger for Apple iPhone, iPad (3-Ft, Rose Gold)"/>
    <s v="Computers&amp;Accessories|Accessories&amp;Peripherals|Cables&amp;Accessories|Cables|USBCables"/>
    <x v="2"/>
    <x v="7"/>
    <x v="8"/>
    <s v="Cables"/>
    <n v="849"/>
    <s v="&gt; ₹500"/>
    <n v="1809"/>
    <x v="31"/>
    <s v="50% or more"/>
    <n v="4.3"/>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601"/>
    <s v="Classmate 2100117 Soft Cover 6 Subject Spiral Binding Notebook, Single Line, 300 Pages"/>
    <s v="OfficeProducts|OfficePaperProducts|Paper|Stationery|Notebooks,WritingPads&amp;Diaries|WireboundNotebooks"/>
    <x v="5"/>
    <x v="22"/>
    <x v="51"/>
    <s v="Stationery"/>
    <n v="137"/>
    <s v="&lt; ₹200"/>
    <n v="160"/>
    <x v="69"/>
    <s v="less than 50%"/>
    <n v="4.4000000000000004"/>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602"/>
    <s v="Bajaj HM-01 Powerful 250W Hand Mixer, Black"/>
    <s v="Home&amp;Kitchen|Kitchen&amp;HomeAppliances|SmallKitchenAppliances|HandMixers"/>
    <x v="1"/>
    <x v="8"/>
    <x v="10"/>
    <s v="HandMixers"/>
    <n v="1499"/>
    <s v="&gt; ₹500"/>
    <n v="2199"/>
    <x v="26"/>
    <s v="less than 50%"/>
    <n v="4.4000000000000004"/>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603"/>
    <s v="Croma 500W Mixer Grinder with 3 Stainless Steel Leak-proof Jars, 3 speed &amp; Pulse function, 2 years warranty (CRAK4184, White &amp; Purple)"/>
    <s v="Home&amp;Kitchen|Kitchen&amp;HomeAppliances|SmallKitchenAppliances|MixerGrinders"/>
    <x v="1"/>
    <x v="8"/>
    <x v="10"/>
    <s v="MixerGrinders"/>
    <n v="1290"/>
    <s v="&gt; ₹500"/>
    <n v="2500"/>
    <x v="13"/>
    <s v="less than 50%"/>
    <n v="4"/>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604"/>
    <s v="Sounce Gold Plated 3.5 mm Headphone Splitter for Computer 2 Male to 1 Female 3.5mm Headphone Mic Audio Y Splitter Cable Smartphone Headset to PC Adapter ‚Äì (Black,20cm)"/>
    <s v="Electronics|Headphones,Earbuds&amp;Accessories|Adapters"/>
    <x v="0"/>
    <x v="1"/>
    <x v="56"/>
    <m/>
    <n v="120"/>
    <s v="&lt; ₹200"/>
    <n v="999"/>
    <x v="72"/>
    <s v="50% or more"/>
    <n v="3.9"/>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605"/>
    <s v="Gizga Essentials Multi-Purpose Portable &amp; Foldable Wooden Desk for Bed Tray, Laptop Table, Study Table (Black)"/>
    <s v="Computers&amp;Accessories|Accessories&amp;Peripherals|LaptopAccessories|Lapdesks"/>
    <x v="2"/>
    <x v="7"/>
    <x v="26"/>
    <s v="Lapdesks"/>
    <n v="549"/>
    <s v="&gt; ₹500"/>
    <n v="1999"/>
    <x v="35"/>
    <s v="50% or more"/>
    <n v="3.6"/>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606"/>
    <s v="Havells D'zire 1000 watt Dry Iron With American Heritage Sole Plate, Aerodynamic Design, Easy Grip Temperature Knob &amp; 2 years Warranty. (Mint)"/>
    <s v="Home&amp;Kitchen|Kitchen&amp;HomeAppliances|Vacuum,Cleaning&amp;Ironing|Irons,Steamers&amp;Accessories|Irons|DryIrons"/>
    <x v="1"/>
    <x v="8"/>
    <x v="20"/>
    <s v="Irons,Steamers&amp;Accessories"/>
    <n v="889"/>
    <s v="&gt; ₹500"/>
    <n v="1295"/>
    <x v="57"/>
    <s v="less than 50%"/>
    <n v="4.3"/>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607"/>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x v="1"/>
    <x v="14"/>
    <x v="19"/>
    <s v="StorageWaterHeaters"/>
    <n v="5499"/>
    <s v="&gt; ₹500"/>
    <n v="13150"/>
    <x v="51"/>
    <s v="50% or more"/>
    <n v="4.2"/>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608"/>
    <s v="KENT 16044 Hand Blender Stainless Steel 400 W | Variable Speed Control | Easy to Clean and Store | Low Noise Operation"/>
    <s v="Home&amp;Kitchen|Kitchen&amp;HomeAppliances|SmallKitchenAppliances|HandBlenders"/>
    <x v="1"/>
    <x v="8"/>
    <x v="10"/>
    <s v="HandBlenders"/>
    <n v="1499"/>
    <s v="&gt; ₹500"/>
    <n v="2100"/>
    <x v="75"/>
    <s v="less than 50%"/>
    <n v="4.0999999999999996"/>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609"/>
    <s v="VW 80 cm (32 inches) HD Ready Android Smart LED TV VW32PRO (Black)"/>
    <s v="Electronics|HomeTheater,TV&amp;Video|Televisions|SmartTelevisions"/>
    <x v="0"/>
    <x v="0"/>
    <x v="21"/>
    <s v="SmartTelevisions"/>
    <n v="8999"/>
    <s v="&gt; ₹500"/>
    <n v="18999"/>
    <x v="31"/>
    <s v="50% or more"/>
    <n v="4"/>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610"/>
    <s v="Lenovo 400 Wireless Mouse, 1200DPI Optical Sensor, 2.4GHz Wireless Nano USB, 3-Button (Left,Right,Scroll) Upto 8M Left/Right &amp; 100K Scroll clicks &amp; 1yr Battery, Ambidextrous, Ergonomic GY50R91293"/>
    <s v="Computers&amp;Accessories|Accessories&amp;Peripherals|Keyboards,Mice&amp;InputDevices|Mice"/>
    <x v="2"/>
    <x v="7"/>
    <x v="18"/>
    <s v="Mice"/>
    <n v="629"/>
    <s v="&gt; ₹500"/>
    <n v="1390"/>
    <x v="61"/>
    <s v="50% or more"/>
    <n v="4.4000000000000004"/>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611"/>
    <s v="Wayona Type C Cable Nylon Braided USB C QC 3.0 Fast Charging Short Power Bank Cable for Samsung Galaxy S10e/S10+/S10/S9/S9+/Note 9/S8/Note 8, LG G7 G5 G6, Moto G6 G7 (0.25M, Black)"/>
    <s v="Computers&amp;Accessories|Accessories&amp;Peripherals|Cables&amp;Accessories|Cables|USBCables"/>
    <x v="2"/>
    <x v="7"/>
    <x v="8"/>
    <s v="Cables"/>
    <n v="339"/>
    <s v="₹200-₹500"/>
    <n v="999"/>
    <x v="34"/>
    <s v="50% or more"/>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612"/>
    <s v="Wayona Usb Type C To Usb Nylon Braided Quick Charger Fast Charging Short Cable For Smartphone (Samsung Galaxy S21/S20/S10/S9/S9+/Note 9/S8/Note 8, Lg G7 G5 G6, Moto G6 G7) (0.25M,Grey)"/>
    <s v="Computers&amp;Accessories|Accessories&amp;Peripherals|Cables&amp;Accessories|Cables|USBCables"/>
    <x v="2"/>
    <x v="7"/>
    <x v="8"/>
    <s v="Cables"/>
    <n v="339"/>
    <s v="₹200-₹500"/>
    <n v="999"/>
    <x v="34"/>
    <s v="50% or more"/>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613"/>
    <s v="Tukzer Stylus Pen, iPad Pencil with Palm Rejection Tilt Sensor| 2nd Gen for 2018-2022 iPad 6/7/8/9th Gen; iPad 10.2&quot;, Pro 12.9/11&quot;, Mini 6/5th, Air 5/4/3rd, Precise for Writing/Drawing (3 Spare Tips)"/>
    <s v="Electronics|Mobiles&amp;Accessories|MobileAccessories|StylusPens"/>
    <x v="0"/>
    <x v="2"/>
    <x v="7"/>
    <s v="StylusPens"/>
    <n v="2025"/>
    <s v="&gt; ₹500"/>
    <n v="5999"/>
    <x v="34"/>
    <s v="50% or more"/>
    <n v="4.2"/>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614"/>
    <s v="Pilot Frixion Clicker Roller Pen (Blue), (9000019529)"/>
    <s v="OfficeProducts|OfficePaperProducts|Paper|Stationery|Pens,Pencils&amp;WritingSupplies|Pens&amp;Refills|LiquidInkRollerballPens"/>
    <x v="5"/>
    <x v="22"/>
    <x v="51"/>
    <s v="Stationery"/>
    <n v="90"/>
    <s v="&lt; ₹200"/>
    <n v="100"/>
    <x v="68"/>
    <s v="less than 50%"/>
    <n v="4.0999999999999996"/>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615"/>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x v="0"/>
    <x v="9"/>
    <x v="0"/>
    <s v="PhotoStudio&amp;Lighting"/>
    <n v="699"/>
    <s v="&gt; ₹500"/>
    <n v="1299"/>
    <x v="55"/>
    <s v="less than 50%"/>
    <n v="4.3"/>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616"/>
    <s v="Spigen EZ Fit Tempered Glass Screen Protector for iPhone 14 Pro - 2 Pack (Sensor Protection)"/>
    <s v="Electronics|Mobiles&amp;Accessories|MobileAccessories|Maintenance,Upkeep&amp;Repairs|ScreenProtectors"/>
    <x v="0"/>
    <x v="2"/>
    <x v="7"/>
    <s v="Maintenance,Upkeep&amp;Repairs"/>
    <n v="999"/>
    <s v="&gt; ₹500"/>
    <n v="2899"/>
    <x v="34"/>
    <s v="50% or more"/>
    <n v="4.5999999999999996"/>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617"/>
    <s v="Kodak 80 cm (32 inches) HD Ready Certified Android LED TV 32HDX7XPRO (Black)"/>
    <s v="Electronics|HomeTheater,TV&amp;Video|Televisions|SmartTelevisions"/>
    <x v="0"/>
    <x v="0"/>
    <x v="21"/>
    <s v="SmartTelevisions"/>
    <n v="9999"/>
    <s v="&gt; ₹500"/>
    <n v="12999"/>
    <x v="6"/>
    <s v="less than 50%"/>
    <n v="4.2"/>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618"/>
    <s v="Orpat HHB-100E 250-Watt Hand Blender (White)"/>
    <s v="Home&amp;Kitchen|Kitchen&amp;HomeAppliances|SmallKitchenAppliances|HandBlenders"/>
    <x v="1"/>
    <x v="8"/>
    <x v="10"/>
    <s v="HandBlenders"/>
    <n v="765"/>
    <s v="&gt; ₹500"/>
    <n v="970"/>
    <x v="9"/>
    <s v="less than 50%"/>
    <n v="4.2"/>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619"/>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x v="1"/>
    <x v="8"/>
    <x v="10"/>
    <s v="MiniFoodProcessors&amp;Choppers"/>
    <n v="1656"/>
    <s v="&gt; ₹500"/>
    <n v="2695"/>
    <x v="50"/>
    <s v="less than 50%"/>
    <n v="4.4000000000000004"/>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620"/>
    <s v="Gizga Essentials Spiral Cable Protector Cord Saver for Mac Charger, iPhone Charger, Wire Protector, Lightweight Durable Flexible Wire Winder for Charging Cables, Data Cables, Earphones, Pack of 10"/>
    <s v="Electronics|Mobiles&amp;Accessories|MobileAccessories|D√©cor"/>
    <x v="0"/>
    <x v="2"/>
    <x v="7"/>
    <s v="D√©cor"/>
    <n v="119"/>
    <s v="&lt; ₹200"/>
    <n v="299"/>
    <x v="11"/>
    <s v="50% or more"/>
    <n v="4.0999999999999996"/>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621"/>
    <s v="Gizga Essentials Cable Organiser, Cord Management System for PC, TV, Home Theater, Speaker &amp; Cables, Reusable Cable Organizer for Desk, WFH Accessories, Organizer Tape Roll, Reusable Cable Ties Strap"/>
    <s v="HomeImprovement|Electrical|CordManagement"/>
    <x v="6"/>
    <x v="23"/>
    <x v="57"/>
    <m/>
    <n v="249"/>
    <s v="₹200-₹500"/>
    <n v="599"/>
    <x v="51"/>
    <s v="50% or more"/>
    <n v="4.5"/>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622"/>
    <s v="Prestige PSMFB 800 Watt Sandwich Toaster with Fixed Plates, Black"/>
    <s v="Home&amp;Kitchen|Kitchen&amp;HomeAppliances|SmallKitchenAppliances|SandwichMakers"/>
    <x v="1"/>
    <x v="8"/>
    <x v="10"/>
    <s v="SandwichMakers"/>
    <n v="1199"/>
    <s v="&gt; ₹500"/>
    <n v="1795"/>
    <x v="32"/>
    <s v="less than 50%"/>
    <n v="4.2"/>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623"/>
    <s v="E-COSMOS 5V 1.2W Portable Flexible USB LED Light (Colors May Vary, Small) - Set of 2 Pieces"/>
    <s v="Computers&amp;Accessories|Accessories&amp;Peripherals|USBGadgets|Lamps"/>
    <x v="2"/>
    <x v="7"/>
    <x v="41"/>
    <s v="Lamps"/>
    <n v="59"/>
    <s v="&lt; ₹200"/>
    <n v="59"/>
    <x v="49"/>
    <s v="less than 50%"/>
    <n v="3.8"/>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24"/>
    <s v="Sony Bravia 164 cm (65 inches) 4K Ultra HD Smart LED Google TV KD-65X74K (Black)"/>
    <s v="Electronics|HomeTheater,TV&amp;Video|Televisions|SmartTelevisions"/>
    <x v="0"/>
    <x v="0"/>
    <x v="21"/>
    <s v="SmartTelevisions"/>
    <n v="77990"/>
    <s v="&gt; ₹500"/>
    <n v="139900"/>
    <x v="18"/>
    <s v="less than 50%"/>
    <n v="4.7"/>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625"/>
    <s v="Esquire Laundry Basket Brown, 50 Ltr Capacity(Plastic)"/>
    <s v="Home&amp;Kitchen|HomeStorage&amp;Organization|LaundryOrganization|LaundryBaskets"/>
    <x v="1"/>
    <x v="21"/>
    <x v="48"/>
    <s v="LaundryBaskets"/>
    <n v="950"/>
    <s v="&gt; ₹500"/>
    <n v="1599"/>
    <x v="21"/>
    <s v="less than 50%"/>
    <n v="4.3"/>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626"/>
    <s v="ACTIVA 1200 MM HIGH SPEED 390 RPM BEE APPROVED 5 STAR RATED APSRA CEILING FAN BROWN 2 Years Warranty"/>
    <s v="Home&amp;Kitchen|Heating,Cooling&amp;AirQuality|Fans|CeilingFans"/>
    <x v="1"/>
    <x v="14"/>
    <x v="25"/>
    <s v="CeilingFans"/>
    <n v="1099"/>
    <s v="&gt; ₹500"/>
    <n v="1990"/>
    <x v="40"/>
    <s v="less than 50%"/>
    <n v="3.9"/>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627"/>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x v="1"/>
    <x v="8"/>
    <x v="36"/>
    <s v="WaterFilters&amp;Purifiers"/>
    <n v="8699"/>
    <s v="&gt; ₹500"/>
    <n v="13049"/>
    <x v="32"/>
    <s v="less than 50%"/>
    <n v="4.3"/>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628"/>
    <s v="Camel Artist Acrylic Color Box - 9ml Tubes, 12 Shades"/>
    <s v="Home&amp;Kitchen|CraftMaterials|PaintingMaterials|Paints"/>
    <x v="1"/>
    <x v="19"/>
    <x v="49"/>
    <s v="Paints"/>
    <n v="310"/>
    <s v="₹200-₹500"/>
    <n v="310"/>
    <x v="49"/>
    <s v="less than 50%"/>
    <n v="4.5"/>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629"/>
    <s v="AmazonBasics High Speed 55 Watt Oscillating Pedestal Fan, 400mm Sweep Length, White (Without Remote)"/>
    <s v="Home&amp;Kitchen|Heating,Cooling&amp;AirQuality|Fans|PedestalFans"/>
    <x v="1"/>
    <x v="14"/>
    <x v="25"/>
    <s v="PedestalFans"/>
    <n v="1982.84"/>
    <s v="&gt; ₹500"/>
    <n v="3300"/>
    <x v="14"/>
    <s v="less than 50%"/>
    <n v="4.0999999999999996"/>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630"/>
    <s v="V-Guard Divino 5 Star Rated 15 Litre Storage Water Heater (Geyser) with Advanced Safety Features, White"/>
    <s v="Home&amp;Kitchen|Heating,Cooling&amp;AirQuality|WaterHeaters&amp;Geysers|StorageWaterHeaters"/>
    <x v="1"/>
    <x v="14"/>
    <x v="19"/>
    <s v="StorageWaterHeaters"/>
    <n v="6499"/>
    <s v="&gt; ₹500"/>
    <n v="8500"/>
    <x v="7"/>
    <s v="less than 50%"/>
    <n v="4.4000000000000004"/>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631"/>
    <s v="Noise ColorFit Ultra Buzz Bluetooth Calling Smart Watch with 1.75&quot; HD Display, 320x385 px Resolution, 100 Sports Modes, Stock Market Info Smartwatch for Men &amp; Women (Olive Green)"/>
    <s v="Electronics|WearableTechnology|SmartWatches"/>
    <x v="0"/>
    <x v="11"/>
    <x v="14"/>
    <m/>
    <n v="2499"/>
    <s v="&gt; ₹500"/>
    <n v="5999"/>
    <x v="51"/>
    <s v="50% or more"/>
    <n v="4.0999999999999996"/>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632"/>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x v="5"/>
    <x v="22"/>
    <x v="51"/>
    <s v="Stationery"/>
    <n v="50"/>
    <s v="&lt; ₹200"/>
    <n v="50"/>
    <x v="49"/>
    <s v="less than 50%"/>
    <n v="4.3"/>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633"/>
    <s v="Casio FX-991ES Plus-2nd Edition Scientific Calculator, Black"/>
    <s v="OfficeProducts|OfficeElectronics|Calculators|Scientific"/>
    <x v="5"/>
    <x v="20"/>
    <x v="44"/>
    <s v="Scientific"/>
    <n v="1295"/>
    <s v="&gt; ₹500"/>
    <n v="1295"/>
    <x v="49"/>
    <s v="less than 50%"/>
    <n v="4.5"/>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634"/>
    <s v="RPM Euro Games Laptop/PC Controller Wired for Windows - 7, 8, 8.1, 10 and XP, Ps3(Upgraded with XYAB Buttons)"/>
    <s v="Computers&amp;Accessories|Accessories&amp;Peripherals|PCGamingPeripherals|Gamepads"/>
    <x v="2"/>
    <x v="7"/>
    <x v="23"/>
    <s v="Gamepads"/>
    <n v="699"/>
    <s v="&gt; ₹500"/>
    <n v="1490"/>
    <x v="31"/>
    <s v="50% or more"/>
    <n v="4"/>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635"/>
    <s v="Robustrion Tempered Glass Screen Protector for iPad 10.2 inch 9th Gen Generation 2021 8th Gen 2020 7th Gen 2019"/>
    <s v="Computers&amp;Accessories|Accessories&amp;Peripherals|TabletAccessories|ScreenProtectors"/>
    <x v="2"/>
    <x v="7"/>
    <x v="30"/>
    <s v="ScreenProtectors"/>
    <n v="399"/>
    <s v="₹200-₹500"/>
    <n v="1499"/>
    <x v="35"/>
    <s v="50% or more"/>
    <n v="4.0999999999999996"/>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36"/>
    <s v="Parker Classic Gold Gold Trim Ball Pen"/>
    <s v="OfficeProducts|OfficePaperProducts|Paper|Stationery|Pens,Pencils&amp;WritingSupplies|Pens&amp;Refills|RetractableBallpointPens"/>
    <x v="5"/>
    <x v="22"/>
    <x v="51"/>
    <s v="Stationery"/>
    <n v="480"/>
    <s v="₹200-₹500"/>
    <n v="600"/>
    <x v="66"/>
    <s v="less than 50%"/>
    <n v="4.3"/>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637"/>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x v="2"/>
    <x v="7"/>
    <x v="18"/>
    <s v="Keyboard&amp;MiceAccessories"/>
    <n v="115"/>
    <s v="&lt; ₹200"/>
    <n v="999"/>
    <x v="72"/>
    <s v="50% or more"/>
    <n v="3.3"/>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638"/>
    <s v="boAt LTG 500 Apple MFI Certified for iPhone, iPad and iPod 2Mtr Data Cable(Metallic Silver)"/>
    <s v="Computers&amp;Accessories|Accessories&amp;Peripherals|Cables&amp;Accessories|Cables|USBCables"/>
    <x v="2"/>
    <x v="7"/>
    <x v="8"/>
    <s v="Cables"/>
    <n v="799"/>
    <s v="&gt; ₹500"/>
    <n v="1749"/>
    <x v="15"/>
    <s v="50% or more"/>
    <n v="4.0999999999999996"/>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639"/>
    <s v="Robustrion Smart Trifold Hard Back Flip Stand Case Cover for Apple iPad 10.2 Cover iPad 9th Generation Cover 2021 8th Gen 2020 7th Gen 2019 Generation Case - Black"/>
    <s v="Computers&amp;Accessories|Accessories&amp;Peripherals|TabletAccessories|Bags,Cases&amp;Sleeves|Cases"/>
    <x v="2"/>
    <x v="7"/>
    <x v="30"/>
    <s v="Bags,Cases&amp;Sleeves"/>
    <n v="549"/>
    <s v="&gt; ₹500"/>
    <n v="2499"/>
    <x v="2"/>
    <s v="50% or more"/>
    <n v="4.3"/>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640"/>
    <s v="Imou 360¬∞ 1080P Full HD Security Camera, Human Detection, Motion Tracking, 2-Way Audio, Night Vision, Dome Camera with WiFi &amp; Ethernet Connection, Alexa Google Assistant, Up to 256GB SD Card Support"/>
    <s v="Electronics|Cameras&amp;Photography|SecurityCameras|DomeCameras"/>
    <x v="0"/>
    <x v="9"/>
    <x v="12"/>
    <s v="DomeCameras"/>
    <n v="2299"/>
    <s v="&gt; ₹500"/>
    <n v="7500"/>
    <x v="0"/>
    <s v="50% or more"/>
    <n v="4.0999999999999996"/>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41"/>
    <s v="AmazonBasics New Release Nylon USB-A to Lightning Cable Cord, MFi Certified Charger for Apple iPhone, iPad, Silver, 6-Ft"/>
    <s v="Computers&amp;Accessories|Accessories&amp;Peripherals|Cables&amp;Accessories|Cables|USBCables"/>
    <x v="2"/>
    <x v="7"/>
    <x v="8"/>
    <s v="Cables"/>
    <n v="999"/>
    <s v="&gt; ₹500"/>
    <n v="2100"/>
    <x v="54"/>
    <s v="50% or more"/>
    <n v="4.5"/>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642"/>
    <s v="AmazonBasics Double Braided Nylon USB Type-C to Type-C 2.0 Cable Smartphone (Dark Grey, 3 feet)"/>
    <s v="Computers&amp;Accessories|Accessories&amp;Peripherals|Cables&amp;Accessories|Cables|USBCables"/>
    <x v="2"/>
    <x v="7"/>
    <x v="8"/>
    <s v="Cables"/>
    <n v="499"/>
    <s v="₹200-₹500"/>
    <n v="1200"/>
    <x v="51"/>
    <s v="50% or more"/>
    <n v="4.3"/>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643"/>
    <s v="AmazonBasics Double Braided Nylon USB Type-C to Type-C 2.0 Cable, Charging Adapter, Smartphone 6 feet, Dark Grey"/>
    <s v="Computers&amp;Accessories|Accessories&amp;Peripherals|Cables&amp;Accessories|Cables|USBCables"/>
    <x v="2"/>
    <x v="7"/>
    <x v="8"/>
    <s v="Cables"/>
    <n v="649"/>
    <s v="&gt; ₹500"/>
    <n v="1600"/>
    <x v="16"/>
    <s v="50% or more"/>
    <n v="4.3"/>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644"/>
    <s v="PrettyKrafts Laundry Basket for clothes with Lid &amp; Handles, Toys Organiser, 75 Ltr Black &amp; Grey"/>
    <s v="Home&amp;Kitchen|HomeStorage&amp;Organization|LaundryOrganization|LaundryBaskets"/>
    <x v="1"/>
    <x v="21"/>
    <x v="48"/>
    <s v="LaundryBaskets"/>
    <n v="351"/>
    <s v="₹200-₹500"/>
    <n v="999"/>
    <x v="3"/>
    <s v="50% or more"/>
    <n v="4"/>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645"/>
    <s v="Bajaj DX-2 600W Dry Iron with Advance Soleplate and Anti-bacterial German Coating Technology, Black"/>
    <s v="Home&amp;Kitchen|Kitchen&amp;HomeAppliances|Vacuum,Cleaning&amp;Ironing|Irons,Steamers&amp;Accessories|Irons|DryIrons"/>
    <x v="1"/>
    <x v="8"/>
    <x v="20"/>
    <s v="Irons,Steamers&amp;Accessories"/>
    <n v="499"/>
    <s v="₹200-₹500"/>
    <n v="625"/>
    <x v="66"/>
    <s v="less than 50%"/>
    <n v="4.2"/>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646"/>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x v="1"/>
    <x v="8"/>
    <x v="20"/>
    <s v="Vacuums&amp;FloorCare"/>
    <n v="27900"/>
    <s v="&gt; ₹500"/>
    <n v="59900"/>
    <x v="31"/>
    <s v="50% or more"/>
    <n v="4.4000000000000004"/>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647"/>
    <s v="Lifelong LLWH106 Flash 3 Litres Instant Water Heater for Home Use, 8 Bar Pressure,Power On/Off Indicator and Advanced Safety, (3000W, ISI Certified, 2 Years Warranty)"/>
    <s v="Home&amp;Kitchen|Heating,Cooling&amp;AirQuality|WaterHeaters&amp;Geysers|InstantWaterHeaters"/>
    <x v="1"/>
    <x v="14"/>
    <x v="19"/>
    <s v="InstantWaterHeaters"/>
    <n v="2088"/>
    <s v="&gt; ₹500"/>
    <n v="5550"/>
    <x v="4"/>
    <s v="50% or more"/>
    <n v="4"/>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648"/>
    <s v="USHA RapidMix 500-Watt Copper Motor Mixer Grinder with 3 Jars and 5 Years Warranty(Sea Green/White)"/>
    <s v="Home&amp;Kitchen|Kitchen&amp;HomeAppliances|SmallKitchenAppliances|MixerGrinders"/>
    <x v="1"/>
    <x v="8"/>
    <x v="10"/>
    <s v="MixerGrinders"/>
    <n v="2449"/>
    <s v="&gt; ₹500"/>
    <n v="3390"/>
    <x v="27"/>
    <s v="less than 50%"/>
    <n v="4"/>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649"/>
    <s v="ZEBRONICS Zeb-Warrior II 10 watts 2.0 Multimedia Speaker with RGB Lights, USB Powered, AUX Input, Volume Control Pod for PC, Laptops, Desktop"/>
    <s v="Computers&amp;Accessories|Accessories&amp;Peripherals|Audio&amp;VideoAccessories|PCSpeakers"/>
    <x v="2"/>
    <x v="7"/>
    <x v="34"/>
    <s v="PCSpeakers"/>
    <n v="649"/>
    <s v="&gt; ₹500"/>
    <n v="1300"/>
    <x v="19"/>
    <s v="50% or more"/>
    <n v="4.0999999999999996"/>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650"/>
    <s v="Noise ColorFit Pro 4 Advanced Bluetooth Calling Smart Watch with 1.72&quot; TruView Display, Fully-Functional Digital Crown, 311 PPI, 60Hz Refresh Rate, 500 NITS Brightness (Charcoal Black)"/>
    <s v="Electronics|WearableTechnology|SmartWatches"/>
    <x v="0"/>
    <x v="11"/>
    <x v="14"/>
    <m/>
    <n v="2998"/>
    <s v="&gt; ₹500"/>
    <n v="5999"/>
    <x v="19"/>
    <s v="50% or more"/>
    <n v="4.0999999999999996"/>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651"/>
    <s v="Inalsa Electric Kettle Prism Inox - 1350 W with LED Illumination &amp; Boro-Silicate Body, 1.8 L Capacity along with Cordless Base, 2 Year Warranty (Black)"/>
    <s v="Home&amp;Kitchen|Kitchen&amp;HomeAppliances|SmallKitchenAppliances|Kettles&amp;HotWaterDispensers|Kettle&amp;ToasterSets"/>
    <x v="1"/>
    <x v="8"/>
    <x v="10"/>
    <s v="Kettles&amp;HotWaterDispensers"/>
    <n v="1182"/>
    <s v="&gt; ₹500"/>
    <n v="2995"/>
    <x v="53"/>
    <s v="50% or more"/>
    <n v="4.2"/>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652"/>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x v="2"/>
    <x v="7"/>
    <x v="18"/>
    <s v="Keyboard&amp;MiceAccessories"/>
    <n v="169"/>
    <s v="&lt; ₹200"/>
    <n v="299"/>
    <x v="38"/>
    <s v="less than 50%"/>
    <n v="4.4000000000000004"/>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53"/>
    <s v="Crompton Solarium Qube 15-L 5 Star Rated Storage Water Heater (Geyser) with Free Installation and Connection Pipes (White and Black)"/>
    <s v="Home&amp;Kitchen|Heating,Cooling&amp;AirQuality|WaterHeaters&amp;Geysers|StorageWaterHeaters"/>
    <x v="1"/>
    <x v="14"/>
    <x v="19"/>
    <s v="StorageWaterHeaters"/>
    <n v="7799"/>
    <s v="&gt; ₹500"/>
    <n v="12500"/>
    <x v="47"/>
    <s v="less than 50%"/>
    <n v="4"/>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654"/>
    <s v="Sujata Powermatic Plus, Juicer Mixer Grinder with Chutney Jar, 900 Watts, 3 Jars (White)"/>
    <s v="Home&amp;Kitchen|Kitchen&amp;HomeAppliances|SmallKitchenAppliances|JuicerMixerGrinders"/>
    <x v="1"/>
    <x v="8"/>
    <x v="10"/>
    <s v="JuicerMixerGrinders"/>
    <n v="6525"/>
    <s v="&gt; ₹500"/>
    <n v="8820"/>
    <x v="56"/>
    <s v="less than 50%"/>
    <n v="4.5"/>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655"/>
    <s v="Tukzer Fully Foldable Tabletop Desktop Tablet Mobile Stand Holder - Angle &amp; Height Adjustable for Desk, Cradle, Dock, Compatible with Smartphones &amp; Tablets (White)"/>
    <s v="Electronics|Mobiles&amp;Accessories|MobileAccessories|Stands"/>
    <x v="0"/>
    <x v="2"/>
    <x v="7"/>
    <s v="Stands"/>
    <n v="279"/>
    <s v="₹200-₹500"/>
    <n v="1299"/>
    <x v="63"/>
    <s v="50% or more"/>
    <n v="4"/>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656"/>
    <s v="Crompton IHL 251 1500-Watt Immersion Water Heater with Copper Heating Element and IP 68 Protection"/>
    <s v="Home&amp;Kitchen|Heating,Cooling&amp;AirQuality|WaterHeaters&amp;Geysers|ImmersionRods"/>
    <x v="1"/>
    <x v="14"/>
    <x v="19"/>
    <s v="ImmersionRods"/>
    <n v="640"/>
    <s v="&gt; ₹500"/>
    <n v="1020"/>
    <x v="45"/>
    <s v="less than 50%"/>
    <n v="4.0999999999999996"/>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657"/>
    <s v="Zebronics Zeb-Power Wired USB Mouse, 3-Button, 1200 DPI Optical Sensor, Plug &amp; Play, for Windows/Mac"/>
    <s v="Computers&amp;Accessories|Accessories&amp;Peripherals|Keyboards,Mice&amp;InputDevices|Mice"/>
    <x v="2"/>
    <x v="7"/>
    <x v="18"/>
    <s v="Mice"/>
    <n v="149"/>
    <s v="&lt; ₹200"/>
    <n v="249"/>
    <x v="14"/>
    <s v="less than 50%"/>
    <n v="4"/>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658"/>
    <s v="Apsara Platinum Pencils Value Pack - Pack of 20"/>
    <s v="Home&amp;Kitchen|CraftMaterials|DrawingMaterials|DrawingMedia|Pencils|WoodenPencils"/>
    <x v="1"/>
    <x v="19"/>
    <x v="46"/>
    <s v="DrawingMedia"/>
    <n v="99"/>
    <s v="&lt; ₹200"/>
    <n v="99"/>
    <x v="49"/>
    <s v="less than 50%"/>
    <n v="4.3"/>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659"/>
    <s v="Bajaj Rex 750W Mixer Grinder with Nutri Pro Feature, 4 Jars, White"/>
    <s v="Home&amp;Kitchen|Kitchen&amp;HomeAppliances|SmallKitchenAppliances|MixerGrinders"/>
    <x v="1"/>
    <x v="8"/>
    <x v="10"/>
    <s v="MixerGrinders"/>
    <n v="3249"/>
    <s v="&gt; ₹500"/>
    <n v="6375"/>
    <x v="65"/>
    <s v="less than 50%"/>
    <n v="4"/>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660"/>
    <s v="DYAZO USB 3.0 Type C Female to USB A Male Connector/Converter/Adapter Compatible for Samsung Galaxy Note s 20 10 Plus Ultra,Google Pixel 4 5 3 2 &amp; Other Type-c Devices"/>
    <s v="Electronics|Mobiles&amp;Accessories|MobileAccessories|Cables&amp;Adapters|OTGAdapters"/>
    <x v="0"/>
    <x v="2"/>
    <x v="7"/>
    <s v="Cables&amp;Adapters"/>
    <n v="139"/>
    <s v="&lt; ₹200"/>
    <n v="499"/>
    <x v="82"/>
    <s v="50% or more"/>
    <n v="4.2"/>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661"/>
    <s v="Dynore Stainless Steel Set of 4 Measuring Cup and 4 Measuring Spoon"/>
    <s v="Home&amp;Kitchen|Kitchen&amp;HomeAppliances|Coffee,Tea&amp;Espresso|CoffeeMakerAccessories|MeasuringSpoons"/>
    <x v="1"/>
    <x v="8"/>
    <x v="58"/>
    <s v="CoffeeMakerAccessories"/>
    <n v="184"/>
    <s v="&lt; ₹200"/>
    <n v="450"/>
    <x v="16"/>
    <s v="50% or more"/>
    <n v="4.2"/>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662"/>
    <s v="Portronics CarPower Mini Car Charger with Dual Output, Fast Charging (Type C PD 18W + QC 3.0A) Compatible with All Smartphones(Black)"/>
    <s v="Electronics|Mobiles&amp;Accessories|MobileAccessories|Chargers|AutomobileChargers"/>
    <x v="0"/>
    <x v="2"/>
    <x v="7"/>
    <s v="Chargers"/>
    <n v="337"/>
    <s v="₹200-₹500"/>
    <n v="699"/>
    <x v="54"/>
    <s v="50% or more"/>
    <n v="4.2"/>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663"/>
    <s v="HP v222w 64GB USB 2.0 Pen Drive (Silver)"/>
    <s v="Computers&amp;Accessories|ExternalDevices&amp;DataStorage|PenDrives"/>
    <x v="2"/>
    <x v="4"/>
    <x v="4"/>
    <m/>
    <n v="449"/>
    <s v="₹200-₹500"/>
    <n v="1300"/>
    <x v="3"/>
    <s v="50% or more"/>
    <n v="4.2"/>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664"/>
    <s v="Classmate Drawing Book - Unruled, 40 Pages, 210 mm x 297 mm - Pack Of 4"/>
    <s v="OfficeProducts|OfficePaperProducts|Paper|Stationery|Notebooks,WritingPads&amp;Diaries|CompositionNotebooks"/>
    <x v="5"/>
    <x v="22"/>
    <x v="51"/>
    <s v="Stationery"/>
    <n v="120"/>
    <s v="&lt; ₹200"/>
    <n v="120"/>
    <x v="49"/>
    <s v="less than 50%"/>
    <n v="4.5"/>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665"/>
    <s v="NutriPro Juicer Mixer Grinder - Smoothie Maker - 500 Watts (3 Jars 2 Blades)"/>
    <s v="Home&amp;Kitchen|Kitchen&amp;HomeAppliances|SmallKitchenAppliances|JuicerMixerGrinders"/>
    <x v="1"/>
    <x v="8"/>
    <x v="10"/>
    <s v="JuicerMixerGrinders"/>
    <n v="1969"/>
    <s v="&gt; ₹500"/>
    <n v="5000"/>
    <x v="53"/>
    <s v="50% or more"/>
    <n v="4.0999999999999996"/>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666"/>
    <s v="Usha Steam Pro SI 3713, 1300 W Steam Iron, Powerful steam Output up to 18 g/min, Non-Stick Soleplate (White &amp; Blue)"/>
    <s v="Home&amp;Kitchen|Kitchen&amp;HomeAppliances|Vacuum,Cleaning&amp;Ironing|Irons,Steamers&amp;Accessories|Irons|SteamIrons"/>
    <x v="1"/>
    <x v="8"/>
    <x v="20"/>
    <s v="Irons,Steamers&amp;Accessories"/>
    <n v="999"/>
    <s v="&gt; ₹500"/>
    <n v="1560"/>
    <x v="37"/>
    <s v="less than 50%"/>
    <n v="3.6"/>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667"/>
    <s v="Fujifilm Instax Mini Single Pack 10 Sheets Instant Film for Fuji Instant Cameras"/>
    <s v="Electronics|Cameras&amp;Photography|Accessories|Film"/>
    <x v="0"/>
    <x v="9"/>
    <x v="0"/>
    <s v="Film"/>
    <n v="549"/>
    <s v="&gt; ₹500"/>
    <n v="549"/>
    <x v="49"/>
    <s v="less than 50%"/>
    <n v="4.5"/>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668"/>
    <s v="Usha Aurora 1000 W Dry Iron with Innovative Tail Light Indicator, Weilburger Soleplate (White &amp; Grey)"/>
    <s v="Home&amp;Kitchen|Kitchen&amp;HomeAppliances|Vacuum,Cleaning&amp;Ironing|Irons,Steamers&amp;Accessories|Irons|DryIrons"/>
    <x v="1"/>
    <x v="8"/>
    <x v="20"/>
    <s v="Irons,Steamers&amp;Accessories"/>
    <n v="717"/>
    <s v="&gt; ₹500"/>
    <n v="1390"/>
    <x v="13"/>
    <s v="less than 50%"/>
    <n v="4"/>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669"/>
    <s v="SHOPTOSHOP Electric Lint Remover, Best Lint Shaver for Clothes,Lint Remover for Woolen Clothes ,Lint Remover for Sweaters"/>
    <s v="Home&amp;Kitchen|Kitchen&amp;HomeAppliances|Vacuum,Cleaning&amp;Ironing|Irons,Steamers&amp;Accessories|LintShavers"/>
    <x v="1"/>
    <x v="8"/>
    <x v="20"/>
    <s v="Irons,Steamers&amp;Accessories"/>
    <n v="499"/>
    <s v="₹200-₹500"/>
    <n v="999"/>
    <x v="19"/>
    <s v="50% or more"/>
    <n v="4.0999999999999996"/>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670"/>
    <s v="Camlin Elegante Fountain Pen - Black/Blue/Red"/>
    <s v="OfficeProducts|OfficePaperProducts|Paper|Stationery|Pens,Pencils&amp;WritingSupplies|Pens&amp;Refills|FountainPens"/>
    <x v="5"/>
    <x v="22"/>
    <x v="51"/>
    <s v="Stationery"/>
    <n v="225"/>
    <s v="₹200-₹500"/>
    <n v="225"/>
    <x v="49"/>
    <s v="less than 50%"/>
    <n v="4.0999999999999996"/>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671"/>
    <s v="Portronics Konnect L 1.2M POR-1401 Fast Charging 3A 8 Pin USB Cable with Charge &amp; Sync Function (White)"/>
    <s v="Computers&amp;Accessories|Accessories&amp;Peripherals|Cables&amp;Accessories|Cables|USBCables"/>
    <x v="2"/>
    <x v="7"/>
    <x v="8"/>
    <s v="Cables"/>
    <n v="159"/>
    <s v="&lt; ₹200"/>
    <n v="399"/>
    <x v="11"/>
    <s v="50% or more"/>
    <n v="4.0999999999999996"/>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672"/>
    <s v="Samsung Galaxy Watch4 Bluetooth(4.4 cm, Black, Compatible with Android only)"/>
    <s v="Electronics|WearableTechnology|SmartWatches"/>
    <x v="0"/>
    <x v="11"/>
    <x v="14"/>
    <m/>
    <n v="12000"/>
    <s v="&gt; ₹500"/>
    <n v="29999"/>
    <x v="11"/>
    <s v="50% or more"/>
    <n v="4.3"/>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73"/>
    <s v="HUL Pureit Germkill kit for Advanced 23 L water purifier - 3000 L Capacity, Sand, Multicolour"/>
    <s v="Home&amp;Kitchen|Kitchen&amp;HomeAppliances|WaterPurifiers&amp;Accessories|WaterPurifierAccessories"/>
    <x v="1"/>
    <x v="8"/>
    <x v="36"/>
    <s v="WaterPurifierAccessories"/>
    <n v="980"/>
    <s v="&gt; ₹500"/>
    <n v="980"/>
    <x v="49"/>
    <s v="less than 50%"/>
    <n v="4.2"/>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674"/>
    <s v="Sounce Protective Case Cover Compatible Boat Xtend Overall Protective Case TPU HD Clear Ultra-Thin Cover with Unbreakable Screen Guard"/>
    <s v="Electronics|Mobiles&amp;Accessories|MobileAccessories|Cases&amp;Covers|BasicCases"/>
    <x v="0"/>
    <x v="2"/>
    <x v="7"/>
    <s v="Cases&amp;Covers"/>
    <n v="199"/>
    <s v="&lt; ₹200"/>
    <n v="1899"/>
    <x v="84"/>
    <s v="50% or more"/>
    <n v="4"/>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675"/>
    <s v="Dyazo 6 Angles Adjustable Aluminum Ergonomic Foldable Portable Tabletop Laptop/Desktop Riser Stand Holder Compatible for MacBook, HP, Dell, Lenovo &amp; All Other Notebook (Silver)"/>
    <s v="Computers&amp;Accessories|Accessories&amp;Peripherals|LaptopAccessories|NotebookComputerStands"/>
    <x v="2"/>
    <x v="7"/>
    <x v="26"/>
    <s v="NotebookComputerStands"/>
    <n v="599"/>
    <s v="&gt; ₹500"/>
    <n v="1999"/>
    <x v="28"/>
    <s v="50% or more"/>
    <n v="4.4000000000000004"/>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676"/>
    <s v="HP K500F Backlit Membrane Wired Gaming Keyboard with Mixed Color Lighting, Metal Panel with Logo Lighting, 26 Anti-Ghosting Keys, and Windows Lock Key / 3 Years Warranty(7ZZ97AA)"/>
    <s v="Computers&amp;Accessories|Accessories&amp;Peripherals|PCGamingPeripherals|GamingKeyboards"/>
    <x v="2"/>
    <x v="7"/>
    <x v="23"/>
    <s v="GamingKeyboards"/>
    <n v="1149"/>
    <s v="&gt; ₹500"/>
    <n v="1800"/>
    <x v="37"/>
    <s v="less than 50%"/>
    <n v="4.3"/>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677"/>
    <s v="KENT 16025 Sandwich Grill 700W | Non-Toxic Ceramic Coating | Automatic Temperature Cut-off with LED Indicator | Adjustable Height Control, Metallic Silver, Standard"/>
    <s v="Home&amp;Kitchen|Kitchen&amp;HomeAppliances|SmallKitchenAppliances|SandwichMakers"/>
    <x v="1"/>
    <x v="8"/>
    <x v="10"/>
    <s v="SandwichMakers"/>
    <n v="1699"/>
    <s v="&gt; ₹500"/>
    <n v="1975"/>
    <x v="69"/>
    <s v="less than 50%"/>
    <n v="4.0999999999999996"/>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678"/>
    <s v="Acer 80 cm (32 inches) I Series HD Ready Android Smart LED TV AR32AR2841HDFL (Black)"/>
    <s v="Electronics|HomeTheater,TV&amp;Video|Televisions|SmartTelevisions"/>
    <x v="0"/>
    <x v="0"/>
    <x v="21"/>
    <s v="SmartTelevisions"/>
    <n v="11499"/>
    <s v="&gt; ₹500"/>
    <n v="19990"/>
    <x v="74"/>
    <s v="less than 50%"/>
    <n v="4.3"/>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679"/>
    <s v="Acer 127 cm (50 inches) I Series 4K Ultra HD Android Smart LED TV AR50AR2851UDFL (Black)"/>
    <s v="Electronics|HomeTheater,TV&amp;Video|Televisions|SmartTelevisions"/>
    <x v="0"/>
    <x v="0"/>
    <x v="21"/>
    <s v="SmartTelevisions"/>
    <n v="27999"/>
    <s v="&gt; ₹500"/>
    <n v="40990"/>
    <x v="26"/>
    <s v="less than 50%"/>
    <n v="4.3"/>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680"/>
    <s v="Acer 109 cm (43 inches) I Series 4K Ultra HD Android Smart LED TV AR43AR2851UDFL (Black)"/>
    <s v="Electronics|HomeTheater,TV&amp;Video|Televisions|SmartTelevisions"/>
    <x v="0"/>
    <x v="0"/>
    <x v="21"/>
    <s v="SmartTelevisions"/>
    <n v="23999"/>
    <s v="&gt; ₹500"/>
    <n v="34990"/>
    <x v="57"/>
    <s v="less than 50%"/>
    <n v="4.3"/>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681"/>
    <s v="Acer 139 cm (55 inches) I Series 4K Ultra HD Android Smart LED TV AR55AR2851UDFL (Black)"/>
    <s v="Electronics|HomeTheater,TV&amp;Video|Televisions|SmartTelevisions"/>
    <x v="0"/>
    <x v="0"/>
    <x v="21"/>
    <s v="SmartTelevisions"/>
    <n v="32999"/>
    <s v="&gt; ₹500"/>
    <n v="47990"/>
    <x v="57"/>
    <s v="less than 50%"/>
    <n v="4.3"/>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682"/>
    <s v="Acer 100 cm (40 inches) P Series Full HD Android Smart LED TV AR40AR2841FDFL (Black)"/>
    <s v="Electronics|HomeTheater,TV&amp;Video|Televisions|SmartTelevisions"/>
    <x v="0"/>
    <x v="0"/>
    <x v="21"/>
    <s v="SmartTelevisions"/>
    <n v="18999"/>
    <s v="&gt; ₹500"/>
    <n v="24990"/>
    <x v="7"/>
    <s v="less than 50%"/>
    <n v="4.3"/>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683"/>
    <s v="POPIO Tempered Glass Screen Protector Compatible for iPhone 12 / iPhone 12 Pro with Case Friendly Edge to Edge Coverage and Easy Installation kit, Pack of 1"/>
    <s v="Electronics|Mobiles&amp;Accessories|MobileAccessories|Maintenance,Upkeep&amp;Repairs|ScreenProtectors"/>
    <x v="0"/>
    <x v="2"/>
    <x v="7"/>
    <s v="Maintenance,Upkeep&amp;Repairs"/>
    <n v="299"/>
    <s v="₹200-₹500"/>
    <n v="599"/>
    <x v="19"/>
    <s v="50% or more"/>
    <n v="4.3"/>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684"/>
    <s v="Morphy Richards Icon Superb 750W Mixer Grinder, 4 Jars, Silver and Black"/>
    <s v="Home&amp;Kitchen|Kitchen&amp;HomeAppliances|SmallKitchenAppliances|MixerGrinders"/>
    <x v="1"/>
    <x v="8"/>
    <x v="10"/>
    <s v="MixerGrinders"/>
    <n v="3249"/>
    <s v="&gt; ₹500"/>
    <n v="7795"/>
    <x v="51"/>
    <s v="50% or more"/>
    <n v="4.2"/>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685"/>
    <s v="GENERIC Ultra-Mini Bluetooth CSR 4.0 USB Dongle Adapter for Windows Computer ( Black:Golden)"/>
    <s v="Computers&amp;Accessories|NetworkingDevices|NetworkAdapters|WirelessUSBAdapters"/>
    <x v="2"/>
    <x v="6"/>
    <x v="6"/>
    <s v="WirelessUSBAdapters"/>
    <n v="249"/>
    <s v="₹200-₹500"/>
    <n v="399"/>
    <x v="47"/>
    <s v="less than 50%"/>
    <n v="3.4"/>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686"/>
    <s v="Lenovo GX20L29764 65W Laptop Adapter/Charger with Power Cord for Select Models of Lenovo (Round pin) (Black)"/>
    <s v="Computers&amp;Accessories|Accessories&amp;Peripherals|LaptopAccessories|LaptopChargers&amp;PowerSupplies"/>
    <x v="2"/>
    <x v="7"/>
    <x v="26"/>
    <s v="LaptopChargers&amp;PowerSupplies"/>
    <n v="1249"/>
    <s v="&gt; ₹500"/>
    <n v="2796"/>
    <x v="61"/>
    <s v="50% or more"/>
    <n v="4.4000000000000004"/>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687"/>
    <s v="ATOM Selves-MH 200 GM Digital Pocket Scale"/>
    <s v="Home&amp;Kitchen|Kitchen&amp;HomeAppliances|SmallKitchenAppliances|DigitalKitchenScales"/>
    <x v="1"/>
    <x v="8"/>
    <x v="10"/>
    <s v="DigitalKitchenScales"/>
    <n v="308"/>
    <s v="₹200-₹500"/>
    <n v="499"/>
    <x v="47"/>
    <s v="less than 50%"/>
    <n v="3.9"/>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688"/>
    <s v="Usha Goliath GO1200WG Heavy Weight 1200-Watt Dry Iron, 1.8 Kg(Red)"/>
    <s v="Home&amp;Kitchen|Kitchen&amp;HomeAppliances|Vacuum,Cleaning&amp;Ironing|Irons,Steamers&amp;Accessories|Irons|DryIrons"/>
    <x v="1"/>
    <x v="8"/>
    <x v="20"/>
    <s v="Irons,Steamers&amp;Accessories"/>
    <n v="1199"/>
    <s v="&gt; ₹500"/>
    <n v="1690"/>
    <x v="75"/>
    <s v="less than 50%"/>
    <n v="4.2"/>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689"/>
    <s v="Preethi MGA-502 0.4-Litre Grind and Store Jar (White), stainless steel, Set of 1"/>
    <s v="Home&amp;Kitchen|Kitchen&amp;HomeAppliances|SmallKitchenAppliances|SmallApplianceParts&amp;Accessories|StandMixerAccessories"/>
    <x v="1"/>
    <x v="8"/>
    <x v="10"/>
    <s v="SmallApplianceParts&amp;Accessories"/>
    <n v="635"/>
    <s v="&gt; ₹500"/>
    <n v="635"/>
    <x v="49"/>
    <s v="less than 50%"/>
    <n v="4.3"/>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690"/>
    <s v="HP 682 Black Original Ink Cartridge"/>
    <s v="Computers&amp;Accessories|Printers,Inks&amp;Accessories|Inks,Toners&amp;Cartridges|InkjetInkCartridges"/>
    <x v="2"/>
    <x v="16"/>
    <x v="52"/>
    <s v="InkjetInkCartridges"/>
    <n v="828"/>
    <s v="&gt; ₹500"/>
    <n v="861"/>
    <x v="42"/>
    <s v="less than 50%"/>
    <n v="4.2"/>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91"/>
    <s v="Zebronics Zeb-JUKEBAR 3900, 80W Multimedia soundbar with subwoofer Supporting Bluetooth, HDMI(ARC), Coaxial Input, AUX, USB &amp; Remote Control (Black)"/>
    <s v="Electronics|HomeAudio|Speakers|SoundbarSpeakers"/>
    <x v="0"/>
    <x v="13"/>
    <x v="17"/>
    <s v="SoundbarSpeakers"/>
    <n v="4999"/>
    <s v="&gt; ₹500"/>
    <n v="12499"/>
    <x v="11"/>
    <s v="50% or more"/>
    <n v="4.2"/>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692"/>
    <s v="Classmate Soft Cover 6 Subject Spiral Binding Notebook, Unruled, 300 Pages"/>
    <s v="OfficeProducts|OfficePaperProducts|Paper|Stationery|Notebooks,WritingPads&amp;Diaries|WireboundNotebooks"/>
    <x v="5"/>
    <x v="22"/>
    <x v="51"/>
    <s v="Stationery"/>
    <n v="157"/>
    <s v="&lt; ₹200"/>
    <n v="160"/>
    <x v="85"/>
    <s v="less than 50%"/>
    <n v="4.5"/>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693"/>
    <s v="Casio MJ-120D 150 Steps Check and Correct Desktop Calculator with Tax Keys, Black"/>
    <s v="OfficeProducts|OfficeElectronics|Calculators|Financial&amp;Business"/>
    <x v="5"/>
    <x v="20"/>
    <x v="44"/>
    <s v="Financial&amp;Business"/>
    <n v="535"/>
    <s v="&gt; ₹500"/>
    <n v="535"/>
    <x v="49"/>
    <s v="less than 50%"/>
    <n v="4.4000000000000004"/>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94"/>
    <s v="rts [2 Pack] Mini USB C Type C Adapter Plug, Type C Female to USB A Male Charger Charging Cable Adapter Converter compatible for iPhone, Samsung S20 ultra/S21/S10/S8/S9/MacBook Pro iPad Silver"/>
    <s v="Computers&amp;Accessories|Accessories&amp;Peripherals|Adapters|USBtoUSBAdapters"/>
    <x v="2"/>
    <x v="7"/>
    <x v="56"/>
    <s v="USBtoUSBAdapters"/>
    <n v="294"/>
    <s v="₹200-₹500"/>
    <n v="4999"/>
    <x v="88"/>
    <s v="50% or more"/>
    <n v="4.3"/>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95"/>
    <s v="PTron Newly Launched Force X10 Bluetooth Calling Smartwatch with 1.7&quot; Full Touch Color Display, Real Heart Rate Monitor, SpO2, Watch Faces, 5 Days Runtime, Fitness Trackers &amp; IP68 Waterproof (Pink)"/>
    <s v="Electronics|WearableTechnology|SmartWatches"/>
    <x v="0"/>
    <x v="11"/>
    <x v="14"/>
    <m/>
    <n v="1299"/>
    <s v="&gt; ₹500"/>
    <n v="5999"/>
    <x v="2"/>
    <s v="50% or more"/>
    <n v="3.3"/>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696"/>
    <s v="PTron Newly Launched Force X10 Bluetooth Calling Smartwatch with 1.7&quot; Full Touch Display, Real Heart Rate Monitor, SpO2, Watch Faces, 5 Days Runtime, Health/Fitness Trackers &amp; IP68 Waterproof (Black)"/>
    <s v="Electronics|WearableTechnology|SmartWatches"/>
    <x v="0"/>
    <x v="11"/>
    <x v="14"/>
    <m/>
    <n v="1399"/>
    <s v="&gt; ₹500"/>
    <n v="5999"/>
    <x v="58"/>
    <s v="50% or more"/>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697"/>
    <s v="PTron Newly Launched Force X10 Bluetooth Calling Smartwatch with 1.7&quot; Full Touch Color Display, Real Heart Rate Monitor, SpO2, Watch Faces, 5 Days Runtime, Fitness Trackers &amp; IP68 Waterproof (Blue)"/>
    <s v="Electronics|WearableTechnology|SmartWatches"/>
    <x v="0"/>
    <x v="11"/>
    <x v="14"/>
    <m/>
    <n v="1299"/>
    <s v="&gt; ₹500"/>
    <n v="5999"/>
    <x v="2"/>
    <s v="50% or more"/>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698"/>
    <s v="InstaCuppa Milk Frother for Coffee - Handheld Battery-Operated Electric Milk and Coffee Frother, Stainless Steel Whisk and Stand, Portable Foam Maker for Coffee, Cappuccino, Lattes, and Egg Beaters"/>
    <s v="Home&amp;Kitchen|Kitchen&amp;HomeAppliances|Coffee,Tea&amp;Espresso|MilkFrothers"/>
    <x v="1"/>
    <x v="8"/>
    <x v="58"/>
    <s v="MilkFrothers"/>
    <n v="1099"/>
    <s v="&gt; ₹500"/>
    <n v="1499"/>
    <x v="46"/>
    <s v="less than 50%"/>
    <n v="4.0999999999999996"/>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699"/>
    <s v="Samsung Galaxy Buds Live Bluetooth Truly Wireless in Ear Earbuds with Mic, Upto 21 Hours Playtime, Mystic Black"/>
    <s v="Electronics|Headphones,Earbuds&amp;Accessories|Headphones|In-Ear"/>
    <x v="0"/>
    <x v="1"/>
    <x v="1"/>
    <s v="In-Ear"/>
    <n v="4790"/>
    <s v="&gt; ₹500"/>
    <n v="15990"/>
    <x v="28"/>
    <s v="50% or more"/>
    <n v="4"/>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700"/>
    <s v="Lifelong LLMG93 500 Watt Duos Mixer Grinder, 2 Stainless Steel Jar (Liquidizing and Chutney Jar)| ABS Body, Stainless Steel Blades, 3 Speed Options with Whip (1 Year Warranty, Black)"/>
    <s v="Home&amp;Kitchen|Kitchen&amp;HomeAppliances|SmallKitchenAppliances|MixerGrinders"/>
    <x v="1"/>
    <x v="8"/>
    <x v="10"/>
    <s v="MixerGrinders"/>
    <n v="1149"/>
    <s v="&gt; ₹500"/>
    <n v="2499"/>
    <x v="15"/>
    <s v="50% or more"/>
    <n v="3.8"/>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701"/>
    <s v="BAJAJ PYGMY MINI 110 MM 10 W HIGH SPEED OPERATION, USB CHARGING, MULTI-CLIP FUNCTION PERSONAL FAN"/>
    <s v="Home&amp;Kitchen|Heating,Cooling&amp;AirQuality|Fans|TableFans"/>
    <x v="1"/>
    <x v="14"/>
    <x v="25"/>
    <s v="TableFans"/>
    <n v="948"/>
    <s v="&gt; ₹500"/>
    <n v="1620"/>
    <x v="21"/>
    <s v="less than 50%"/>
    <n v="4.0999999999999996"/>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702"/>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x v="1"/>
    <x v="8"/>
    <x v="20"/>
    <s v="Vacuums&amp;FloorCare"/>
    <n v="5499"/>
    <s v="&gt; ₹500"/>
    <n v="9999"/>
    <x v="40"/>
    <s v="less than 50%"/>
    <n v="3.8"/>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703"/>
    <s v="Pentonic Multicolor Ball Point Pen, Pack of 10"/>
    <s v="OfficeProducts|OfficePaperProducts|Paper|Stationery|Pens,Pencils&amp;WritingSupplies|Pens&amp;Refills|StickBallpointPens"/>
    <x v="5"/>
    <x v="22"/>
    <x v="51"/>
    <s v="Stationery"/>
    <n v="120"/>
    <s v="&lt; ₹200"/>
    <n v="120"/>
    <x v="49"/>
    <s v="less than 50%"/>
    <n v="4.0999999999999996"/>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704"/>
    <s v="CableCreation RCA to 3.5mm Male Audio Cable, 3.5mm to 2RCA Cable Male RCA Cable,Y Splitter Stereo Jack Cable for Home Theater,Subwoofer, Receiver, Speakers and More (3Feet/0.9Meter,Black)"/>
    <s v="Electronics|HomeTheater,TV&amp;Video|Accessories|Cables|RCACables"/>
    <x v="0"/>
    <x v="0"/>
    <x v="0"/>
    <s v="Cables"/>
    <n v="439"/>
    <s v="₹200-₹500"/>
    <n v="758"/>
    <x v="74"/>
    <s v="less than 50%"/>
    <n v="4.2"/>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705"/>
    <s v="Pigeon by Stovekraft 2 Slice Auto Pop up Toaster. A Smart Bread Toaster for Your Home (750 Watt) (black)"/>
    <s v="Home&amp;Kitchen|Kitchen&amp;HomeAppliances|SmallKitchenAppliances|Pop-upToasters"/>
    <x v="1"/>
    <x v="8"/>
    <x v="10"/>
    <s v="Pop-upToasters"/>
    <n v="1099"/>
    <s v="&gt; ₹500"/>
    <n v="1795"/>
    <x v="50"/>
    <s v="less than 50%"/>
    <n v="4.2"/>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706"/>
    <s v="Kitchen Mart Stainless Steel South Indian Filter Coffee Drip Maker, Madras Kappi, Drip Decotion Maker160ml (2 Cup)"/>
    <s v="Home&amp;Kitchen|Kitchen&amp;HomeAppliances|Coffee,Tea&amp;Espresso|DripCoffeeMachines"/>
    <x v="1"/>
    <x v="8"/>
    <x v="58"/>
    <s v="DripCoffeeMachines"/>
    <n v="292"/>
    <s v="₹200-₹500"/>
    <n v="499"/>
    <x v="21"/>
    <s v="less than 50%"/>
    <n v="4.0999999999999996"/>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707"/>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x v="2"/>
    <x v="7"/>
    <x v="18"/>
    <s v="Keyboard&amp;MiceAccessories"/>
    <n v="425"/>
    <s v="₹200-₹500"/>
    <n v="899"/>
    <x v="31"/>
    <s v="50% or more"/>
    <n v="4.5"/>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08"/>
    <s v="Maharaja Whiteline Odacio Plus 550-Watt Juicer Mixer Grinder with 3 Jars (Black/Silver)"/>
    <s v="Home&amp;Kitchen|Kitchen&amp;HomeAppliances|SmallKitchenAppliances|JuicerMixerGrinders"/>
    <x v="1"/>
    <x v="8"/>
    <x v="10"/>
    <s v="JuicerMixerGrinders"/>
    <n v="3349"/>
    <s v="&gt; ₹500"/>
    <n v="4799"/>
    <x v="10"/>
    <s v="less than 50%"/>
    <n v="3.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709"/>
    <s v="HP Deskjet 2723 AIO Printer, Copy, Scan, WiFi, Bluetooth, USB, Simple Setup Smart App, Ideal for Home."/>
    <s v="Computers&amp;Accessories|Printers,Inks&amp;Accessories|Printers"/>
    <x v="2"/>
    <x v="16"/>
    <x v="31"/>
    <m/>
    <n v="5899"/>
    <s v="&gt; ₹500"/>
    <n v="7005"/>
    <x v="36"/>
    <s v="less than 50%"/>
    <n v="3.6"/>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710"/>
    <s v="Havells Glydo 1000 watt Dry Iron With American Heritage Non Stick Sole Plate, Aerodynamic Design, Easy Grip Temperature Knob &amp; 2 years Warranty. (Charcoal Blue)"/>
    <s v="Home&amp;Kitchen|Kitchen&amp;HomeAppliances|Vacuum,Cleaning&amp;Ironing|Irons,Steamers&amp;Accessories|Irons|DryIrons"/>
    <x v="1"/>
    <x v="8"/>
    <x v="20"/>
    <s v="Irons,Steamers&amp;Accessories"/>
    <n v="849"/>
    <s v="&gt; ₹500"/>
    <n v="1190"/>
    <x v="75"/>
    <s v="less than 50%"/>
    <n v="4.2"/>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711"/>
    <s v="Philips AC1215/20 Air purifier, removes 99.97% airborne pollutants, 4-stage filtration with True HEPA filter (white)"/>
    <s v="Home&amp;Kitchen|Heating,Cooling&amp;AirQuality|AirPurifiers|HEPAAirPurifiers"/>
    <x v="1"/>
    <x v="14"/>
    <x v="59"/>
    <s v="HEPAAirPurifiers"/>
    <n v="8799"/>
    <s v="&gt; ₹500"/>
    <n v="11995"/>
    <x v="46"/>
    <s v="less than 50%"/>
    <n v="4.0999999999999996"/>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712"/>
    <s v="Robustrion [Anti-Scratch] &amp; [Smudge Proof] [S Pen Compatible] Premium Tempered Glass Screen Protector for Samsung Tab S6 Lite 10.4 inch SM-P610/615 [Bubble Free]"/>
    <s v="Computers&amp;Accessories|Accessories&amp;Peripherals|TabletAccessories|ScreenProtectors"/>
    <x v="2"/>
    <x v="7"/>
    <x v="30"/>
    <s v="ScreenProtectors"/>
    <n v="379"/>
    <s v="₹200-₹500"/>
    <n v="1499"/>
    <x v="48"/>
    <s v="50% or more"/>
    <n v="4.2"/>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713"/>
    <s v="Dealfreez Case Compatible with Fire TV Stick 3rd Gen 2021 Full Wrap Silicone Remote Cover Anti-Lost with Loop (D-Black)"/>
    <s v="Electronics|HomeTheater,TV&amp;Video|Accessories|RemoteControls"/>
    <x v="0"/>
    <x v="0"/>
    <x v="0"/>
    <s v="RemoteControls"/>
    <n v="349"/>
    <s v="₹200-₹500"/>
    <n v="1499"/>
    <x v="58"/>
    <s v="50% or more"/>
    <n v="4.3"/>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714"/>
    <s v="Prestige Delight PRWO Electric Rice Cooker (1 L, White)"/>
    <s v="Home&amp;Kitchen|Kitchen&amp;HomeAppliances|SmallKitchenAppliances|Rice&amp;PastaCookers"/>
    <x v="1"/>
    <x v="8"/>
    <x v="10"/>
    <s v="Rice&amp;PastaCookers"/>
    <n v="2280"/>
    <s v="&gt; ₹500"/>
    <n v="3045"/>
    <x v="30"/>
    <s v="less than 50%"/>
    <n v="4.0999999999999996"/>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715"/>
    <s v="Lenovo 600 Bluetooth 5.0 Silent Mouse: Compact, Portable, Dongle-Free Multi-Device connectivity with Microsoft Swift Pair | 3-Level Adjustable DPI up to 2400 | Battery Life: up to 1 yr"/>
    <s v="Computers&amp;Accessories|Accessories&amp;Peripherals|Keyboards,Mice&amp;InputDevices|Mice"/>
    <x v="2"/>
    <x v="7"/>
    <x v="18"/>
    <s v="Mice"/>
    <n v="1439"/>
    <s v="&gt; ₹500"/>
    <n v="2890"/>
    <x v="19"/>
    <s v="50% or more"/>
    <n v="4.5"/>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16"/>
    <s v="Abode Kitchen Essential Measuring Cup &amp; Spoon for Spices | for Cooking and Baking Cake | Multipurpose Tablespoon Cups with Ring Holder | (Black)"/>
    <s v="Home&amp;Kitchen|Kitchen&amp;HomeAppliances|Coffee,Tea&amp;Espresso|CoffeeMakerAccessories|MeasuringSpoons"/>
    <x v="1"/>
    <x v="8"/>
    <x v="58"/>
    <s v="CoffeeMakerAccessories"/>
    <n v="149"/>
    <s v="&lt; ₹200"/>
    <n v="300"/>
    <x v="19"/>
    <s v="50% or more"/>
    <n v="4.0999999999999996"/>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717"/>
    <s v="Mi Air Purifier 3 with True HEPA Filter, removes air pollutants, smoke, odor, bacteria &amp; viruses with 99.97% efficiency, coverage area up to 484 sq. ft., Wi-Fi &amp; Voice control - Alexa/GA (white)"/>
    <s v="Home&amp;Kitchen|Heating,Cooling&amp;AirQuality|AirPurifiers|HEPAAirPurifiers"/>
    <x v="1"/>
    <x v="14"/>
    <x v="59"/>
    <s v="HEPAAirPurifiers"/>
    <n v="9970"/>
    <s v="&gt; ₹500"/>
    <n v="12999"/>
    <x v="6"/>
    <s v="less than 50%"/>
    <n v="4.3"/>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718"/>
    <s v="Usha EI 3710 Heavy Weight 1000-Watt Dry Iron with Golden American Heritage Soleplate, 1.75 Kg(White)"/>
    <s v="Home&amp;Kitchen|Kitchen&amp;HomeAppliances|Vacuum,Cleaning&amp;Ironing|Irons,Steamers&amp;Accessories|Irons|DryIrons"/>
    <x v="1"/>
    <x v="8"/>
    <x v="20"/>
    <s v="Irons,Steamers&amp;Accessories"/>
    <n v="1110"/>
    <s v="&gt; ₹500"/>
    <n v="1599"/>
    <x v="57"/>
    <s v="less than 50%"/>
    <n v="4.3"/>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719"/>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x v="2"/>
    <x v="7"/>
    <x v="18"/>
    <s v="Mice"/>
    <n v="599"/>
    <s v="&gt; ₹500"/>
    <n v="899"/>
    <x v="32"/>
    <s v="less than 50%"/>
    <n v="4"/>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720"/>
    <s v="VW 80 cm (32 inches) Frameless Series HD Ready LED TV VW32A (Black)"/>
    <s v="Electronics|HomeTheater,TV&amp;Video|Televisions|StandardTelevisions"/>
    <x v="0"/>
    <x v="0"/>
    <x v="21"/>
    <s v="StandardTelevisions"/>
    <n v="6999"/>
    <s v="&gt; ₹500"/>
    <n v="12999"/>
    <x v="55"/>
    <s v="less than 50%"/>
    <n v="4.2"/>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721"/>
    <s v="VW 60 cm (24 inches) Premium Series HD Ready LED TV VW24A (Black)"/>
    <s v="Electronics|HomeTheater,TV&amp;Video|Televisions|StandardTelevisions"/>
    <x v="0"/>
    <x v="0"/>
    <x v="21"/>
    <s v="StandardTelevisions"/>
    <n v="5699"/>
    <s v="&gt; ₹500"/>
    <n v="11000"/>
    <x v="13"/>
    <s v="less than 50%"/>
    <n v="4.2"/>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722"/>
    <s v="Allin Exporters J66 Ultrasonic Humidifier Cool Mist Air Purifier for Dryness, Cold &amp; Cough Large Capacity for Room, Baby, Plants, Bedroom (2.4 L) (1 Year Warranty)"/>
    <s v="Home&amp;Kitchen|Heating,Cooling&amp;AirQuality|Humidifiers"/>
    <x v="1"/>
    <x v="14"/>
    <x v="60"/>
    <m/>
    <n v="2249"/>
    <s v="&gt; ₹500"/>
    <n v="3550"/>
    <x v="45"/>
    <s v="less than 50%"/>
    <n v="4"/>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723"/>
    <s v="Instant Pot Air Fryer, Vortex 2QT, Touch Control Panel, 360¬∞ EvenCrisp‚Ñ¢ Technology, Uses 95 % less Oil, 4-in-1 Appliance: Air Fry, Roast, Bake, Reheat (Vortex 1.97Litre, Black)"/>
    <s v="Home&amp;Kitchen|Kitchen&amp;HomeAppliances|SmallKitchenAppliances|DeepFatFryers|AirFryers"/>
    <x v="1"/>
    <x v="8"/>
    <x v="10"/>
    <s v="DeepFatFryers"/>
    <n v="4995"/>
    <s v="&gt; ₹500"/>
    <n v="20049"/>
    <x v="48"/>
    <s v="50% or more"/>
    <n v="4.8"/>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724"/>
    <s v="Cello Quick Boil Popular Electric Kettle 1 Litre 1200 Watts | Stainless Steel body | Boiler for Water, Silver"/>
    <s v="Home&amp;Kitchen|Kitchen&amp;HomeAppliances|SmallKitchenAppliances|Kettles&amp;HotWaterDispensers|Kettle&amp;ToasterSets"/>
    <x v="1"/>
    <x v="8"/>
    <x v="10"/>
    <s v="Kettles&amp;HotWaterDispensers"/>
    <n v="1199"/>
    <s v="&gt; ₹500"/>
    <n v="1899"/>
    <x v="45"/>
    <s v="less than 50%"/>
    <n v="4.2"/>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725"/>
    <s v="PrettyKrafts Laundry Bag / Basket for Dirty Clothes, Folding Round Laundry Bag,Set of 2, Black Wave"/>
    <s v="Home&amp;Kitchen|HomeStorage&amp;Organization|LaundryOrganization|LaundryBags"/>
    <x v="1"/>
    <x v="21"/>
    <x v="48"/>
    <s v="LaundryBags"/>
    <n v="320"/>
    <s v="₹200-₹500"/>
    <n v="799"/>
    <x v="11"/>
    <s v="50% or more"/>
    <n v="4.2"/>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726"/>
    <s v="ACTIVA Instant 3 LTR 3 KVA SPECIAL Anti Rust Coated Tank Geyser with Full ABS Body with 5 Year Warranty Premium (White)"/>
    <s v="Home&amp;Kitchen|Heating,Cooling&amp;AirQuality|WaterHeaters&amp;Geysers|InstantWaterHeaters"/>
    <x v="1"/>
    <x v="14"/>
    <x v="19"/>
    <s v="InstantWaterHeaters"/>
    <n v="1899"/>
    <s v="&gt; ₹500"/>
    <n v="3790"/>
    <x v="19"/>
    <s v="50% or more"/>
    <n v="3.8"/>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727"/>
    <s v="Coway Professional Air Purifier for Home, Longest Filter Life 8500 Hrs, Green True HEPA Filter, Traps 99.99% Virus &amp; PM 0.1 Particles, Warranty 7 Years (AirMega 150 (AP-1019C))"/>
    <s v="Home&amp;Kitchen|Heating,Cooling&amp;AirQuality|AirPurifiers|HEPAAirPurifiers"/>
    <x v="1"/>
    <x v="14"/>
    <x v="59"/>
    <s v="HEPAAirPurifiers"/>
    <n v="14400"/>
    <s v="&gt; ₹500"/>
    <n v="59900"/>
    <x v="41"/>
    <s v="50% or more"/>
    <n v="4.4000000000000004"/>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728"/>
    <s v="Morphy Richards New Europa 800-Watt Espresso and Cappuccino 4-Cup Coffee Maker (Black)"/>
    <s v="Home&amp;Kitchen|Kitchen&amp;HomeAppliances|Coffee,Tea&amp;Espresso|EspressoMachines"/>
    <x v="1"/>
    <x v="8"/>
    <x v="58"/>
    <s v="EspressoMachines"/>
    <n v="4799"/>
    <s v="&gt; ₹500"/>
    <n v="5795"/>
    <x v="76"/>
    <s v="less than 50%"/>
    <n v="3.9"/>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729"/>
    <s v="Luxor 5 Subject Single Ruled Notebook - A4, 70 GSM, 300 pages"/>
    <s v="OfficeProducts|OfficePaperProducts|Paper|Stationery|Notebooks,WritingPads&amp;Diaries|CompositionNotebooks"/>
    <x v="5"/>
    <x v="22"/>
    <x v="51"/>
    <s v="Stationery"/>
    <n v="252"/>
    <s v="₹200-₹500"/>
    <n v="315"/>
    <x v="66"/>
    <s v="less than 50%"/>
    <n v="4.5"/>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730"/>
    <s v="Panasonic SR-WA22H (E) Automatic Rice Cooker, Apple Green, 2.2 Liters"/>
    <s v="Home&amp;Kitchen|Kitchen&amp;HomeAppliances|SmallKitchenAppliances|Rice&amp;PastaCookers"/>
    <x v="1"/>
    <x v="8"/>
    <x v="10"/>
    <s v="Rice&amp;PastaCookers"/>
    <n v="2976"/>
    <s v="&gt; ₹500"/>
    <n v="3945"/>
    <x v="30"/>
    <s v="less than 50%"/>
    <n v="4.2"/>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731"/>
    <s v="CARDEX Digital Kitchen Weighing Machine Multipurpose Electronic Weight Scale With Back Lite LCD Display for Measuring Food, Cake, Vegetable, Fruit (KITCHEN SCALE)"/>
    <s v="Home&amp;Kitchen|Kitchen&amp;HomeAppliances|SmallKitchenAppliances|DigitalKitchenScales"/>
    <x v="1"/>
    <x v="8"/>
    <x v="10"/>
    <s v="DigitalKitchenScales"/>
    <n v="379"/>
    <s v="₹200-₹500"/>
    <n v="389"/>
    <x v="86"/>
    <s v="less than 50%"/>
    <n v="4.2"/>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732"/>
    <s v="Kuber Industries Waterproof Round Non Wovan Laundry Bag/Hamper|Metalic Printed With Handles|Foldable Bin &amp; 45 Liter Capicity|Size 37 x 37 x 49, Pack of 1 (Beige &amp; Brown)-KUBMART11450"/>
    <s v="Home&amp;Kitchen|HomeStorage&amp;Organization|LaundryOrganization|LaundryBaskets"/>
    <x v="1"/>
    <x v="21"/>
    <x v="48"/>
    <s v="LaundryBaskets"/>
    <n v="177"/>
    <s v="&lt; ₹200"/>
    <n v="199"/>
    <x v="44"/>
    <s v="less than 50%"/>
    <n v="4.0999999999999996"/>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733"/>
    <s v="Parker Vector Standard Chrome Trim Ball Pen (Ink - Black)"/>
    <s v="OfficeProducts|OfficePaperProducts|Paper|Stationery|Pens,Pencils&amp;WritingSupplies|Pens&amp;Refills|StickBallpointPens"/>
    <x v="5"/>
    <x v="22"/>
    <x v="51"/>
    <s v="Stationery"/>
    <n v="272"/>
    <s v="₹200-₹500"/>
    <n v="320"/>
    <x v="79"/>
    <s v="less than 50%"/>
    <n v="4"/>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734"/>
    <s v="10k 8k 4k HDMI Cable, Certified 48Gbps 1ms Ultra High Speed HDMI 2.1 Cable 4k 120Hz 144Hz 2k 165Hz 8k 60Hz Dynamic HDR ARC eARC DTS:X Compatible for Mac Gaming PC Soundbar TV Monitor Laptop PS5 4 Xbox"/>
    <s v="Electronics|HomeTheater,TV&amp;Video|Accessories|Cables|HDMICables"/>
    <x v="0"/>
    <x v="0"/>
    <x v="0"/>
    <s v="Cables"/>
    <n v="999"/>
    <s v="&gt; ₹500"/>
    <n v="2399"/>
    <x v="51"/>
    <s v="50% or more"/>
    <n v="4.5999999999999996"/>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735"/>
    <s v="Dr Trust Electronic Kitchen Digital Scale Weighing Machine (Blue)"/>
    <s v="Health&amp;PersonalCare|HomeMedicalSupplies&amp;Equipment|HealthMonitors|WeighingScales|DigitalBathroomScales"/>
    <x v="7"/>
    <x v="24"/>
    <x v="61"/>
    <s v="WeighingScales"/>
    <n v="899"/>
    <s v="&gt; ₹500"/>
    <n v="1900"/>
    <x v="31"/>
    <s v="50% or more"/>
    <n v="4"/>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736"/>
    <s v="Canon E4570 All-in-One Wi-Fi Ink Efficient Colour Printer with FAX/ADF/Duplex Printing (Black)- Smart Speaker Compatible, Standard"/>
    <s v="Computers&amp;Accessories|Printers,Inks&amp;Accessories|Printers|InkjetPrinters"/>
    <x v="2"/>
    <x v="16"/>
    <x v="31"/>
    <s v="InkjetPrinters"/>
    <n v="8349"/>
    <s v="&gt; ₹500"/>
    <n v="9625"/>
    <x v="77"/>
    <s v="less than 50%"/>
    <n v="3.8"/>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737"/>
    <s v="WeCool C1 Car Mobile Holder with One Click Technology,360¬∞ Rotational, Strong Suction Cup,Compatible with 4 to 6 Inch Devices, Wildshield and Dashboard Mobile Holder for Car, and Use"/>
    <s v="Electronics|Mobiles&amp;Accessories|MobileAccessories|AutomobileAccessories|Cradles"/>
    <x v="0"/>
    <x v="2"/>
    <x v="7"/>
    <s v="AutomobileAccessories"/>
    <n v="489"/>
    <s v="₹200-₹500"/>
    <n v="1999"/>
    <x v="41"/>
    <s v="50% or more"/>
    <n v="4"/>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738"/>
    <s v="Qubo Smart Cam 360 from Hero Group | Made in India | 2MP 1080p Full HD | CCTV Wi-Fi Camera | 360 Degree Coverage| Two Way Talk | Mobile App Connectivity | Night Vision | Cloud &amp; SD Card Recording"/>
    <s v="Electronics|Cameras&amp;Photography|SecurityCameras|DomeCameras"/>
    <x v="0"/>
    <x v="9"/>
    <x v="12"/>
    <s v="DomeCameras"/>
    <n v="2490"/>
    <s v="&gt; ₹500"/>
    <n v="3990"/>
    <x v="47"/>
    <s v="less than 50%"/>
    <n v="4.0999999999999996"/>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739"/>
    <s v="VU 139 cm (55 inches) The GloLED Series 4K Smart LED Google TV 55GloLED (Grey)"/>
    <s v="Electronics|HomeTheater,TV&amp;Video|Televisions|SmartTelevisions"/>
    <x v="0"/>
    <x v="0"/>
    <x v="21"/>
    <s v="SmartTelevisions"/>
    <n v="37999"/>
    <s v="&gt; ₹500"/>
    <n v="65000"/>
    <x v="74"/>
    <s v="less than 50%"/>
    <n v="4.3"/>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740"/>
    <s v="VU 164 cm (65 inches) The GloLED Series 4K Smart LED Google TV 65GloLED (Grey)"/>
    <s v="Electronics|HomeTheater,TV&amp;Video|Televisions|SmartTelevisions"/>
    <x v="0"/>
    <x v="0"/>
    <x v="21"/>
    <s v="SmartTelevisions"/>
    <n v="54990"/>
    <s v="&gt; ₹500"/>
    <n v="85000"/>
    <x v="1"/>
    <s v="less than 50%"/>
    <n v="4.3"/>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741"/>
    <s v="Bajaj Majesty Duetto Gas 6 Ltr Vertical Water Heater ( LPG), White"/>
    <s v="Home&amp;Kitchen|Heating,Cooling&amp;AirQuality|WaterHeaters&amp;Geysers|InstantWaterHeaters"/>
    <x v="1"/>
    <x v="14"/>
    <x v="19"/>
    <s v="InstantWaterHeaters"/>
    <n v="5365"/>
    <s v="&gt; ₹500"/>
    <n v="7445"/>
    <x v="27"/>
    <s v="less than 50%"/>
    <n v="3.9"/>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742"/>
    <s v="StyleHouse Lint Remover for Woolen Clothes, Electric Lint Remover, Best Lint Shaver for Clothes"/>
    <s v="Home&amp;Kitchen|Kitchen&amp;HomeAppliances|Vacuum,Cleaning&amp;Ironing|Irons,Steamers&amp;Accessories|LintShavers"/>
    <x v="1"/>
    <x v="8"/>
    <x v="20"/>
    <s v="Irons,Steamers&amp;Accessories"/>
    <n v="455"/>
    <s v="₹200-₹500"/>
    <n v="999"/>
    <x v="15"/>
    <s v="50% or more"/>
    <n v="4.0999999999999996"/>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743"/>
    <s v="AmazonBasics Digital Optical Coax to Analog RCA Audio Converter Adapter with Fiber Cable"/>
    <s v="Electronics|HomeTheater,TV&amp;Video|Accessories|Cables|OpticalCables"/>
    <x v="0"/>
    <x v="0"/>
    <x v="0"/>
    <s v="Cables"/>
    <n v="1089"/>
    <s v="&gt; ₹500"/>
    <n v="1600"/>
    <x v="26"/>
    <s v="less than 50%"/>
    <n v="4"/>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744"/>
    <s v="AGARO Ace 1600 Watts, 21.5 kPa Suction Power, 21 litres Wet &amp; Dry Stainless Steel Vacuum Cleaner with Blower Function and Washable Dust Bag"/>
    <s v="Home&amp;Kitchen|Kitchen&amp;HomeAppliances|Vacuum,Cleaning&amp;Ironing|Vacuums&amp;FloorCare|Vacuums|Wet-DryVacuums"/>
    <x v="1"/>
    <x v="8"/>
    <x v="20"/>
    <s v="Vacuums&amp;FloorCare"/>
    <n v="6236"/>
    <s v="&gt; ₹500"/>
    <n v="9999"/>
    <x v="47"/>
    <s v="less than 50%"/>
    <n v="4.0999999999999996"/>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745"/>
    <s v="Philips GC026/30 Fabric Shaver, Lint Remover for Woolen Sweaters, Blankets, Jackets/Burr Remover Pill Remover from Carpets, Curtains (White)"/>
    <s v="Home&amp;Kitchen|Kitchen&amp;HomeAppliances|Vacuum,Cleaning&amp;Ironing|Irons,Steamers&amp;Accessories|LintShavers"/>
    <x v="1"/>
    <x v="8"/>
    <x v="20"/>
    <s v="Irons,Steamers&amp;Accessories"/>
    <n v="1490"/>
    <s v="&gt; ₹500"/>
    <n v="1695"/>
    <x v="87"/>
    <s v="less than 50%"/>
    <n v="4.4000000000000004"/>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746"/>
    <s v="Portronics Ruffpad 15 Re-Writable LCD Screen 38.1cm (15-inch) Writing Pad for Drawing, Playing, Handwriting Gifts for Kids &amp; Adults (Grey)"/>
    <s v="OfficeProducts|OfficePaperProducts|Paper|Stationery|Notebooks,WritingPads&amp;Diaries"/>
    <x v="5"/>
    <x v="22"/>
    <x v="51"/>
    <s v="Stationery"/>
    <n v="1399"/>
    <s v="&gt; ₹500"/>
    <n v="2999"/>
    <x v="31"/>
    <s v="50% or more"/>
    <n v="4.3"/>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747"/>
    <s v="ROYAL STEP - AMAZON'S BRAND - Portable Electric USB Juice Maker Juicer Bottle Blender Grinder Mixer,4 Blades Rechargeable Bottle with (Multi color) (MULTI)"/>
    <s v="Home&amp;Kitchen|Kitchen&amp;HomeAppliances|SmallKitchenAppliances|Juicers"/>
    <x v="1"/>
    <x v="8"/>
    <x v="10"/>
    <s v="Juicers"/>
    <n v="499"/>
    <s v="₹200-₹500"/>
    <n v="2199"/>
    <x v="58"/>
    <s v="50% or more"/>
    <n v="3.1"/>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748"/>
    <s v="Monitor AC Stand/Heavy Duty Air Conditioner Outdoor Unit Mounting Bracket"/>
    <s v="Home&amp;Kitchen|Heating,Cooling&amp;AirQuality|Parts&amp;Accessories|FanParts&amp;Accessories"/>
    <x v="1"/>
    <x v="14"/>
    <x v="62"/>
    <s v="FanParts&amp;Accessories"/>
    <n v="699"/>
    <s v="&gt; ₹500"/>
    <n v="1690"/>
    <x v="16"/>
    <s v="50% or more"/>
    <n v="4.0999999999999996"/>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749"/>
    <s v="AmazonBasics 108 cm (43 inches) 4K Ultra HD Smart LED Fire TV AB43U20PS (Black)"/>
    <s v="Electronics|HomeTheater,TV&amp;Video|Televisions|SmartTelevisions"/>
    <x v="0"/>
    <x v="0"/>
    <x v="21"/>
    <s v="SmartTelevisions"/>
    <n v="24499"/>
    <s v="&gt; ₹500"/>
    <n v="50000"/>
    <x v="71"/>
    <s v="50% or more"/>
    <n v="3.9"/>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750"/>
    <s v="Noise Buds VS402 Truly Wireless in Ear Earbuds, 35-Hours of Playtime, Instacharge, Quad Mic with ENC, Hyper Sync, Low Latency, 10mm Driver, Bluetooth v5.3 and Breathing LED Lights (Neon Black)"/>
    <s v="Electronics|Headphones,Earbuds&amp;Accessories|Headphones|In-Ear"/>
    <x v="0"/>
    <x v="1"/>
    <x v="1"/>
    <s v="In-Ear"/>
    <n v="1799"/>
    <s v="&gt; ₹500"/>
    <n v="3999"/>
    <x v="61"/>
    <s v="50% or more"/>
    <n v="3.9"/>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751"/>
    <s v="Myvn 30W Warp/20W Dash Charging Usb Type C Charger Cable Compatible For Cellular Phones Oneplus 8T 8 8Pro 7 Pro / 7T / 7T Pro Nord And Oneplus 3 / 3T / 5 / 5T / 6 / 6T / 7"/>
    <s v="Electronics|Mobiles&amp;Accessories|MobileAccessories|Chargers|WallChargers"/>
    <x v="0"/>
    <x v="2"/>
    <x v="7"/>
    <s v="Chargers"/>
    <n v="329"/>
    <s v="₹200-₹500"/>
    <n v="999"/>
    <x v="24"/>
    <s v="50% or more"/>
    <n v="4.2"/>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752"/>
    <s v="Lenovo 130 Wireless Compact Mouse, 1K DPI Optical sensor, 2.4GHz Wireless NanoUSB, 10m range, 3button(left,right,scroll) upto 3M left/right clicks, 10 month battery, Ambidextrous, Ergonomic GY51C12380"/>
    <s v="Computers&amp;Accessories|Accessories&amp;Peripherals|Keyboards,Mice&amp;InputDevices|Mice"/>
    <x v="2"/>
    <x v="7"/>
    <x v="18"/>
    <s v="Mice"/>
    <n v="579"/>
    <s v="&gt; ₹500"/>
    <n v="1090"/>
    <x v="39"/>
    <s v="less than 50%"/>
    <n v="4.4000000000000004"/>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53"/>
    <s v="Zebronics Zeb Buds C2 in Ear Type C Wired Earphones with Mic, Braided 1.2 Metre Cable, Metallic Design, 10mm Drivers, in Line Mic &amp; Volume Controller (Blue)"/>
    <s v="Electronics|Headphones,Earbuds&amp;Accessories|Headphones|In-Ear"/>
    <x v="0"/>
    <x v="1"/>
    <x v="1"/>
    <s v="In-Ear"/>
    <n v="399"/>
    <s v="₹200-₹500"/>
    <n v="699"/>
    <x v="38"/>
    <s v="less than 50%"/>
    <n v="3.4"/>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754"/>
    <s v="HP Wired Mouse 100 with 1600 DPI Optical Sensor, USB Plug-and -Play,ambidextrous Design, Built-in Scrolling and 3 Handy Buttons. 3-Years Warranty (6VY96AA)"/>
    <s v="Computers&amp;Accessories|Accessories&amp;Peripherals|Keyboards,Mice&amp;InputDevices|Mice"/>
    <x v="2"/>
    <x v="7"/>
    <x v="18"/>
    <s v="Mice"/>
    <n v="328"/>
    <s v="₹200-₹500"/>
    <n v="399"/>
    <x v="43"/>
    <s v="less than 50%"/>
    <n v="4.0999999999999996"/>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55"/>
    <s v="Boult Audio FXCharge with ENC, 32H Playtime, 5min=7H Type C Fast Charging, Zen ENC, 14.2 mm BoomX Rich Bass, IPX5, Bluetooth Wireless in Ear Earphones Neckband with mic (Black)"/>
    <s v="Electronics|Headphones,Earbuds&amp;Accessories|Headphones|In-Ear"/>
    <x v="0"/>
    <x v="1"/>
    <x v="1"/>
    <s v="In-Ear"/>
    <n v="999"/>
    <s v="&gt; ₹500"/>
    <n v="4499"/>
    <x v="2"/>
    <s v="50% or more"/>
    <n v="3.8"/>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756"/>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0"/>
    <x v="2"/>
    <x v="7"/>
    <s v="Photo&amp;VideoAccessories"/>
    <n v="399"/>
    <s v="₹200-₹500"/>
    <n v="1999"/>
    <x v="29"/>
    <s v="50% or more"/>
    <n v="4"/>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757"/>
    <s v="HP w100 480P 30 FPS Digital Webcam with Built-in Mic, Plug and Play Setup, Wide-Angle View for Video Calling on Skype, Zoom, Microsoft Teams and Other Apps (Black)"/>
    <s v="Electronics|Cameras&amp;Photography|VideoCameras"/>
    <x v="0"/>
    <x v="9"/>
    <x v="63"/>
    <m/>
    <n v="499"/>
    <s v="₹200-₹500"/>
    <n v="1999"/>
    <x v="48"/>
    <s v="50% or more"/>
    <n v="3.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758"/>
    <s v="Bajaj Waterproof 1500 Watts Immersion Rod Heater"/>
    <s v="Home&amp;Kitchen|Heating,Cooling&amp;AirQuality|WaterHeaters&amp;Geysers|ImmersionRods"/>
    <x v="1"/>
    <x v="14"/>
    <x v="19"/>
    <s v="ImmersionRods"/>
    <n v="653"/>
    <s v="&gt; ₹500"/>
    <n v="1020"/>
    <x v="37"/>
    <s v="less than 50%"/>
    <n v="4.0999999999999996"/>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759"/>
    <s v="E-COSMOS 5V 1.2W Portable Flexible USB LED Light (Colours May Vary, Small, EC-POF1)"/>
    <s v="Computers&amp;Accessories|Accessories&amp;Peripherals|USBGadgets|Lamps"/>
    <x v="2"/>
    <x v="7"/>
    <x v="41"/>
    <s v="Lamps"/>
    <n v="39"/>
    <s v="&lt; ₹200"/>
    <n v="39"/>
    <x v="49"/>
    <s v="less than 50%"/>
    <n v="3.8"/>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760"/>
    <s v="Airtel Digital TV HD Set Top Box with 1 Month Basic Pack with Recording + Free Standard Installation"/>
    <s v="Electronics|HomeTheater,TV&amp;Video|SatelliteEquipment|SatelliteReceivers"/>
    <x v="0"/>
    <x v="0"/>
    <x v="54"/>
    <s v="SatelliteReceivers"/>
    <n v="917"/>
    <s v="&gt; ₹500"/>
    <n v="2299"/>
    <x v="11"/>
    <s v="50% or more"/>
    <n v="4.2"/>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761"/>
    <s v="Saifsmart Outlet Wall Mount Hanger Holder for Dot 3rd Gen, Compact Bracket Case Plug and Built-in Cable Management for Kitchen Bathroom, Bedroom (Black)"/>
    <s v="Electronics|HomeAudio|Accessories|SpeakerAccessories|Mounts"/>
    <x v="0"/>
    <x v="13"/>
    <x v="0"/>
    <s v="SpeakerAccessories"/>
    <n v="349"/>
    <s v="₹200-₹500"/>
    <n v="1299"/>
    <x v="35"/>
    <s v="50% or more"/>
    <n v="4"/>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762"/>
    <s v="Crompton Brio 1000-Watts Dry Iron with Weilburger Coating (Sky Blue and White)"/>
    <s v="Home&amp;Kitchen|Kitchen&amp;HomeAppliances|Vacuum,Cleaning&amp;Ironing|Irons,Steamers&amp;Accessories|Irons|DryIrons"/>
    <x v="1"/>
    <x v="8"/>
    <x v="20"/>
    <s v="Irons,Steamers&amp;Accessories"/>
    <n v="645"/>
    <s v="&gt; ₹500"/>
    <n v="1100"/>
    <x v="21"/>
    <s v="less than 50%"/>
    <n v="4"/>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763"/>
    <s v="Eureka Forbes Aquasure Amrit Twin Cartridge (Pack of 2), White"/>
    <s v="Home&amp;Kitchen|Kitchen&amp;HomeAppliances|WaterPurifiers&amp;Accessories|WaterPurifierAccessories"/>
    <x v="1"/>
    <x v="8"/>
    <x v="36"/>
    <s v="WaterPurifierAccessories"/>
    <n v="825"/>
    <s v="&gt; ₹500"/>
    <n v="825"/>
    <x v="49"/>
    <s v="less than 50%"/>
    <n v="4"/>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764"/>
    <s v="AGARO 33398 Rapid 1000-Watt, 10-Litre Wet &amp; Dry Vacuum Cleaner, with Blower Function (Red &amp; Black)"/>
    <s v="Home&amp;Kitchen|Kitchen&amp;HomeAppliances|Vacuum,Cleaning&amp;Ironing|Vacuums&amp;FloorCare|Vacuums|Wet-DryVacuums"/>
    <x v="1"/>
    <x v="8"/>
    <x v="20"/>
    <s v="Vacuums&amp;FloorCare"/>
    <n v="3199"/>
    <s v="&gt; ₹500"/>
    <n v="5999"/>
    <x v="39"/>
    <s v="less than 50%"/>
    <n v="4"/>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765"/>
    <s v="SWAPKART Flexible Mobile Tabletop Stand, Metal Built, Heavy Duty Foldable Lazy Bracket Clip Mount Multi Angle Clamp for All Smartphones (Pack of 1), Multi Color"/>
    <s v="Electronics|Mobiles&amp;Accessories|MobileAccessories|Mounts|Bedstand&amp;DeskMounts"/>
    <x v="0"/>
    <x v="2"/>
    <x v="7"/>
    <s v="Mounts"/>
    <n v="251"/>
    <s v="₹200-₹500"/>
    <n v="999"/>
    <x v="48"/>
    <s v="50% or more"/>
    <n v="3.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766"/>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x v="1"/>
    <x v="14"/>
    <x v="19"/>
    <s v="StorageWaterHeaters"/>
    <n v="6299"/>
    <s v="&gt; ₹500"/>
    <n v="15270"/>
    <x v="16"/>
    <s v="50% or more"/>
    <n v="4.0999999999999996"/>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767"/>
    <s v="LG 1.5 Ton 5 Star AI DUAL Inverter Split AC (Copper, Super Convertible 6-in-1 Cooling, HD Filter with Anti-Virus Protection, 2022 Model, PS-Q19YNZE, White)"/>
    <s v="Home&amp;Kitchen|Heating,Cooling&amp;AirQuality|AirConditioners|Split-SystemAirConditioners"/>
    <x v="1"/>
    <x v="14"/>
    <x v="64"/>
    <s v="Split-SystemAirConditioners"/>
    <n v="42990"/>
    <s v="&gt; ₹500"/>
    <n v="75990"/>
    <x v="38"/>
    <s v="less than 50%"/>
    <n v="4.3"/>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768"/>
    <s v="Amkette 30 Pin to USB Charging &amp; Data Sync Cable for iPhone 3G/3GS/4/4s/iPad 1/2/3, iPod Nano 5th/6th Gen and iPod Touch 3rd/4th Gen -1.5m (Black)"/>
    <s v="Computers&amp;Accessories|Accessories&amp;Peripherals|Cables&amp;Accessories|Cables|USBCables"/>
    <x v="2"/>
    <x v="7"/>
    <x v="8"/>
    <s v="Cables"/>
    <n v="449"/>
    <s v="₹200-₹500"/>
    <n v="599"/>
    <x v="30"/>
    <s v="less than 50%"/>
    <n v="4"/>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769"/>
    <s v="HP GT 53 XL Cartridge Ink"/>
    <s v="Computers&amp;Accessories|Printers,Inks&amp;Accessories|Inks,Toners&amp;Cartridges|InkjetInkCartridges"/>
    <x v="2"/>
    <x v="16"/>
    <x v="52"/>
    <s v="InkjetInkCartridges"/>
    <n v="596"/>
    <s v="&gt; ₹500"/>
    <n v="723"/>
    <x v="43"/>
    <s v="less than 50%"/>
    <n v="4.4000000000000004"/>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770"/>
    <s v="Portronics MPORT 31C 4-in-1 USB Hub (Type C to 4 USB-A Ports) with Fast Data Transfer"/>
    <s v="Computers&amp;Accessories|Accessories&amp;Peripherals|USBHubs"/>
    <x v="2"/>
    <x v="7"/>
    <x v="50"/>
    <m/>
    <n v="570"/>
    <s v="&gt; ₹500"/>
    <n v="999"/>
    <x v="38"/>
    <s v="less than 50%"/>
    <n v="4.2"/>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771"/>
    <s v="pTron Volta Dual Port 12W Smart USB Charger Adapter, Multi-Layer Protection, Made in India, BIS Certified, Fast Charging Power Adaptor Without Cable for All iOS &amp; Android Devices (Black)"/>
    <s v="Electronics|Mobiles&amp;Accessories|MobileAccessories|Chargers|WallChargers"/>
    <x v="0"/>
    <x v="2"/>
    <x v="7"/>
    <s v="Chargers"/>
    <n v="199"/>
    <s v="&lt; ₹200"/>
    <n v="1099"/>
    <x v="62"/>
    <s v="50% or more"/>
    <n v="4"/>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772"/>
    <s v="Racold Eterno Pro 25L Vertical 5 Star Storage Water Heater (Geyser) with free Standard Installation and free Installation Pipes"/>
    <s v="Home&amp;Kitchen|Heating,Cooling&amp;AirQuality|WaterHeaters&amp;Geysers|StorageWaterHeaters"/>
    <x v="1"/>
    <x v="14"/>
    <x v="19"/>
    <s v="StorageWaterHeaters"/>
    <n v="8699"/>
    <s v="&gt; ₹500"/>
    <n v="16899"/>
    <x v="65"/>
    <s v="less than 50%"/>
    <n v="4.2"/>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773"/>
    <s v="ESN 999 Supreme Quality 1500W Immersion Water Heater Rod (Black)"/>
    <s v="Home&amp;Kitchen|Heating,Cooling&amp;AirQuality|WaterHeaters&amp;Geysers|ImmersionRods"/>
    <x v="1"/>
    <x v="14"/>
    <x v="19"/>
    <s v="ImmersionRods"/>
    <n v="335"/>
    <s v="₹200-₹500"/>
    <n v="510"/>
    <x v="81"/>
    <s v="less than 50%"/>
    <n v="3.8"/>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774"/>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x v="1"/>
    <x v="8"/>
    <x v="10"/>
    <s v="DeepFatFryers"/>
    <n v="6790"/>
    <s v="&gt; ₹500"/>
    <n v="10995"/>
    <x v="47"/>
    <s v="less than 50%"/>
    <n v="4.5"/>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775"/>
    <s v="Classmate Long Notebook - 140 Pages, Single Line, 297mm x 210mm (Pack of 12)"/>
    <s v="OfficeProducts|OfficePaperProducts|Paper|Stationery|Notebooks,WritingPads&amp;Diaries|CompositionNotebooks"/>
    <x v="5"/>
    <x v="22"/>
    <x v="51"/>
    <s v="Stationery"/>
    <n v="561"/>
    <s v="&gt; ₹500"/>
    <n v="720"/>
    <x v="25"/>
    <s v="less than 50%"/>
    <n v="4.4000000000000004"/>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76"/>
    <s v="Tata Swach Bulb 6000-Litre Cartridge, 1 Piece, White, Hollow Fiber Membrane"/>
    <s v="Home&amp;Kitchen|Kitchen&amp;HomeAppliances|WaterPurifiers&amp;Accessories|WaterFilters&amp;Purifiers"/>
    <x v="1"/>
    <x v="8"/>
    <x v="36"/>
    <s v="WaterFilters&amp;Purifiers"/>
    <n v="698"/>
    <s v="&gt; ₹500"/>
    <n v="699"/>
    <x v="49"/>
    <s v="less than 50%"/>
    <n v="4.2"/>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777"/>
    <s v="Philips EasyTouch Plus Standing Garment Steamer GC523/60 - 1600 Watt, 5 Steam Settings, Up to 32 g/min steam, with Double Pole"/>
    <s v="Home&amp;Kitchen|Kitchen&amp;HomeAppliances|Vacuum,Cleaning&amp;Ironing|Irons,Steamers&amp;Accessories|Irons|SteamIrons"/>
    <x v="1"/>
    <x v="8"/>
    <x v="20"/>
    <s v="Irons,Steamers&amp;Accessories"/>
    <n v="7799"/>
    <s v="&gt; ₹500"/>
    <n v="8995"/>
    <x v="77"/>
    <s v="less than 50%"/>
    <n v="4"/>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778"/>
    <s v="Ambrane 27000mAh Power Bank, 20W Fast Charging, Triple Output, Type C PD (Input &amp; Output), Quick Charge, Li-Polymer, Multi-Layer Protection for iPhone, Smartphones &amp; Other Devices (Stylo Pro, Black)"/>
    <s v="Electronics|Mobiles&amp;Accessories|MobileAccessories|Chargers|PowerBanks"/>
    <x v="0"/>
    <x v="2"/>
    <x v="7"/>
    <s v="Chargers"/>
    <n v="2499"/>
    <s v="&gt; ₹500"/>
    <n v="2999"/>
    <x v="76"/>
    <s v="less than 50%"/>
    <n v="4.0999999999999996"/>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779"/>
    <s v="Tecno Spark 9 (Sky Mirror, 6GB RAM,128GB Storage) | 11GB Expandable RAM | Helio G37 Gaming Processor"/>
    <s v="Electronics|Mobiles&amp;Accessories|Smartphones&amp;BasicMobiles|Smartphones"/>
    <x v="0"/>
    <x v="2"/>
    <x v="2"/>
    <s v="Smartphones"/>
    <n v="8999"/>
    <s v="&gt; ₹500"/>
    <n v="13499"/>
    <x v="32"/>
    <s v="less than 50%"/>
    <n v="3.8"/>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780"/>
    <s v="SOFLIN Egg Boiler Electric Automatic Off 7 Egg Poacher for Steaming, Cooking, Boiling and Frying (400 Watts, Blue)"/>
    <s v="Home&amp;Kitchen|Kitchen&amp;HomeAppliances|SmallKitchenAppliances|EggBoilers"/>
    <x v="1"/>
    <x v="8"/>
    <x v="10"/>
    <s v="EggBoilers"/>
    <n v="379"/>
    <s v="₹200-₹500"/>
    <n v="999"/>
    <x v="4"/>
    <s v="50% or more"/>
    <n v="4.3"/>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781"/>
    <s v="Parker Quink Ink Bottle, Blue"/>
    <s v="OfficeProducts|OfficePaperProducts|Paper|Stationery|Pens,Pencils&amp;WritingSupplies|Pens&amp;Refills|BottledInk"/>
    <x v="5"/>
    <x v="22"/>
    <x v="51"/>
    <s v="Stationery"/>
    <n v="100"/>
    <s v="&lt; ₹200"/>
    <n v="100"/>
    <x v="49"/>
    <s v="less than 50%"/>
    <n v="4.3"/>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782"/>
    <s v="OnePlus 10T 5G (Moonstone Black, 8GB RAM, 128GB Storage)"/>
    <s v="Electronics|Mobiles&amp;Accessories|Smartphones&amp;BasicMobiles|Smartphones"/>
    <x v="0"/>
    <x v="2"/>
    <x v="2"/>
    <s v="Smartphones"/>
    <n v="44999"/>
    <s v="&gt; ₹500"/>
    <n v="49999"/>
    <x v="68"/>
    <s v="less than 50%"/>
    <n v="4.3"/>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783"/>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x v="2"/>
    <x v="7"/>
    <x v="18"/>
    <s v="Keyboards"/>
    <n v="299"/>
    <s v="₹200-₹500"/>
    <n v="599"/>
    <x v="19"/>
    <s v="50% or more"/>
    <n v="3.8"/>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78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x v="1"/>
    <x v="8"/>
    <x v="20"/>
    <s v="Vacuums&amp;FloorCare"/>
    <n v="8886"/>
    <s v="&gt; ₹500"/>
    <n v="11850"/>
    <x v="30"/>
    <s v="less than 50%"/>
    <n v="4.2"/>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785"/>
    <s v="Parker Quink Ink Bottle (Black)"/>
    <s v="OfficeProducts|OfficePaperProducts|Paper|Stationery|Pens,Pencils&amp;WritingSupplies|Pens&amp;Refills|BottledInk"/>
    <x v="5"/>
    <x v="22"/>
    <x v="51"/>
    <s v="Stationery"/>
    <n v="90"/>
    <s v="&lt; ₹200"/>
    <n v="100"/>
    <x v="68"/>
    <s v="less than 50%"/>
    <n v="4.3"/>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86"/>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x v="2"/>
    <x v="7"/>
    <x v="8"/>
    <s v="Cables"/>
    <n v="379"/>
    <s v="₹200-₹500"/>
    <n v="1099"/>
    <x v="34"/>
    <s v="50% or more"/>
    <n v="4.3"/>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787"/>
    <s v="ZEBRONICS Zeb-Comfort Wired USB Mouse, 3-Button, 1000 DPI Optical Sensor, Plug &amp; Play, for Windows/Mac, Black"/>
    <s v="Computers&amp;Accessories|Accessories&amp;Peripherals|Keyboards,Mice&amp;InputDevices|Mice"/>
    <x v="2"/>
    <x v="7"/>
    <x v="18"/>
    <s v="Mice"/>
    <n v="139"/>
    <s v="&lt; ₹200"/>
    <n v="299"/>
    <x v="15"/>
    <s v="50% or more"/>
    <n v="3.8"/>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788"/>
    <s v="Bajaj DX-2 600W Dry Iron with Advance Soleplate and Anti-Bacterial German Coating Technology, Grey"/>
    <s v="Home&amp;Kitchen|Kitchen&amp;HomeAppliances|Vacuum,Cleaning&amp;Ironing|Irons,Steamers&amp;Accessories|Irons|DryIrons"/>
    <x v="1"/>
    <x v="8"/>
    <x v="20"/>
    <s v="Irons,Steamers&amp;Accessories"/>
    <n v="499"/>
    <s v="₹200-₹500"/>
    <n v="940"/>
    <x v="39"/>
    <s v="less than 50%"/>
    <n v="4.0999999999999996"/>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789"/>
    <s v="Western Digital WD Green SATA 240GB Internal SSD Solid State Drive - SATA 6Gb/s 2.5 inches - WDS240G3G0A"/>
    <s v="Computers&amp;Accessories|Components|InternalSolidStateDrives"/>
    <x v="2"/>
    <x v="10"/>
    <x v="13"/>
    <m/>
    <n v="1709"/>
    <s v="&gt; ₹500"/>
    <n v="4000"/>
    <x v="17"/>
    <s v="50% or more"/>
    <n v="4.4000000000000004"/>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790"/>
    <s v="SaleOn‚Ñ¢ Portable Storage Organizer Bag for Earphone USB Cable Power Bank Mobile Charger Digital Gadget Hard Disk, Water Resistance Material - Dark Grey"/>
    <s v="Computers&amp;Accessories|Accessories&amp;Peripherals|HardDiskBags"/>
    <x v="2"/>
    <x v="7"/>
    <x v="32"/>
    <m/>
    <n v="397"/>
    <s v="₹200-₹500"/>
    <n v="899"/>
    <x v="12"/>
    <s v="50% or more"/>
    <n v="4"/>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791"/>
    <s v="Kodak 80 cm (32 Inches) HD Ready LED TV Kodak 32HDX900S (Black)"/>
    <s v="Electronics|HomeTheater,TV&amp;Video|Televisions|StandardTelevisions"/>
    <x v="0"/>
    <x v="0"/>
    <x v="21"/>
    <s v="StandardTelevisions"/>
    <n v="7999"/>
    <s v="&gt; ₹500"/>
    <n v="15999"/>
    <x v="19"/>
    <s v="50% or more"/>
    <n v="3.8"/>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792"/>
    <s v="PHILIPS Digital Air Fryer HD9252/90 with Touch Panel, uses up to 90% less fat, 7 Pre-set Menu, 1400W, 4.1 Liter, with Rapid Air Technology (Black), Large"/>
    <s v="Home&amp;Kitchen|Kitchen&amp;HomeAppliances|SmallKitchenAppliances|DeepFatFryers|AirFryers"/>
    <x v="1"/>
    <x v="8"/>
    <x v="10"/>
    <s v="DeepFatFryers"/>
    <n v="8799"/>
    <s v="&gt; ₹500"/>
    <n v="11595"/>
    <x v="7"/>
    <s v="less than 50%"/>
    <n v="4.4000000000000004"/>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793"/>
    <s v="Morphy Richards OFR Room Heater, 09 Fin 2000 Watts Oil Filled Room Heater , ISI Approved (OFR 9 Grey)"/>
    <s v="Home&amp;Kitchen|Heating,Cooling&amp;AirQuality|RoomHeaters"/>
    <x v="1"/>
    <x v="14"/>
    <x v="35"/>
    <m/>
    <n v="6549"/>
    <s v="&gt; ₹500"/>
    <n v="13999"/>
    <x v="31"/>
    <s v="50% or more"/>
    <n v="4"/>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794"/>
    <s v="Tata Sky Universal Remote"/>
    <s v="Electronics|HomeTheater,TV&amp;Video|Accessories|RemoteControls"/>
    <x v="0"/>
    <x v="0"/>
    <x v="0"/>
    <s v="RemoteControls"/>
    <n v="230"/>
    <s v="₹200-₹500"/>
    <n v="499"/>
    <x v="15"/>
    <s v="50% or more"/>
    <n v="3.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795"/>
    <s v="Storite USB 3.0 Cable A to Micro B high Speed Upto 5 Gbps Data Transfer Cable for Portable External Hard Drive - (20cm), Black"/>
    <s v="Computers&amp;Accessories|Accessories&amp;Peripherals|Cables&amp;Accessories|Cables|USBCables"/>
    <x v="2"/>
    <x v="7"/>
    <x v="8"/>
    <s v="Cables"/>
    <n v="299"/>
    <s v="₹200-₹500"/>
    <n v="699"/>
    <x v="17"/>
    <s v="50% or more"/>
    <n v="4.0999999999999996"/>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796"/>
    <s v="TCL 108 cm (43 inches) 4K Ultra HD Certified Android Smart LED TV 43P615 (Black)"/>
    <s v="Electronics|HomeTheater,TV&amp;Video|Televisions|SmartTelevisions"/>
    <x v="0"/>
    <x v="0"/>
    <x v="21"/>
    <s v="SmartTelevisions"/>
    <n v="24990"/>
    <s v="&gt; ₹500"/>
    <n v="51990"/>
    <x v="54"/>
    <s v="50% or more"/>
    <n v="4.2"/>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797"/>
    <s v="boAt Stone 250 Portable Wireless Speaker with 5W RMS Immersive Audio, RGB LEDs, Up to 8HRS Playtime, IPX7 Water Resistance, Multi-Compatibility Modes(Black)"/>
    <s v="Electronics|HomeAudio|Speakers|BluetoothSpeakers"/>
    <x v="0"/>
    <x v="13"/>
    <x v="17"/>
    <s v="BluetoothSpeakers"/>
    <n v="1199"/>
    <s v="&gt; ₹500"/>
    <n v="3990"/>
    <x v="28"/>
    <s v="50% or more"/>
    <n v="4.2"/>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98"/>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x v="2"/>
    <x v="7"/>
    <x v="8"/>
    <s v="Cables"/>
    <n v="254"/>
    <s v="₹200-₹500"/>
    <n v="799"/>
    <x v="23"/>
    <s v="50% or more"/>
    <n v="4"/>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799"/>
    <s v="AGARO Esteem Multi Kettle 1.2 Litre, 600W with 3 Heating Modes &amp; Rapid Boil Technology"/>
    <s v="Home&amp;Kitchen|Kitchen&amp;HomeAppliances|SmallKitchenAppliances|Kettles&amp;HotWaterDispensers|ElectricKettles"/>
    <x v="1"/>
    <x v="8"/>
    <x v="10"/>
    <s v="Kettles&amp;HotWaterDispensers"/>
    <n v="1260"/>
    <s v="&gt; ₹500"/>
    <n v="1699"/>
    <x v="56"/>
    <s v="less than 50%"/>
    <n v="4.2"/>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800"/>
    <s v="Xiaomi Pad 5| Qualcomm Snapdragon 860| 120Hz Refresh Rate| 6GB, 128GB| 2.5K+ Display (10.95-inch/27.81cm)|1 Billion Colours| Dolby Vision Atmos| Quad Speakers| Wi-Fi| Gray"/>
    <s v="Computers&amp;Accessories|Tablets"/>
    <x v="2"/>
    <x v="25"/>
    <x v="28"/>
    <m/>
    <n v="26999"/>
    <s v="&gt; ₹500"/>
    <n v="37999"/>
    <x v="75"/>
    <s v="less than 50%"/>
    <n v="4.5999999999999996"/>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01"/>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x v="1"/>
    <x v="8"/>
    <x v="10"/>
    <s v="VacuumSealers"/>
    <n v="1595"/>
    <s v="&gt; ₹500"/>
    <n v="1799"/>
    <x v="44"/>
    <s v="less than 50%"/>
    <n v="4"/>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802"/>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x v="2"/>
    <x v="7"/>
    <x v="26"/>
    <s v="Bags&amp;Sleeves"/>
    <n v="299"/>
    <s v="₹200-₹500"/>
    <n v="1499"/>
    <x v="29"/>
    <s v="50% or more"/>
    <n v="4.2"/>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03"/>
    <s v="Duracell Chhota Power AA Battery Set of 10 Pcs"/>
    <s v="Electronics|GeneralPurposeBatteries&amp;BatteryChargers|DisposableBatteries"/>
    <x v="0"/>
    <x v="15"/>
    <x v="24"/>
    <m/>
    <n v="190"/>
    <s v="&lt; ₹200"/>
    <n v="220"/>
    <x v="69"/>
    <s v="less than 50%"/>
    <n v="4.4000000000000004"/>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804"/>
    <s v="KENT 16026 Electric Kettle Stainless Steel 1.8 L | 1500W | Superfast Boiling | Auto Shut-Off | Boil Dry Protection | 360¬∞ Rotating Base | Water Level Indicator"/>
    <s v="Home&amp;Kitchen|Kitchen&amp;HomeAppliances|SmallKitchenAppliances|Kettles&amp;HotWaterDispensers|Kettle&amp;ToasterSets"/>
    <x v="1"/>
    <x v="8"/>
    <x v="10"/>
    <s v="Kettles&amp;HotWaterDispensers"/>
    <n v="1199"/>
    <s v="&gt; ₹500"/>
    <n v="1950"/>
    <x v="50"/>
    <s v="less than 50%"/>
    <n v="3.9"/>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805"/>
    <s v="Philips Viva Collection HR1832/00 1.5-Litre400-Watt Juicer (Ink Black)"/>
    <s v="Home&amp;Kitchen|Kitchen&amp;HomeAppliances|SmallKitchenAppliances|Juicers"/>
    <x v="1"/>
    <x v="8"/>
    <x v="10"/>
    <s v="Juicers"/>
    <n v="6499"/>
    <s v="&gt; ₹500"/>
    <n v="8995"/>
    <x v="27"/>
    <s v="less than 50%"/>
    <n v="4.3"/>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806"/>
    <s v="Zebronics Zeb-Jaguar Wireless Mouse, 2.4GHz with USB Nano Receiver, High Precision Optical Tracking, 4 Buttons, Plug &amp; Play, Ambidextrous, for PC/Mac/Laptop (Black+Grey)"/>
    <s v="Computers&amp;Accessories|Accessories&amp;Peripherals|Keyboards,Mice&amp;InputDevices|Mice"/>
    <x v="2"/>
    <x v="7"/>
    <x v="18"/>
    <s v="Mice"/>
    <n v="399"/>
    <s v="₹200-₹500"/>
    <n v="1190"/>
    <x v="34"/>
    <s v="50% or more"/>
    <n v="4.0999999999999996"/>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807"/>
    <s v="Wayona Type C To Type C Long Fast Charging Cable Type C Charger Cord Compatible With Samsung S22 S20 S20 Fe 2022 S22 Ultra S21 Ultra A70 A51 A53 A33 A73 M51 M31 M33 M53 (Grey, 2M, 65W, 6Ft)"/>
    <s v="Computers&amp;Accessories|Accessories&amp;Peripherals|Cables&amp;Accessories|Cables|USBCables"/>
    <x v="2"/>
    <x v="7"/>
    <x v="8"/>
    <s v="Cables"/>
    <n v="399"/>
    <s v="₹200-₹500"/>
    <n v="999"/>
    <x v="11"/>
    <s v="50% or more"/>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808"/>
    <s v="Wayona Usb Type C 65W 6Ft/2M Long Fast Charging Cable Compatible For Samsung S22 S20 Fe S21 Ultra A33 A53 A01 A73 A70 A51 M33 M53 M51 M31(2M, Black)"/>
    <s v="Computers&amp;Accessories|Accessories&amp;Peripherals|Cables&amp;Accessories|Cables|USBCables"/>
    <x v="2"/>
    <x v="7"/>
    <x v="8"/>
    <s v="Cables"/>
    <n v="399"/>
    <s v="₹200-₹500"/>
    <n v="999"/>
    <x v="11"/>
    <s v="50% or more"/>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809"/>
    <s v="Wayona Usb C 65W Fast Charging Cable Compatible For Tablets Samsung S22 S20 S10 S20Fe S21 S21 Ultra A70 A51 A71 A50S M31 M51 M31S M53 5G (1M, Black)"/>
    <s v="Computers&amp;Accessories|Accessories&amp;Peripherals|Cables&amp;Accessories|Cables|USBCables"/>
    <x v="2"/>
    <x v="7"/>
    <x v="8"/>
    <s v="Cables"/>
    <n v="379"/>
    <s v="₹200-₹500"/>
    <n v="1099"/>
    <x v="34"/>
    <s v="50% or more"/>
    <n v="4.3"/>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810"/>
    <s v="Wayona Type C To Type C 65W/3.25A Nylon Braided Fast Charging Cable Compatible For Laptop, Macbook, Samsung Galaxy M33 M53 M51 S20 Ultra, A71, A53, A51, Ipad Pro 2018 (1M, Grey)"/>
    <s v="Computers&amp;Accessories|Accessories&amp;Peripherals|Cables&amp;Accessories|Cables|USBCables"/>
    <x v="2"/>
    <x v="7"/>
    <x v="8"/>
    <s v="Cables"/>
    <n v="379"/>
    <s v="₹200-₹500"/>
    <n v="1099"/>
    <x v="34"/>
    <s v="50% or more"/>
    <n v="4.3"/>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11"/>
    <s v="HUMBLE Dynamic Lapel Collar Mic Voice Recording Filter Microphone for Singing Youtube SmartPhones, Black"/>
    <s v="Computers&amp;Accessories|Accessories&amp;Peripherals|Audio&amp;VideoAccessories|PCMicrophones"/>
    <x v="2"/>
    <x v="7"/>
    <x v="34"/>
    <s v="PCMicrophones"/>
    <n v="199"/>
    <s v="&lt; ₹200"/>
    <n v="499"/>
    <x v="11"/>
    <s v="50% or more"/>
    <n v="3.3"/>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812"/>
    <s v="Ikea 903.391.72 Polypropylene Plastic Solid Bevara Sealing Clip (Multicolour) - 30 Pack, Adjustable"/>
    <s v="Home&amp;Kitchen|Kitchen&amp;HomeAppliances|SmallKitchenAppliances|VacuumSealers"/>
    <x v="1"/>
    <x v="8"/>
    <x v="10"/>
    <s v="VacuumSealers"/>
    <n v="160"/>
    <s v="&lt; ₹200"/>
    <n v="299"/>
    <x v="55"/>
    <s v="less than 50%"/>
    <n v="4.5999999999999996"/>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813"/>
    <s v="Ambrane Unbreakable 3 in 1 Fast Charging Braided Multipurpose Cable for Speaker with 2.1 A Speed - 1.25 meter, Black"/>
    <s v="Computers&amp;Accessories|Accessories&amp;Peripherals|Cables&amp;Accessories|Cables|USBCables"/>
    <x v="2"/>
    <x v="7"/>
    <x v="8"/>
    <s v="Cables"/>
    <n v="299"/>
    <s v="₹200-₹500"/>
    <n v="399"/>
    <x v="30"/>
    <s v="less than 50%"/>
    <n v="4"/>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814"/>
    <s v="Sujata Dynamix, Mixer Grinder, 900 Watts, 3 Jars (White)"/>
    <s v="Home&amp;Kitchen|Kitchen&amp;HomeAppliances|SmallKitchenAppliances|MixerGrinders"/>
    <x v="1"/>
    <x v="8"/>
    <x v="10"/>
    <s v="MixerGrinders"/>
    <n v="6120"/>
    <s v="&gt; ₹500"/>
    <n v="8073"/>
    <x v="7"/>
    <s v="less than 50%"/>
    <n v="4.5999999999999996"/>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815"/>
    <s v="PC SQUARE Laptop Tabletop Stand/ Computer Tablet Stand 6 Angles Adjustable Aluminum Ergonomic Foldable Portable Desktop Holder Compatible with MacBook, HP, Dell, Lenovo &amp; All Other Notebook (Silver)"/>
    <s v="Computers&amp;Accessories|Accessories&amp;Peripherals|LaptopAccessories|Lapdesks"/>
    <x v="2"/>
    <x v="7"/>
    <x v="26"/>
    <s v="Lapdesks"/>
    <n v="499"/>
    <s v="₹200-₹500"/>
    <n v="1299"/>
    <x v="4"/>
    <s v="50% or more"/>
    <n v="4.0999999999999996"/>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16"/>
    <s v="SUJATA Powermatic Plus, Juicer Mixer Grinder, 900 Watts, 2 Jars (White)"/>
    <s v="Home&amp;Kitchen|Kitchen&amp;HomeAppliances|SmallKitchenAppliances|JuicerMixerGrinders"/>
    <x v="1"/>
    <x v="8"/>
    <x v="10"/>
    <s v="JuicerMixerGrinders"/>
    <n v="5865"/>
    <s v="&gt; ₹500"/>
    <n v="7776"/>
    <x v="30"/>
    <s v="less than 50%"/>
    <n v="4.4000000000000004"/>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817"/>
    <s v="Vedini Transparent Empty Refillable Reusable Fine Mist Spray Bottle for Perfume, Travel with DIY Sticker Set ( 100ml, Pack of 4)"/>
    <s v="Home&amp;Kitchen|HomeStorage&amp;Organization|LaundryOrganization|IroningAccessories|SprayBottles"/>
    <x v="1"/>
    <x v="21"/>
    <x v="48"/>
    <s v="IroningAccessories"/>
    <n v="189"/>
    <s v="&lt; ₹200"/>
    <n v="299"/>
    <x v="45"/>
    <s v="less than 50%"/>
    <n v="4.2"/>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818"/>
    <s v="Havells Cista Room Heater, White, 2000 Watts"/>
    <s v="Home&amp;Kitchen|Heating,Cooling&amp;AirQuality|RoomHeaters|ElectricHeaters"/>
    <x v="1"/>
    <x v="14"/>
    <x v="35"/>
    <s v="ElectricHeaters"/>
    <n v="2499"/>
    <s v="&gt; ₹500"/>
    <n v="3945"/>
    <x v="45"/>
    <s v="less than 50%"/>
    <n v="3.8"/>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819"/>
    <s v="Model-P4 6 Way Swivel Tilt Wall Mount 32-55-inch Full Motion Cantilever for LED,LCD and Plasma TV's"/>
    <s v="Electronics|HomeTheater,TV&amp;Video|Accessories|TVMounts,Stands&amp;Turntables|TVWall&amp;CeilingMounts"/>
    <x v="0"/>
    <x v="0"/>
    <x v="0"/>
    <s v="TVMounts,Stands&amp;Turntables"/>
    <n v="1599"/>
    <s v="&gt; ₹500"/>
    <n v="2999"/>
    <x v="39"/>
    <s v="less than 50%"/>
    <n v="4.2"/>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820"/>
    <s v="Havells Ambrose 1200mm Ceiling Fan (Pearl White Wood)"/>
    <s v="Home&amp;Kitchen|Heating,Cooling&amp;AirQuality|Fans|CeilingFans"/>
    <x v="1"/>
    <x v="14"/>
    <x v="25"/>
    <s v="CeilingFans"/>
    <n v="2199"/>
    <s v="&gt; ₹500"/>
    <n v="3045"/>
    <x v="27"/>
    <s v="less than 50%"/>
    <n v="4.2"/>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821"/>
    <s v="Zoul Type C to Type C Fast Charging Cable 65W 2M/6ft USB C Nylon Braided Cord Compatible with MacBook Oneplus 9 9R Samsung Galaxy S21 Ultra S20+ (2M, Black)"/>
    <s v="Computers&amp;Accessories|Accessories&amp;Peripherals|Cables&amp;Accessories|Cables|USBCables"/>
    <x v="2"/>
    <x v="7"/>
    <x v="8"/>
    <s v="Cables"/>
    <n v="399"/>
    <s v="₹200-₹500"/>
    <n v="1099"/>
    <x v="33"/>
    <s v="50% or more"/>
    <n v="4.0999999999999996"/>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822"/>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x v="2"/>
    <x v="7"/>
    <x v="8"/>
    <s v="Cables"/>
    <n v="399"/>
    <s v="₹200-₹500"/>
    <n v="1099"/>
    <x v="33"/>
    <s v="50% or more"/>
    <n v="4.0999999999999996"/>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823"/>
    <s v="Eureka Forbes Euroclean Paper Vacuum Cleaner Dust Bags for Excel, Ace, 300, Jet Models - Set of 10"/>
    <s v="Home&amp;Kitchen|Kitchen&amp;HomeAppliances|Vacuum,Cleaning&amp;Ironing|Vacuums&amp;FloorCare|VacuumAccessories|VacuumBags|HandheldBags"/>
    <x v="1"/>
    <x v="8"/>
    <x v="20"/>
    <s v="Vacuums&amp;FloorCare"/>
    <n v="253"/>
    <s v="₹200-₹500"/>
    <n v="500"/>
    <x v="65"/>
    <s v="less than 50%"/>
    <n v="4.3"/>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824"/>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x v="2"/>
    <x v="7"/>
    <x v="8"/>
    <s v="Cables"/>
    <n v="325"/>
    <s v="₹200-₹500"/>
    <n v="999"/>
    <x v="24"/>
    <s v="50% or more"/>
    <n v="4.3"/>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825"/>
    <s v="Wayona USB Type C Fast Charging Cable Charger Cord 3A QC 3.0 Data Cable Compatible with Samsung Galaxy S10e S10 S9 S8 S20 Plus, Note 10 9 8, M51 A40 A50 A70, Moto G7 G8 (1M, Grey)"/>
    <s v="Computers&amp;Accessories|Accessories&amp;Peripherals|Cables&amp;Accessories|Cables|USBCables"/>
    <x v="2"/>
    <x v="7"/>
    <x v="8"/>
    <s v="Cables"/>
    <n v="299"/>
    <s v="₹200-₹500"/>
    <n v="999"/>
    <x v="28"/>
    <s v="50% or more"/>
    <n v="4.3"/>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826"/>
    <s v="Amozo Ultra Hybrid Camera and Drop Protection Back Cover Case for iPhone 13 (TPU + Polycarbonate | Crystal Transparent)"/>
    <s v="Electronics|Mobiles&amp;Accessories|MobileAccessories|Cases&amp;Covers|BasicCases"/>
    <x v="0"/>
    <x v="2"/>
    <x v="7"/>
    <s v="Cases&amp;Covers"/>
    <n v="279"/>
    <s v="₹200-₹500"/>
    <n v="1499"/>
    <x v="73"/>
    <s v="50% or more"/>
    <n v="4.2"/>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827"/>
    <s v="Universal Remote Control for All Sony TV for All LCD LED and Bravia TVs Remote"/>
    <s v="Electronics|HomeTheater,TV&amp;Video|Accessories|RemoteControls"/>
    <x v="0"/>
    <x v="0"/>
    <x v="0"/>
    <s v="RemoteControls"/>
    <n v="239"/>
    <s v="₹200-₹500"/>
    <n v="699"/>
    <x v="34"/>
    <s v="50% or more"/>
    <n v="4.4000000000000004"/>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828"/>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x v="5"/>
    <x v="22"/>
    <x v="51"/>
    <s v="Stationery"/>
    <n v="250"/>
    <s v="₹200-₹500"/>
    <n v="250"/>
    <x v="49"/>
    <s v="less than 50%"/>
    <n v="4.2"/>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829"/>
    <s v="Samsung 24-inch(60.46cm) FHD Monitor, IPS, 75 Hz, Bezel Less Design, AMD FreeSync, Flicker Free, HDMI, D-sub, (LF24T350FHWXXL, Dark Blue Gray)"/>
    <s v="Computers&amp;Accessories|Monitors"/>
    <x v="2"/>
    <x v="26"/>
    <x v="28"/>
    <m/>
    <n v="10099"/>
    <s v="&gt; ₹500"/>
    <n v="19110"/>
    <x v="39"/>
    <s v="less than 50%"/>
    <n v="4.3"/>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s v="Bajaj RHX-2 800-Watt Room Heater (White)"/>
    <s v="Home&amp;Kitchen|Heating,Cooling&amp;AirQuality|RoomHeaters|ElectricHeaters"/>
    <x v="1"/>
    <x v="14"/>
    <x v="35"/>
    <s v="ElectricHeaters"/>
    <n v="1399"/>
    <s v="&gt; ₹500"/>
    <n v="1549"/>
    <x v="68"/>
    <s v="less than 50%"/>
    <n v="3.9"/>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831"/>
    <s v="Prestige Clean Home Water Purifier Cartridge"/>
    <s v="Home&amp;Kitchen|Kitchen&amp;HomeAppliances|WaterPurifiers&amp;Accessories|WaterCartridges"/>
    <x v="1"/>
    <x v="8"/>
    <x v="36"/>
    <s v="WaterCartridges"/>
    <n v="600"/>
    <s v="&gt; ₹500"/>
    <n v="640"/>
    <x v="60"/>
    <s v="less than 50%"/>
    <n v="3.8"/>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832"/>
    <s v="Campfire Spring Chef Prolix Instant Portable Water Heater Geyser 1Ltr. for Use Home Stainless Steel Baking Rack | Restaurant | Office | Labs | Clinics | Saloon | with Installation Kit (With MCB)"/>
    <s v="Home&amp;Kitchen|Heating,Cooling&amp;AirQuality|WaterHeaters&amp;Geysers|InstantWaterHeaters"/>
    <x v="1"/>
    <x v="14"/>
    <x v="19"/>
    <s v="InstantWaterHeaters"/>
    <n v="1499"/>
    <s v="&gt; ₹500"/>
    <n v="3500"/>
    <x v="17"/>
    <s v="50% or more"/>
    <n v="4.7"/>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833"/>
    <s v="HP 65W AC Laptops Charger Adapter 4.5mm for HP Pavilion Black (Without Power Cable)"/>
    <s v="Computers&amp;Accessories|Accessories&amp;Peripherals|LaptopAccessories|LaptopChargers&amp;PowerSupplies"/>
    <x v="2"/>
    <x v="7"/>
    <x v="26"/>
    <s v="LaptopChargers&amp;PowerSupplies"/>
    <n v="770"/>
    <s v="&gt; ₹500"/>
    <n v="1547"/>
    <x v="19"/>
    <s v="50% or more"/>
    <n v="4.3"/>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34"/>
    <s v="Croma 80 cm (32 Inches) HD Ready LED TV (CREL7369, Black) (2021 Model)"/>
    <s v="Electronics|HomeTheater,TV&amp;Video|Televisions|StandardTelevisions"/>
    <x v="0"/>
    <x v="0"/>
    <x v="21"/>
    <s v="StandardTelevisions"/>
    <n v="7390"/>
    <s v="&gt; ₹500"/>
    <n v="20000"/>
    <x v="5"/>
    <s v="50% or more"/>
    <n v="4.0999999999999996"/>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835"/>
    <s v="ESnipe Mart Worldwide Travel Adapter with Build in Dual USB Charger Ports with 125V 6A, 250V Protected Electrical Plug for Laptops, Cameras (White)"/>
    <s v="HomeImprovement|Electrical|Adapters&amp;Multi-Outlets"/>
    <x v="6"/>
    <x v="23"/>
    <x v="65"/>
    <m/>
    <n v="425"/>
    <s v="₹200-₹500"/>
    <n v="999"/>
    <x v="17"/>
    <s v="50% or more"/>
    <n v="4"/>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836"/>
    <s v="Candes 10 Litre Perfecto 5 Star Rated Automatic Instant Storage Electric Water Heater with Special Metal Body Anti Rust Coating With Installation Kit, 2KW Geyser (Ivory)"/>
    <s v="Home&amp;Kitchen|Heating,Cooling&amp;AirQuality|WaterHeaters&amp;Geysers|StorageWaterHeaters"/>
    <x v="1"/>
    <x v="14"/>
    <x v="19"/>
    <s v="StorageWaterHeaters"/>
    <n v="3249"/>
    <s v="&gt; ₹500"/>
    <n v="6299"/>
    <x v="13"/>
    <s v="less than 50%"/>
    <n v="3.9"/>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837"/>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x v="1"/>
    <x v="8"/>
    <x v="20"/>
    <s v="Vacuums&amp;FloorCare"/>
    <n v="18999"/>
    <s v="&gt; ₹500"/>
    <n v="29999"/>
    <x v="45"/>
    <s v="less than 50%"/>
    <n v="4.0999999999999996"/>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838"/>
    <s v="Foxin FTC 12A / Q2612A Black Laser Toner Cartridge Compatible with Laserjet 1020,M1005,1018,1010,1012,1015,1020 Plus,1022,3015,3020,3030,3050, 3050Z, 3052,3055 (Black)"/>
    <s v="Computers&amp;Accessories|Printers,Inks&amp;Accessories|Inks,Toners&amp;Cartridges|TonerCartridges"/>
    <x v="2"/>
    <x v="16"/>
    <x v="52"/>
    <s v="TonerCartridges"/>
    <n v="598"/>
    <s v="&gt; ₹500"/>
    <n v="1150"/>
    <x v="13"/>
    <s v="less than 50%"/>
    <n v="4.0999999999999996"/>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39"/>
    <s v="LAPSTER Accessories Power Cable Cord 2 Pin Laptop Adapter and Tape Recorder 1.5M"/>
    <s v="Computers&amp;Accessories|Accessories&amp;Peripherals|LaptopAccessories|LaptopChargers&amp;PowerSupplies"/>
    <x v="2"/>
    <x v="7"/>
    <x v="26"/>
    <s v="LaptopChargers&amp;PowerSupplies"/>
    <n v="149"/>
    <s v="&lt; ₹200"/>
    <n v="999"/>
    <x v="70"/>
    <s v="50% or more"/>
    <n v="3.5"/>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840"/>
    <s v="Philips HD9306/06 1.5-Litre Electric Kettle (Multicolor)"/>
    <s v="Home&amp;Kitchen|Kitchen&amp;HomeAppliances|SmallKitchenAppliances|Kettles&amp;HotWaterDispensers|ElectricKettles"/>
    <x v="1"/>
    <x v="8"/>
    <x v="10"/>
    <s v="Kettles&amp;HotWaterDispensers"/>
    <n v="2695"/>
    <s v="&gt; ₹500"/>
    <n v="2695"/>
    <x v="49"/>
    <s v="less than 50%"/>
    <n v="4.4000000000000004"/>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841"/>
    <s v="Crucial P3 500GB PCIe 3.0 3D NAND NVMe M.2 SSD, up to 3500MB/s - CT500P3SSD8"/>
    <s v="Computers&amp;Accessories|Components|InternalSolidStateDrives"/>
    <x v="2"/>
    <x v="10"/>
    <x v="13"/>
    <m/>
    <n v="3307"/>
    <s v="&gt; ₹500"/>
    <n v="6100"/>
    <x v="55"/>
    <s v="less than 50%"/>
    <n v="4.3"/>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2"/>
    <s v="Parker Vector Camouflage Gift Set - Roller Ball Pen &amp; Parker Logo Keychain (Black Body, Blue Ink), 2 Piece Set"/>
    <s v="OfficeProducts|OfficePaperProducts|Paper|Stationery|Pens,Pencils&amp;WritingSupplies|Pens&amp;Refills|StickBallpointPens"/>
    <x v="5"/>
    <x v="22"/>
    <x v="51"/>
    <s v="Stationery"/>
    <n v="341"/>
    <s v="₹200-₹500"/>
    <n v="450"/>
    <x v="7"/>
    <s v="less than 50%"/>
    <n v="4.3"/>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43"/>
    <s v="ZEBRONICS Zeb-Buds 30 3.5Mm Stereo Wired in Ear Earphones with Mic for Calling, Volume Control, Multifunction Button, 14Mm Drivers, Stylish Eartip,1.2 Meter Durable Cable and Lightweight Design(Red)"/>
    <s v="Electronics|Headphones,Earbuds&amp;Accessories|Headphones|In-Ear"/>
    <x v="0"/>
    <x v="1"/>
    <x v="1"/>
    <s v="In-Ear"/>
    <n v="199"/>
    <s v="&lt; ₹200"/>
    <n v="499"/>
    <x v="11"/>
    <s v="50% or more"/>
    <n v="3.6"/>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844"/>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x v="1"/>
    <x v="8"/>
    <x v="10"/>
    <s v="Kettles&amp;HotWaterDispensers"/>
    <n v="1345"/>
    <s v="&gt; ₹500"/>
    <n v="1750"/>
    <x v="6"/>
    <s v="less than 50%"/>
    <n v="3.8"/>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845"/>
    <s v="RPM Euro Games Gaming Mousepad Speed Type Extended Large (Size - 800 mm x 300 mm x 3 mm)"/>
    <s v="Computers&amp;Accessories|Accessories&amp;Peripherals|Keyboards,Mice&amp;InputDevices|Keyboard&amp;MiceAccessories|MousePads"/>
    <x v="2"/>
    <x v="7"/>
    <x v="18"/>
    <s v="Keyboard&amp;MiceAccessories"/>
    <n v="299"/>
    <s v="₹200-₹500"/>
    <n v="990"/>
    <x v="28"/>
    <s v="50% or more"/>
    <n v="4.5"/>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846"/>
    <s v="STRIFF Multi Angle Tablet/Mobile Stand. Holder for iPhone, Android, Samsung, OnePlus, Xiaomi. Portable,Foldable Stand.Perfect for Bed,Office, Home,Gift and Desktop (Black)"/>
    <s v="Electronics|Mobiles&amp;Accessories|MobileAccessories|Stands"/>
    <x v="0"/>
    <x v="2"/>
    <x v="7"/>
    <s v="Stands"/>
    <n v="99"/>
    <s v="&lt; ₹200"/>
    <n v="499"/>
    <x v="29"/>
    <s v="50% or more"/>
    <n v="4.0999999999999996"/>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847"/>
    <s v="STRIFF UPH2W Multi Angle Tablet/Mobile Stand. Holder for iPhone, Android, Samsung, OnePlus, Xiaomi. Portable,Foldable Stand.Perfect for Bed,Office, Home,Gift and Desktop (White)"/>
    <s v="Electronics|Mobiles&amp;Accessories|MobileAccessories|Stands"/>
    <x v="0"/>
    <x v="2"/>
    <x v="7"/>
    <s v="Stands"/>
    <n v="99"/>
    <s v="&lt; ₹200"/>
    <n v="499"/>
    <x v="29"/>
    <s v="50% or more"/>
    <n v="4.0999999999999996"/>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848"/>
    <s v="Pilot V7 Liquid Ink Roller Ball Pen (2 Blue + 1 Black)"/>
    <s v="OfficeProducts|OfficePaperProducts|Paper|Stationery|Pens,Pencils&amp;WritingSupplies|Pens&amp;Refills|RetractableBallpointPens"/>
    <x v="5"/>
    <x v="22"/>
    <x v="51"/>
    <s v="Stationery"/>
    <n v="178"/>
    <s v="&lt; ₹200"/>
    <n v="210"/>
    <x v="79"/>
    <s v="less than 50%"/>
    <n v="4.3"/>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849"/>
    <s v="akiara - Makes life easy Electric Handy Sewing/Stitch Handheld Cordless Portable White Sewing Machine for Home Tailoring, Hand Machine | Mini Silai | White Hand Machine with Adapter"/>
    <s v="Home&amp;Kitchen|Kitchen&amp;HomeAppliances|SewingMachines&amp;Accessories|Sewing&amp;EmbroideryMachines"/>
    <x v="1"/>
    <x v="8"/>
    <x v="42"/>
    <s v="Sewing&amp;EmbroideryMachines"/>
    <n v="721"/>
    <s v="&gt; ₹500"/>
    <n v="1499"/>
    <x v="54"/>
    <s v="50% or more"/>
    <n v="3.1"/>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850"/>
    <s v="Bajaj Minor 1000 Watts Radiant Room Heater (Steel, ISI Approved)"/>
    <s v="Home&amp;Kitchen|Heating,Cooling&amp;AirQuality|RoomHeaters|ElectricHeaters"/>
    <x v="1"/>
    <x v="14"/>
    <x v="35"/>
    <s v="ElectricHeaters"/>
    <n v="749"/>
    <s v="&gt; ₹500"/>
    <n v="1129"/>
    <x v="81"/>
    <s v="less than 50%"/>
    <n v="4"/>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851"/>
    <s v="Storite USB 2.0 A to Mini 5 pin B Cable for External HDDS/Camera/Card Readers 35cm"/>
    <s v="Computers&amp;Accessories|Accessories&amp;Peripherals|Cables&amp;Accessories|Cables|USBCables"/>
    <x v="2"/>
    <x v="7"/>
    <x v="8"/>
    <s v="Cables"/>
    <n v="259"/>
    <s v="₹200-₹500"/>
    <n v="699"/>
    <x v="5"/>
    <s v="50% or more"/>
    <n v="3.8"/>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852"/>
    <s v="Borosil Prime Grill Sandwich Maker (Grey)"/>
    <s v="Home&amp;Kitchen|Kitchen&amp;HomeAppliances|SmallKitchenAppliances|SandwichMakers"/>
    <x v="1"/>
    <x v="8"/>
    <x v="10"/>
    <s v="SandwichMakers"/>
    <n v="1928"/>
    <s v="&gt; ₹500"/>
    <n v="2590"/>
    <x v="56"/>
    <s v="less than 50%"/>
    <n v="4"/>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853"/>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x v="2"/>
    <x v="7"/>
    <x v="18"/>
    <s v="Mice"/>
    <n v="1099"/>
    <s v="&gt; ₹500"/>
    <n v="1499"/>
    <x v="46"/>
    <s v="less than 50%"/>
    <n v="4.2"/>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54"/>
    <s v="Lava A1 Josh 21(Blue Silver) -Dual Sim,Call Blink Notification,Military Grade Certified with 4 Day Battery Backup, Keypad Mobile"/>
    <s v="Electronics|Mobiles&amp;Accessories|Smartphones&amp;BasicMobiles|BasicMobiles"/>
    <x v="0"/>
    <x v="2"/>
    <x v="2"/>
    <s v="BasicMobiles"/>
    <n v="1055"/>
    <s v="&gt; ₹500"/>
    <n v="1249"/>
    <x v="36"/>
    <s v="less than 50%"/>
    <n v="3.8"/>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855"/>
    <s v="Elv Mobile Phone Mount Tabletop Holder for Phones and Tablets - Black"/>
    <s v="Electronics|Mobiles&amp;Accessories|MobileAccessories|Stands"/>
    <x v="0"/>
    <x v="2"/>
    <x v="7"/>
    <s v="Stands"/>
    <n v="89"/>
    <s v="&lt; ₹200"/>
    <n v="599"/>
    <x v="70"/>
    <s v="50% or more"/>
    <n v="4.3"/>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856"/>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x v="1"/>
    <x v="8"/>
    <x v="58"/>
    <s v="CoffeeMakerAccessories"/>
    <n v="279"/>
    <s v="₹200-₹500"/>
    <n v="699"/>
    <x v="11"/>
    <s v="50% or more"/>
    <n v="4.3"/>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857"/>
    <s v="Singer Aroma 1.8 Liter Electric Kettle High Grade Stainless Steel with Cool and Touch Body and Cordless Base, 1500 watts, Auto Shut Off with Dry Boiling (Silver/Black)"/>
    <s v="Home&amp;Kitchen|Kitchen&amp;HomeAppliances|SmallKitchenAppliances|Kettles&amp;HotWaterDispensers|ElectricKettles"/>
    <x v="1"/>
    <x v="8"/>
    <x v="10"/>
    <s v="Kettles&amp;HotWaterDispensers"/>
    <n v="949"/>
    <s v="&gt; ₹500"/>
    <n v="2385"/>
    <x v="11"/>
    <s v="50% or more"/>
    <n v="4.0999999999999996"/>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858"/>
    <s v="HP M270 Backlit USB Wired Gaming Mouse with 6 Buttons, 4-Speed Customizable 2400 DPI, Ergonomic Design, Breathing LED Lighting, Metal Scroll Wheel, Lightweighted / 3 Years Warranty (7ZZ87AA), Black"/>
    <s v="Computers&amp;Accessories|Accessories&amp;Peripherals|PCGamingPeripherals|GamingMice"/>
    <x v="2"/>
    <x v="7"/>
    <x v="23"/>
    <s v="GamingMice"/>
    <n v="599"/>
    <s v="&gt; ₹500"/>
    <n v="700"/>
    <x v="69"/>
    <s v="less than 50%"/>
    <n v="4.3"/>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59"/>
    <s v="Multifunctional 2 in 1 Electric Egg Boiling Steamer Egg Frying Pan Egg Boiler Electric Automatic Off with Egg Boiler Machine Non-Stick Electric Egg Frying Pan-Tiger Woods (Multy)"/>
    <s v="Home&amp;Kitchen|Kitchen&amp;HomeAppliances|SmallKitchenAppliances|EggBoilers"/>
    <x v="1"/>
    <x v="8"/>
    <x v="10"/>
    <s v="EggBoilers"/>
    <n v="699"/>
    <s v="&gt; ₹500"/>
    <n v="1599"/>
    <x v="12"/>
    <s v="50% or more"/>
    <n v="4.7"/>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860"/>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x v="1"/>
    <x v="8"/>
    <x v="20"/>
    <s v="Irons,Steamers&amp;Accessories"/>
    <n v="2903"/>
    <s v="&gt; ₹500"/>
    <n v="3295"/>
    <x v="87"/>
    <s v="less than 50%"/>
    <n v="4.3"/>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861"/>
    <s v="AGARO Imperial 240-Watt Slow Juicer with Cold Press Technology"/>
    <s v="Home&amp;Kitchen|Kitchen&amp;HomeAppliances|SmallKitchenAppliances|Juicers|ColdPressJuicers"/>
    <x v="1"/>
    <x v="8"/>
    <x v="10"/>
    <s v="Juicers"/>
    <n v="12609"/>
    <s v="&gt; ₹500"/>
    <n v="23999"/>
    <x v="39"/>
    <s v="less than 50%"/>
    <n v="4.4000000000000004"/>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862"/>
    <s v="Wecool Moonwalk M1 ENC True Wireless in Ear Earbuds with Mic, Titanium Drivers for Rich Bass Experience, 40+ Hours Play Time, Type C Fast Charging, Low Latency, BT 5.3, IPX5, Deep Bass (Black)"/>
    <s v="Electronics|Headphones,Earbuds&amp;Accessories|Headphones|In-Ear"/>
    <x v="0"/>
    <x v="1"/>
    <x v="1"/>
    <s v="In-Ear"/>
    <n v="889"/>
    <s v="&gt; ₹500"/>
    <n v="1999"/>
    <x v="12"/>
    <s v="50% or more"/>
    <n v="4.2"/>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63"/>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x v="1"/>
    <x v="8"/>
    <x v="42"/>
    <s v="Sewing&amp;EmbroideryMachines"/>
    <n v="1563"/>
    <s v="&gt; ₹500"/>
    <n v="3098"/>
    <x v="19"/>
    <s v="50% or more"/>
    <n v="3.5"/>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864"/>
    <s v="Sujata Chutney Steel Jar, 400 ml, (White), Stainless Steel"/>
    <s v="Home&amp;Kitchen|Kitchen&amp;HomeAppliances|SmallKitchenAppliances|SmallApplianceParts&amp;Accessories"/>
    <x v="1"/>
    <x v="8"/>
    <x v="10"/>
    <s v="SmallApplianceParts&amp;Accessories"/>
    <n v="688"/>
    <s v="&gt; ₹500"/>
    <n v="747"/>
    <x v="52"/>
    <s v="less than 50%"/>
    <n v="4.5"/>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865"/>
    <s v="Sony WI-C100 Wireless Headphones with Customizable Equalizer for Deep Bass &amp; 25 Hrs Battery, DSEE-Upscale, Splash Proof, 360RA, Fast Pair, in-Ear Bluetooth Headset with mic for Phone Calls (Black)"/>
    <s v="Electronics|Headphones,Earbuds&amp;Accessories|Headphones|In-Ear"/>
    <x v="0"/>
    <x v="1"/>
    <x v="1"/>
    <s v="In-Ear"/>
    <n v="1599"/>
    <s v="&gt; ₹500"/>
    <n v="2790"/>
    <x v="38"/>
    <s v="less than 50%"/>
    <n v="3.6"/>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866"/>
    <s v="Portronics Konnect CL 20W POR-1067 Type-C to 8 Pin USB 1.2M Cable with Power Delivery &amp; 3A Quick Charge Support, Nylon Braided for All Type-C and 8 Pin Devices, Green"/>
    <s v="Computers&amp;Accessories|Accessories&amp;Peripherals|Cables&amp;Accessories|Cables|USBCables"/>
    <x v="2"/>
    <x v="7"/>
    <x v="8"/>
    <s v="Cables"/>
    <n v="350"/>
    <s v="₹200-₹500"/>
    <n v="899"/>
    <x v="53"/>
    <s v="50% or more"/>
    <n v="4.2"/>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867"/>
    <s v="MYVN LTG to USB for¬†Fast Charging &amp; Data Sync USB Cable Compatible for iPhone 5/5s/6/6S/7/7+/8/8+/10/11, iPad Air/Mini, iPod and iOS Devices (1 M)"/>
    <s v="Computers&amp;Accessories|Accessories&amp;Peripherals|Cables&amp;Accessories|Cables|USBCables"/>
    <x v="2"/>
    <x v="7"/>
    <x v="8"/>
    <s v="Cables"/>
    <n v="252"/>
    <s v="₹200-₹500"/>
    <n v="999"/>
    <x v="48"/>
    <s v="50% or more"/>
    <n v="3.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868"/>
    <s v="Brayden Fito Atom Rechargeable Smoothie Blender with 2000 mAh Battery and 3.7V Motor with 400ml Tritan Jar (Blue)"/>
    <s v="Home&amp;Kitchen|Kitchen&amp;HomeAppliances|SmallKitchenAppliances|JuicerMixerGrinders"/>
    <x v="1"/>
    <x v="8"/>
    <x v="10"/>
    <s v="JuicerMixerGrinders"/>
    <n v="1199"/>
    <s v="&gt; ₹500"/>
    <n v="1499"/>
    <x v="66"/>
    <s v="less than 50%"/>
    <n v="3.8"/>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869"/>
    <s v="Airtel DigitalTV DTH Television, Setup Box Remote Compatible for SD and HD Recording (Black)"/>
    <s v="Electronics|HomeTheater,TV&amp;Video|Accessories|RemoteControls"/>
    <x v="0"/>
    <x v="0"/>
    <x v="0"/>
    <s v="RemoteControls"/>
    <n v="179"/>
    <s v="&lt; ₹200"/>
    <n v="799"/>
    <x v="2"/>
    <s v="50% or more"/>
    <n v="3.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870"/>
    <s v="iBELL SEK15L Premium 1.5 Litre Stainless Steel Electric Kettle,1500W Auto Cut-Off Feature,Silver with Black"/>
    <s v="Home&amp;Kitchen|Kitchen&amp;HomeAppliances|SmallKitchenAppliances|Kettles&amp;HotWaterDispensers|ElectricKettles"/>
    <x v="1"/>
    <x v="8"/>
    <x v="10"/>
    <s v="Kettles&amp;HotWaterDispensers"/>
    <n v="664"/>
    <s v="&gt; ₹500"/>
    <n v="1490"/>
    <x v="61"/>
    <s v="50% or more"/>
    <n v="4"/>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871"/>
    <s v="Redmi 11 Prime 5G (Meadow Green, 4GB RAM 64GB ROM) | Prime Design | MTK Dimensity 700 | 50 MP Dual Cam | 5000mAh | 7 Band 5G"/>
    <s v="Electronics|Mobiles&amp;Accessories|Smartphones&amp;BasicMobiles|Smartphones"/>
    <x v="0"/>
    <x v="2"/>
    <x v="2"/>
    <s v="Smartphones"/>
    <n v="13999"/>
    <s v="&gt; ₹500"/>
    <n v="15999"/>
    <x v="77"/>
    <s v="less than 50%"/>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872"/>
    <s v="Redmi 11 Prime 5G (Thunder Black, 4GB RAM, 64GB Storage) | Prime Design | MTK Dimensity 700 | 50 MP Dual Cam | 5000mAh | 7 Band 5G"/>
    <s v="Electronics|Mobiles&amp;Accessories|Smartphones&amp;BasicMobiles|Smartphones"/>
    <x v="0"/>
    <x v="2"/>
    <x v="2"/>
    <s v="Smartphones"/>
    <n v="13999"/>
    <s v="&gt; ₹500"/>
    <n v="15999"/>
    <x v="77"/>
    <s v="less than 50%"/>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873"/>
    <s v="Amazon Basics 10.2 Gbps High-Speed 4K HDMI Cable with Braided Cord, 1.8 Meter, Dark Grey"/>
    <s v="Electronics|HomeTheater,TV&amp;Video|Accessories|Cables|HDMICables"/>
    <x v="0"/>
    <x v="0"/>
    <x v="0"/>
    <s v="Cables"/>
    <n v="499"/>
    <s v="₹200-₹500"/>
    <n v="900"/>
    <x v="40"/>
    <s v="less than 50%"/>
    <n v="4.4000000000000004"/>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874"/>
    <s v="Bulfyss Stainless Steel Digital Kitchen Weighing Scale &amp; Food Weight Machine for Diet, Nutrition, Health, Fitness, Baking &amp; Cooking (5Kgs, Stainless Steel, 2 Years Warranty)"/>
    <s v="Home&amp;Kitchen|Kitchen&amp;HomeAppliances|SmallKitchenAppliances|DigitalKitchenScales"/>
    <x v="1"/>
    <x v="8"/>
    <x v="10"/>
    <s v="DigitalKitchenScales"/>
    <n v="799"/>
    <s v="&gt; ₹500"/>
    <n v="1999"/>
    <x v="11"/>
    <s v="50% or more"/>
    <n v="4.0999999999999996"/>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875"/>
    <s v="Solidaire 550-Watt Mixer Grinder with 3 Jars (Black) (SLD-550-B)"/>
    <s v="Home&amp;Kitchen|Kitchen&amp;HomeAppliances|SmallKitchenAppliances|MixerGrinders"/>
    <x v="1"/>
    <x v="8"/>
    <x v="10"/>
    <s v="MixerGrinders"/>
    <n v="1649"/>
    <s v="&gt; ₹500"/>
    <n v="2800"/>
    <x v="21"/>
    <s v="less than 50%"/>
    <n v="3.9"/>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876"/>
    <s v="Flix (Beetel) Bolt 2.4 12W Dual USB Smart Charger, Made in India, Bis Certified, Fast Charging Power Adaptor with 1 Meter USB to Type C Cable for Cellular Phones (White)(Xwc-64D)"/>
    <s v="Electronics|Mobiles&amp;Accessories|MobileAccessories|Chargers|WallChargers"/>
    <x v="0"/>
    <x v="2"/>
    <x v="7"/>
    <s v="Chargers"/>
    <n v="249"/>
    <s v="₹200-₹500"/>
    <n v="599"/>
    <x v="51"/>
    <s v="50% or more"/>
    <n v="3.9"/>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877"/>
    <s v="FLiX Usb Charger,Flix (Beetel) Bolt 2.4 Dual Poart,5V/2.4A/12W Usb Wall Charger Fast Charging,Adapter For Android/Iphone 11/Xs/Xs Max/Xr/X/8/7/6/Plus,Ipad Pro/Air 2/Mini 3/4,Samsung S4/S5 &amp; More-Black"/>
    <s v="Electronics|Mobiles&amp;Accessories|MobileAccessories|Chargers|WallChargers"/>
    <x v="0"/>
    <x v="2"/>
    <x v="7"/>
    <s v="Chargers"/>
    <n v="239"/>
    <s v="₹200-₹500"/>
    <n v="599"/>
    <x v="11"/>
    <s v="50% or more"/>
    <n v="3.9"/>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878"/>
    <s v="Pick Ur Needs¬Æ Lint Remover for Clothes High Range Rechargeable Lint Shaver for All Types of Clothes, Fabrics, Blanket with 1 Extra Blade Multicolor (Rechargeable)"/>
    <s v="Home&amp;Kitchen|Kitchen&amp;HomeAppliances|Vacuum,Cleaning&amp;Ironing|Irons,Steamers&amp;Accessories|LintShavers"/>
    <x v="1"/>
    <x v="8"/>
    <x v="20"/>
    <s v="Irons,Steamers&amp;Accessories"/>
    <n v="799"/>
    <s v="&gt; ₹500"/>
    <n v="1230"/>
    <x v="1"/>
    <s v="less than 50%"/>
    <n v="4.0999999999999996"/>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879"/>
    <s v="Portronics MPORT 31 4 Ports USB Hub (USB A to 4 USB-A Ports 4 in 1 Connector USB HUB(Grey)"/>
    <s v="Computers&amp;Accessories|Accessories&amp;Peripherals|USBHubs"/>
    <x v="2"/>
    <x v="7"/>
    <x v="50"/>
    <m/>
    <n v="499"/>
    <s v="₹200-₹500"/>
    <n v="799"/>
    <x v="47"/>
    <s v="less than 50%"/>
    <n v="4.3"/>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880"/>
    <s v="Storite High Speed Micro USB 3.0 Cable A to Micro B for External &amp; Desktop Hard Drives 45cm"/>
    <s v="Computers&amp;Accessories|Accessories&amp;Peripherals|Cables&amp;Accessories|Cables|USBCables"/>
    <x v="2"/>
    <x v="7"/>
    <x v="8"/>
    <s v="Cables"/>
    <n v="299"/>
    <s v="₹200-₹500"/>
    <n v="799"/>
    <x v="5"/>
    <s v="50% or more"/>
    <n v="4.2"/>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881"/>
    <s v="Balzano High Speed Nutri Blender/Mixer/Smoothie Maker - 500 Watt - Silver, 2 Jar"/>
    <s v="Home&amp;Kitchen|Kitchen&amp;HomeAppliances|SmallKitchenAppliances"/>
    <x v="1"/>
    <x v="8"/>
    <x v="10"/>
    <m/>
    <n v="2599"/>
    <s v="&gt; ₹500"/>
    <n v="4290"/>
    <x v="50"/>
    <s v="less than 50%"/>
    <n v="4.4000000000000004"/>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882"/>
    <s v="Philips Handheld Garment Steamer GC360/30 - Vertical &amp; Horizontal Steaming, 1200 Watt, up to 22g/min"/>
    <s v="Home&amp;Kitchen|Kitchen&amp;HomeAppliances|Vacuum,Cleaning&amp;Ironing|Irons,Steamers&amp;Accessories|Irons|SteamIrons"/>
    <x v="1"/>
    <x v="8"/>
    <x v="20"/>
    <s v="Irons,Steamers&amp;Accessories"/>
    <n v="4280"/>
    <s v="&gt; ₹500"/>
    <n v="5995"/>
    <x v="75"/>
    <s v="less than 50%"/>
    <n v="3.8"/>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883"/>
    <s v="Duracell Ultra Alkaline D Battery, 2 Pcs"/>
    <s v="Electronics|GeneralPurposeBatteries&amp;BatteryChargers|DisposableBatteries"/>
    <x v="0"/>
    <x v="15"/>
    <x v="24"/>
    <m/>
    <n v="380"/>
    <s v="₹200-₹500"/>
    <n v="400"/>
    <x v="59"/>
    <s v="less than 50%"/>
    <n v="4.4000000000000004"/>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884"/>
    <s v="STRIFF Laptop Tabletop Stand, Fold-Up, Adjustable, Ventilated, Portable Holder for Desk, Aluminum Foldable Laptop Ergonomic Compatibility with up to 15.6-inch Laptop, All Mac, Tab, and Mobile (Silver)"/>
    <s v="Computers&amp;Accessories|Accessories&amp;Peripherals|LaptopAccessories|Lapdesks"/>
    <x v="2"/>
    <x v="7"/>
    <x v="26"/>
    <s v="Lapdesks"/>
    <n v="449"/>
    <s v="₹200-₹500"/>
    <n v="999"/>
    <x v="61"/>
    <s v="50% or more"/>
    <n v="4"/>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885"/>
    <s v="Wings Phantom Pro Earphones Gaming Earbuds with LED Battery Indicator, 50ms Low Latency, Bluetooth 5.3, 40 Hours Playtime, MEMs Mic, IPX4 Resist, 12mm Driver, 500mah case, Headphones, (Black TWS)"/>
    <s v="Computers&amp;Accessories|Accessories&amp;Peripherals|PCGamingPeripherals|Headsets"/>
    <x v="2"/>
    <x v="7"/>
    <x v="23"/>
    <s v="Headsets"/>
    <n v="1199"/>
    <s v="&gt; ₹500"/>
    <n v="5499"/>
    <x v="2"/>
    <s v="50% or more"/>
    <n v="3.8"/>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86"/>
    <s v="beatXP Kitchen Scale Multipurpose Portable Electronic Digital Weighing Scale | Weight Machine With Back light LCD Display | White |10 kg | 2 Year Warranty |"/>
    <s v="Home&amp;Kitchen|Kitchen&amp;HomeAppliances|SmallKitchenAppliances|DigitalKitchenScales"/>
    <x v="1"/>
    <x v="8"/>
    <x v="10"/>
    <s v="DigitalKitchenScales"/>
    <n v="199"/>
    <s v="&lt; ₹200"/>
    <n v="1999"/>
    <x v="84"/>
    <s v="50% or more"/>
    <n v="3.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887"/>
    <s v="Philips Air Purifier Ac2887/20,Vitashield Intelligent Purification,Long Hepa Filter Life Upto 17000 Hours,Removes 99.9% Airborne Viruses &amp; Bacteria,99.97% Airborne Pollutants,Ideal For Master Bedroom"/>
    <s v="Home&amp;Kitchen|Heating,Cooling&amp;AirQuality|AirPurifiers|HEPAAirPurifiers"/>
    <x v="1"/>
    <x v="14"/>
    <x v="59"/>
    <s v="HEPAAirPurifiers"/>
    <n v="14499"/>
    <s v="&gt; ₹500"/>
    <n v="23559"/>
    <x v="47"/>
    <s v="less than 50%"/>
    <n v="4.3"/>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888"/>
    <s v="Acer EK220Q 21.5 Inch (54.61 cm) Full HD (1920x1080) VA Panel LCD Monitor with LED Back Light I 250 Nits I HDMI, VGA Ports I Eye Care Features Like Bluelight Shield, Flickerless &amp; Comfy View (Black)"/>
    <s v="Computers&amp;Accessories|Monitors"/>
    <x v="2"/>
    <x v="26"/>
    <x v="28"/>
    <m/>
    <n v="6299"/>
    <s v="&gt; ₹500"/>
    <n v="13750"/>
    <x v="15"/>
    <s v="50% or more"/>
    <n v="4.2"/>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889"/>
    <s v="Heart Home Waterproof Round Non Wovan Laundry Bag/Hamper|Metalic Printed With Handles|Foldable Bin &amp; 45 Liter Capicity|Size 37 x 37 x 49, Pack of 1 (Grey &amp; Black)-HEARTXY11447"/>
    <s v="Home&amp;Kitchen|HomeStorage&amp;Organization|LaundryOrganization|LaundryBaskets"/>
    <x v="1"/>
    <x v="21"/>
    <x v="48"/>
    <s v="LaundryBaskets"/>
    <n v="199"/>
    <s v="&lt; ₹200"/>
    <n v="499"/>
    <x v="11"/>
    <s v="50% or more"/>
    <n v="4.0999999999999996"/>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890"/>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x v="1"/>
    <x v="8"/>
    <x v="10"/>
    <s v="HandBlenders"/>
    <n v="375"/>
    <s v="₹200-₹500"/>
    <n v="999"/>
    <x v="4"/>
    <s v="50% or more"/>
    <n v="3.6"/>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891"/>
    <s v="Boult Audio Omega with 30dB ANC+ ENC, 32H Playtime, 45ms Latency Gaming Mode, Quad Mic Zen ENC, 3 Equalizer Modes, ANC, Type-C Fast Charging, IPX5 True Wireless in Ear Bluetooth Earbuds (Black)"/>
    <s v="Electronics|Headphones,Earbuds&amp;Accessories|Headphones|In-Ear"/>
    <x v="0"/>
    <x v="1"/>
    <x v="1"/>
    <s v="In-Ear"/>
    <n v="1999"/>
    <s v="&gt; ₹500"/>
    <n v="9999"/>
    <x v="29"/>
    <s v="50% or more"/>
    <n v="3.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892"/>
    <s v="ZEBRONICS ZEB-USB150WF1 WiFi USB Mini Adapter Supports 150 Mbps Wireless Data, Comes with Advanced Security WPA/WPA2 encryption Standards"/>
    <s v="Computers&amp;Accessories|NetworkingDevices|NetworkAdapters|WirelessUSBAdapters"/>
    <x v="2"/>
    <x v="6"/>
    <x v="6"/>
    <s v="WirelessUSBAdapters"/>
    <n v="290"/>
    <s v="₹200-₹500"/>
    <n v="349"/>
    <x v="76"/>
    <s v="less than 50%"/>
    <n v="3.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893"/>
    <s v="PHILIPS Air Fryer HD9200/90, uses up to 90% less fat, 1400W, 4.1 Liter, with Rapid Air Technology (Black), Large"/>
    <s v="Home&amp;Kitchen|Kitchen&amp;HomeAppliances|SmallKitchenAppliances|DeepFatFryers|AirFryers"/>
    <x v="1"/>
    <x v="8"/>
    <x v="10"/>
    <s v="DeepFatFryers"/>
    <n v="7199"/>
    <s v="&gt; ₹500"/>
    <n v="9995"/>
    <x v="27"/>
    <s v="less than 50%"/>
    <n v="4.4000000000000004"/>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894"/>
    <s v="Philips EasySpeed Plus Steam Iron GC2147/30-2400W, Quick Heat up with up to 30 g/min steam, 150g steam Boost, Scratch Resistant Ceramic Soleplate, Vertical steam, Drip-Stop"/>
    <s v="Home&amp;Kitchen|Kitchen&amp;HomeAppliances|Vacuum,Cleaning&amp;Ironing|Irons,Steamers&amp;Accessories|Irons|SteamIrons"/>
    <x v="1"/>
    <x v="8"/>
    <x v="20"/>
    <s v="Irons,Steamers&amp;Accessories"/>
    <n v="3349"/>
    <s v="&gt; ₹500"/>
    <n v="3995"/>
    <x v="36"/>
    <s v="less than 50%"/>
    <n v="4.3"/>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895"/>
    <s v="Belkin Apple Certified Lightning To Type C Cable, Tough Unbreakable Braided Fast Charging For Iphone, Ipad, Air Pods, 3.3 Feet (1 Meters)    White"/>
    <s v="Computers&amp;Accessories|Accessories&amp;Peripherals|Cables&amp;Accessories|Cables|USBCables"/>
    <x v="2"/>
    <x v="7"/>
    <x v="8"/>
    <s v="Cables"/>
    <n v="1599"/>
    <s v="&gt; ₹500"/>
    <n v="1999"/>
    <x v="66"/>
    <s v="less than 50%"/>
    <n v="4.4000000000000004"/>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896"/>
    <s v="Belkin Apple Certified Lightning To Type C Cable, Fast Charging For Iphone, Ipad, Air Pods, 3.3 Feet (1 Meters)    White"/>
    <s v="Computers&amp;Accessories|Accessories&amp;Peripherals|Cables&amp;Accessories|Cables|USBCables"/>
    <x v="2"/>
    <x v="7"/>
    <x v="8"/>
    <s v="Cables"/>
    <n v="1499"/>
    <s v="&gt; ₹500"/>
    <n v="1999"/>
    <x v="30"/>
    <s v="less than 50%"/>
    <n v="4.4000000000000004"/>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897"/>
    <s v="LRIPL Compatible Sony Bravia LCD/led Remote Works with Almost All Sony led/LCD tv's"/>
    <s v="Electronics|HomeTheater,TV&amp;Video|Accessories|RemoteControls"/>
    <x v="0"/>
    <x v="0"/>
    <x v="0"/>
    <s v="RemoteControls"/>
    <n v="399"/>
    <s v="₹200-₹500"/>
    <n v="399"/>
    <x v="49"/>
    <s v="less than 50%"/>
    <n v="3.9"/>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898"/>
    <s v="STRIFF 12 Pieces Highly Flexible Silicone Micro USB Protector, Mouse Cable Protector, Suit for All Cell Phones, Computers and Chargers (White)"/>
    <s v="Electronics|Mobiles&amp;Accessories|MobileAccessories|D√©cor"/>
    <x v="0"/>
    <x v="2"/>
    <x v="7"/>
    <s v="D√©cor"/>
    <n v="95"/>
    <s v="&lt; ₹200"/>
    <n v="499"/>
    <x v="73"/>
    <s v="50% or more"/>
    <n v="4.2"/>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899"/>
    <s v="STRIFF 12 Pieces Highly Flexible Silicone Micro USB Protector, Mouse Cable Protector, Suit for All Cell Phones, Computers and Chargers (Black)"/>
    <s v="Electronics|Mobiles&amp;Accessories|MobileAccessories|D√©cor"/>
    <x v="0"/>
    <x v="2"/>
    <x v="7"/>
    <s v="D√©cor"/>
    <n v="79"/>
    <s v="&lt; ₹200"/>
    <n v="499"/>
    <x v="78"/>
    <s v="50% or more"/>
    <n v="4.2"/>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900"/>
    <s v="Ambrane 60W / 3A Type C Fast Charging Unbreakable 1.5m L Shaped Braided Cable, PD Technology, 480Mbps Data Transfer for Smartphones, Tablet, Laptops &amp; other type c devices (ABLC10, Black)"/>
    <s v="Computers&amp;Accessories|Accessories&amp;Peripherals|Cables&amp;Accessories|Cables|USBCables"/>
    <x v="2"/>
    <x v="7"/>
    <x v="8"/>
    <s v="Cables"/>
    <n v="179"/>
    <s v="&lt; ₹200"/>
    <n v="499"/>
    <x v="33"/>
    <s v="50% or more"/>
    <n v="4"/>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901"/>
    <s v="Parker Moments Vector Timecheck Gold Trim Roller Ball Pen (Black)"/>
    <s v="OfficeProducts|OfficePaperProducts|Paper|Stationery|Pens,Pencils&amp;WritingSupplies|Pens&amp;Refills|LiquidInkRollerballPens"/>
    <x v="5"/>
    <x v="22"/>
    <x v="51"/>
    <s v="Stationery"/>
    <n v="420"/>
    <s v="₹200-₹500"/>
    <n v="420"/>
    <x v="49"/>
    <s v="less than 50%"/>
    <n v="4.2"/>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902"/>
    <s v="ZEBRONICS Zeb-Sound Bomb N1 True Wireless in Ear Earbuds with Mic ENC, Gaming Mode (up to 50ms), up to 18H Playback, BT V5.2, Fidget Case, Voice Assistant, Splash Proof, Type C (Midnight Black)"/>
    <s v="Electronics|Headphones,Earbuds&amp;Accessories|Headphones|In-Ear"/>
    <x v="0"/>
    <x v="1"/>
    <x v="1"/>
    <s v="In-Ear"/>
    <n v="999"/>
    <s v="&gt; ₹500"/>
    <n v="4199"/>
    <x v="41"/>
    <s v="50% or more"/>
    <n v="3.5"/>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903"/>
    <s v="Storite USB Extension Cable USB 3.0 Male to Female Extension Cable High Speed 5GBps Extension Cable Data Transfer for Keyboard, Mouse, Flash Drive, Hard Drive, Printer and More- 1.5M - Blue"/>
    <s v="Computers&amp;Accessories|Accessories&amp;Peripherals|Cables&amp;Accessories|Cables|USBCables"/>
    <x v="2"/>
    <x v="7"/>
    <x v="8"/>
    <s v="Cables"/>
    <n v="299"/>
    <s v="₹200-₹500"/>
    <n v="799"/>
    <x v="5"/>
    <s v="50% or more"/>
    <n v="4.3"/>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904"/>
    <s v="Black + Decker BD BXIR2201IN 2200-Watt Cord &amp; Cordless Steam Iron (Green)"/>
    <s v="Home&amp;Kitchen|Kitchen&amp;HomeAppliances|Vacuum,Cleaning&amp;Ironing|Irons,Steamers&amp;Accessories|Irons|SteamIrons"/>
    <x v="1"/>
    <x v="8"/>
    <x v="20"/>
    <s v="Irons,Steamers&amp;Accessories"/>
    <n v="3199"/>
    <s v="&gt; ₹500"/>
    <n v="3500"/>
    <x v="89"/>
    <s v="less than 50%"/>
    <n v="4.2"/>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905"/>
    <s v="Maharaja Whiteline Lava Neo 1200-Watts Halogen Heater (White and Red)"/>
    <s v="Home&amp;Kitchen|Heating,Cooling&amp;AirQuality|RoomHeaters"/>
    <x v="1"/>
    <x v="14"/>
    <x v="35"/>
    <m/>
    <n v="2499"/>
    <s v="&gt; ₹500"/>
    <n v="5000"/>
    <x v="19"/>
    <s v="50% or more"/>
    <n v="3.8"/>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06"/>
    <s v="KENT 11054 Alkaline Water Filter Pitcher 3.5 L | Chemical-Free Water with Balanced pH Levels 8.0 to 9.5 | Solves Acidity Issue | Equipped with Carbon and Sediment Filter - Grey"/>
    <s v="Home&amp;Kitchen|Kitchen&amp;HomeAppliances|WaterPurifiers&amp;Accessories|WaterFilters&amp;Purifiers"/>
    <x v="1"/>
    <x v="8"/>
    <x v="36"/>
    <s v="WaterFilters&amp;Purifiers"/>
    <n v="1799"/>
    <s v="&gt; ₹500"/>
    <n v="1950"/>
    <x v="52"/>
    <s v="less than 50%"/>
    <n v="3.9"/>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907"/>
    <s v="CP PLUS 2MP Full HD Smart Wi-fi CCTV Security Camera | 360¬∞ with Pan Tilt | Two Way Talk | Cloud Monitor | Motion Detect | Night Vision | Supports SD Card (Up to 128 GB) | Alexa &amp; Ok Google | CP-E21A"/>
    <s v="Electronics|Cameras&amp;Photography|SecurityCameras|DomeCameras"/>
    <x v="0"/>
    <x v="9"/>
    <x v="12"/>
    <s v="DomeCameras"/>
    <n v="1999"/>
    <s v="&gt; ₹500"/>
    <n v="4700"/>
    <x v="17"/>
    <s v="50% or more"/>
    <n v="3.8"/>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908"/>
    <s v="Syska SDI-07 1000 W Stellar with Golden American Heritage Soleplate Dry Iron (Blue)"/>
    <s v="Home&amp;Kitchen|Kitchen&amp;HomeAppliances|Vacuum,Cleaning&amp;Ironing|Irons,Steamers&amp;Accessories|Irons|DryIrons"/>
    <x v="1"/>
    <x v="8"/>
    <x v="20"/>
    <s v="Irons,Steamers&amp;Accessories"/>
    <n v="457"/>
    <s v="₹200-₹500"/>
    <n v="799"/>
    <x v="38"/>
    <s v="less than 50%"/>
    <n v="4.3"/>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909"/>
    <s v="Lifelong LLMG74 750 Watt Mixer Grinder with 3 Jars (White and Grey)"/>
    <s v="Home&amp;Kitchen|Kitchen&amp;HomeAppliances|SmallKitchenAppliances|MixerGrinders"/>
    <x v="1"/>
    <x v="8"/>
    <x v="10"/>
    <s v="MixerGrinders"/>
    <n v="1799"/>
    <s v="&gt; ₹500"/>
    <n v="3299"/>
    <x v="40"/>
    <s v="less than 50%"/>
    <n v="3.8"/>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910"/>
    <s v="MILTON Smart Egg Boiler 360-Watts (Transparent and Silver Grey), Boil Up to 7 Eggs"/>
    <s v="Home&amp;Kitchen|Kitchen&amp;HomeAppliances|SmallKitchenAppliances|EggBoilers"/>
    <x v="1"/>
    <x v="8"/>
    <x v="10"/>
    <s v="EggBoilers"/>
    <n v="1099"/>
    <s v="&gt; ₹500"/>
    <n v="1899"/>
    <x v="74"/>
    <s v="less than 50%"/>
    <n v="4.3"/>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911"/>
    <s v="Lifelong 2-in1 Egg Boiler and Poacher 500-Watt (Transparent and Silver Grey), Boil 8 eggs, Poach 4 eggs, Easy to clean| 3 Boiling Modes, Stainless Steel Body and Heating Plate, Automatic Turn-Off"/>
    <s v="Home&amp;Kitchen|Kitchen&amp;HomeAppliances|SmallKitchenAppliances|EggBoilers"/>
    <x v="1"/>
    <x v="8"/>
    <x v="10"/>
    <s v="EggBoilers"/>
    <n v="1199"/>
    <s v="&gt; ₹500"/>
    <n v="3500"/>
    <x v="34"/>
    <s v="50% or more"/>
    <n v="4.3"/>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912"/>
    <s v="Spigen Ultra Hybrid Back Cover Case Compatible with iPhone 14 Pro max (TPU + Poly Carbonate | Crystal Clear)"/>
    <s v="Electronics|Mobiles&amp;Accessories|MobileAccessories|Cases&amp;Covers|BasicCases"/>
    <x v="0"/>
    <x v="2"/>
    <x v="7"/>
    <s v="Cases&amp;Covers"/>
    <n v="1599"/>
    <s v="&gt; ₹500"/>
    <n v="2599"/>
    <x v="47"/>
    <s v="less than 50%"/>
    <n v="4.3"/>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913"/>
    <s v="SVM Products Unbreakable Set Top Box Stand with Dual Remote Holder (Black)"/>
    <s v="Electronics|HomeTheater,TV&amp;Video|Accessories|TVMounts,Stands&amp;Turntables|TVWall&amp;CeilingMounts"/>
    <x v="0"/>
    <x v="0"/>
    <x v="0"/>
    <s v="TVMounts,Stands&amp;Turntables"/>
    <n v="96"/>
    <s v="&lt; ₹200"/>
    <n v="399"/>
    <x v="41"/>
    <s v="50% or more"/>
    <n v="3.6"/>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914"/>
    <s v="Ambrane Mobile Holding Stand, 180¬∞ Perfect View, Height Adjustment, Wide Compatibility, Multipurpose, Anti-Skid Design (Twistand, Black)"/>
    <s v="Electronics|Mobiles&amp;Accessories|MobileAccessories|Stands"/>
    <x v="0"/>
    <x v="2"/>
    <x v="7"/>
    <s v="Stands"/>
    <n v="199"/>
    <s v="&lt; ₹200"/>
    <n v="499"/>
    <x v="11"/>
    <s v="50% or more"/>
    <n v="4.0999999999999996"/>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915"/>
    <s v="boAt Type C A750 Stress Resistant, Tangle-free, Sturdy Flat Cable with 6.5A Fast Charging &amp; 480Mbps Data Transmission, 10000+ Bends Lifespan and Extended 1.5m Length(Rebellious Black)"/>
    <s v="Computers&amp;Accessories|Accessories&amp;Peripherals|Cables&amp;Accessories|Cables|USBCables"/>
    <x v="2"/>
    <x v="7"/>
    <x v="8"/>
    <s v="Cables"/>
    <n v="399"/>
    <s v="₹200-₹500"/>
    <n v="999"/>
    <x v="11"/>
    <s v="50% or more"/>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916"/>
    <s v="boAt Type C A750 Stress Resistant, Tangle-free, Sturdy Flat Cable with 6.5A Fast Charging &amp; 480Mbps Data Transmission, 10000+ Bends Lifespan and Extended 1.5m Length(Radiant Red)"/>
    <s v="Computers&amp;Accessories|Accessories&amp;Peripherals|Cables&amp;Accessories|Cables|USBCables"/>
    <x v="2"/>
    <x v="7"/>
    <x v="8"/>
    <s v="Cables"/>
    <n v="399"/>
    <s v="₹200-₹500"/>
    <n v="999"/>
    <x v="11"/>
    <s v="50% or more"/>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917"/>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x v="2"/>
    <x v="7"/>
    <x v="18"/>
    <s v="GraphicTablets"/>
    <n v="378"/>
    <s v="₹200-₹500"/>
    <n v="999"/>
    <x v="4"/>
    <s v="50% or more"/>
    <n v="4.0999999999999996"/>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918"/>
    <s v="ZEBRONICS Zeb-Astra 20 Wireless BT v5.0 Portable Speaker with 10W RMS Output, TWS, 10H Backup Approx, Built in Rechargeable Battery FM Radio, AUX, mSD, USB, Call Function and Dual 52mm Drivers Multi"/>
    <s v="Electronics|HomeAudio|Speakers|BluetoothSpeakers"/>
    <x v="0"/>
    <x v="13"/>
    <x v="17"/>
    <s v="BluetoothSpeakers"/>
    <n v="1049"/>
    <s v="&gt; ₹500"/>
    <n v="2299"/>
    <x v="15"/>
    <s v="50% or more"/>
    <n v="3.9"/>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919"/>
    <s v="MI 33W SonicCharge 2.0 USB Charger for Cellular Phones - White"/>
    <s v="Electronics|Mobiles&amp;Accessories|MobileAccessories|Chargers|WallChargers"/>
    <x v="0"/>
    <x v="2"/>
    <x v="7"/>
    <s v="Chargers"/>
    <n v="999"/>
    <s v="&gt; ₹500"/>
    <n v="1999"/>
    <x v="19"/>
    <s v="50% or more"/>
    <n v="4.3"/>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920"/>
    <s v="iBELL MPK120L Premium Stainless Steel Multi Purpose Kettle/Cooker with Inner Pot 1.2 Litre (Silver)"/>
    <s v="Home&amp;Kitchen|Kitchen&amp;HomeAppliances|SmallKitchenAppliances|Kettles&amp;HotWaterDispensers|ElectricKettles"/>
    <x v="1"/>
    <x v="8"/>
    <x v="10"/>
    <s v="Kettles&amp;HotWaterDispensers"/>
    <n v="1456"/>
    <s v="&gt; ₹500"/>
    <n v="3190"/>
    <x v="15"/>
    <s v="50% or more"/>
    <n v="4.0999999999999996"/>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921"/>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x v="1"/>
    <x v="14"/>
    <x v="19"/>
    <s v="StorageWaterHeaters"/>
    <n v="4999"/>
    <s v="&gt; ₹500"/>
    <n v="9650"/>
    <x v="13"/>
    <s v="less than 50%"/>
    <n v="4.2"/>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22"/>
    <s v="Havells Instanio 10 Litre Storage Water Heater with Flexi Pipe and Free installation (White Blue)"/>
    <s v="Home&amp;Kitchen|Heating,Cooling&amp;AirQuality|WaterHeaters&amp;Geysers|StorageWaterHeaters"/>
    <x v="1"/>
    <x v="14"/>
    <x v="19"/>
    <s v="StorageWaterHeaters"/>
    <n v="6990"/>
    <s v="&gt; ₹500"/>
    <n v="14290"/>
    <x v="71"/>
    <s v="50% or more"/>
    <n v="4.4000000000000004"/>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923"/>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x v="1"/>
    <x v="8"/>
    <x v="10"/>
    <s v="Kettles&amp;HotWaterDispensers"/>
    <n v="1199"/>
    <s v="&gt; ₹500"/>
    <n v="1900"/>
    <x v="45"/>
    <s v="less than 50%"/>
    <n v="4"/>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24"/>
    <s v="FIGMENT Handheld Milk Frother Rechargeable, 3-Speed Electric Frother for Coffee with 2 Whisks and Coffee Decoration Tool, Coffee Frother Mixer, CRESCENT ENTERPRISES VRW0.50BK (A1)"/>
    <s v="Home&amp;Kitchen|Kitchen&amp;HomeAppliances|SmallKitchenAppliances|HandBlenders"/>
    <x v="1"/>
    <x v="8"/>
    <x v="10"/>
    <s v="HandBlenders"/>
    <n v="699"/>
    <s v="&gt; ₹500"/>
    <n v="1599"/>
    <x v="12"/>
    <s v="50% or more"/>
    <n v="4.7"/>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925"/>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x v="1"/>
    <x v="8"/>
    <x v="20"/>
    <s v="Vacuums&amp;FloorCare"/>
    <n v="6999"/>
    <s v="&gt; ₹500"/>
    <n v="14999"/>
    <x v="31"/>
    <s v="50% or more"/>
    <n v="4.0999999999999996"/>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926"/>
    <s v="Portronics Konnect L POR-1403 Fast Charging 3A Type-C Cable 1.2 Meter with Charge &amp; Sync Function for All Type-C Devices (White)"/>
    <s v="Computers&amp;Accessories|Accessories&amp;Peripherals|Cables&amp;Accessories|Cables|USBCables"/>
    <x v="2"/>
    <x v="7"/>
    <x v="8"/>
    <s v="Cables"/>
    <n v="210"/>
    <s v="₹200-₹500"/>
    <n v="399"/>
    <x v="39"/>
    <s v="less than 50%"/>
    <n v="4.0999999999999996"/>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927"/>
    <s v="Bajaj Majesty RX11 2000 Watts Heat Convector Room Heater (White, ISI Approved)"/>
    <s v="Home&amp;Kitchen|Heating,Cooling&amp;AirQuality|RoomHeaters|ElectricHeaters"/>
    <x v="1"/>
    <x v="14"/>
    <x v="35"/>
    <s v="ElectricHeaters"/>
    <n v="2169"/>
    <s v="&gt; ₹500"/>
    <n v="3279"/>
    <x v="81"/>
    <s v="less than 50%"/>
    <n v="4.0999999999999996"/>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28"/>
    <s v="Kodak 139 cm (55 inches) 4K Ultra HD Smart LED TV 55CA0909 (Black)"/>
    <s v="Electronics|HomeTheater,TV&amp;Video|Televisions|SmartTelevisions"/>
    <x v="0"/>
    <x v="0"/>
    <x v="21"/>
    <s v="SmartTelevisions"/>
    <n v="29999"/>
    <s v="&gt; ₹500"/>
    <n v="50999"/>
    <x v="21"/>
    <s v="less than 50%"/>
    <n v="4.4000000000000004"/>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929"/>
    <s v="Tarkan Portable Folding Laptop Desk for Bed, Lapdesk with Handle, Drawer, Cup &amp; Mobile/Tablet Holder for Study, Eating, Work (Black)"/>
    <s v="Computers&amp;Accessories|Accessories&amp;Peripherals|LaptopAccessories|Lapdesks"/>
    <x v="2"/>
    <x v="7"/>
    <x v="26"/>
    <s v="Lapdesks"/>
    <n v="999"/>
    <s v="&gt; ₹500"/>
    <n v="2499"/>
    <x v="11"/>
    <s v="50% or more"/>
    <n v="4.3"/>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930"/>
    <s v="Duracell 38W Fast Car Charger Adapter with Dual Output. Quick Charge, Type C PD 20W &amp; Qualcomm Certified 3.0 Compatible for iPhone, All Smartphones, Tablets &amp; More (Copper &amp; Black)"/>
    <s v="Electronics|Mobiles&amp;Accessories|MobileAccessories|Chargers|AutomobileChargers"/>
    <x v="0"/>
    <x v="2"/>
    <x v="7"/>
    <s v="Chargers"/>
    <n v="873"/>
    <s v="&gt; ₹500"/>
    <n v="1699"/>
    <x v="65"/>
    <s v="less than 50%"/>
    <n v="4.4000000000000004"/>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931"/>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x v="1"/>
    <x v="8"/>
    <x v="10"/>
    <s v="MiniFoodProcessors&amp;Choppers"/>
    <n v="949"/>
    <s v="&gt; ₹500"/>
    <n v="1999"/>
    <x v="31"/>
    <s v="50% or more"/>
    <n v="4"/>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932"/>
    <s v="Classmate Long Book - Unruled, 160 Pages, 314 mm x 194 mm - Pack Of 3"/>
    <s v="OfficeProducts|OfficePaperProducts|Paper|Stationery|Notebooks,WritingPads&amp;Diaries|CompositionNotebooks"/>
    <x v="5"/>
    <x v="22"/>
    <x v="51"/>
    <s v="Stationery"/>
    <n v="165"/>
    <s v="&lt; ₹200"/>
    <n v="165"/>
    <x v="49"/>
    <s v="less than 50%"/>
    <n v="4.5"/>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933"/>
    <s v="Lifelong LLSM120G Sandwich Griller , Classic Pro 750 W Sandwich Maker with 4 Slice Non-Stick Fixed Plates for Sandwiches at Home with 1 Year Warranty (Black)"/>
    <s v="Home&amp;Kitchen|Kitchen&amp;HomeAppliances|SmallKitchenAppliances|SandwichMakers"/>
    <x v="1"/>
    <x v="8"/>
    <x v="10"/>
    <s v="SandwichMakers"/>
    <n v="929"/>
    <s v="&gt; ₹500"/>
    <n v="1300"/>
    <x v="75"/>
    <s v="less than 50%"/>
    <n v="3.9"/>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934"/>
    <s v="ZEBRONICS Aluminium Alloy Laptop Stand, Compatible with 9-15.6 inch Laptops, 7 Angles Adjustable, Anti Slip Silicon Rubber Pads, Foldable, Velvet Pouch Inside, Zeb-NS2000 (Dark Grey)"/>
    <s v="Computers&amp;Accessories|Accessories&amp;Peripherals|LaptopAccessories|Lapdesks"/>
    <x v="2"/>
    <x v="7"/>
    <x v="26"/>
    <s v="Lapdesks"/>
    <n v="899"/>
    <s v="&gt; ₹500"/>
    <n v="1999"/>
    <x v="61"/>
    <s v="50% or more"/>
    <n v="4.4000000000000004"/>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935"/>
    <s v="Verilux¬Æ USB C Hub Multiport Adapter- 6 in 1 Portable Aluminum Type C Hub with 4K HDMI Output, USB 2.0/3.0 Ports, SD/Micro SD Card Reader Compatible for MacBook Pro 2016-2020, MacBook Air 2018-2020, Type-C Devices"/>
    <s v="Computers&amp;Accessories|Accessories&amp;Peripherals|USBHubs"/>
    <x v="2"/>
    <x v="7"/>
    <x v="50"/>
    <m/>
    <n v="1187"/>
    <s v="&gt; ₹500"/>
    <n v="1929"/>
    <x v="47"/>
    <s v="less than 50%"/>
    <n v="4.0999999999999996"/>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936"/>
    <s v="Prestige PWG 07 Wet Grinder, 2L (Multicolor) with Coconut Scraper and Atta Kneader Attachments, 200 Watt"/>
    <s v="Home&amp;Kitchen|Kitchen&amp;HomeAppliances|SmallKitchenAppliances|Mills&amp;Grinders|WetGrinders"/>
    <x v="1"/>
    <x v="8"/>
    <x v="10"/>
    <s v="Mills&amp;Grinders"/>
    <n v="3710"/>
    <s v="&gt; ₹500"/>
    <n v="4330"/>
    <x v="69"/>
    <s v="less than 50%"/>
    <n v="3.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937"/>
    <s v="Lint Roller with 40 Paper Sheets, 22 x 5 cm (Grey)"/>
    <s v="Home&amp;Kitchen|Kitchen&amp;HomeAppliances|Vacuum,Cleaning&amp;Ironing|Irons,Steamers&amp;Accessories|LintShavers"/>
    <x v="1"/>
    <x v="8"/>
    <x v="20"/>
    <s v="Irons,Steamers&amp;Accessories"/>
    <n v="245"/>
    <s v="₹200-₹500"/>
    <n v="299"/>
    <x v="43"/>
    <s v="less than 50%"/>
    <n v="4.0999999999999996"/>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938"/>
    <s v="Toshiba 108 cm (43 inches) V Series Full HD Smart Android LED TV 43V35KP (Silver)"/>
    <s v="Electronics|HomeTheater,TV&amp;Video|Televisions|SmartTelevisions"/>
    <x v="0"/>
    <x v="0"/>
    <x v="21"/>
    <s v="SmartTelevisions"/>
    <n v="21990"/>
    <s v="&gt; ₹500"/>
    <n v="34990"/>
    <x v="45"/>
    <s v="less than 50%"/>
    <n v="4.3"/>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939"/>
    <s v="InstaCuppa Rechargeable Mini Electric Chopper - Stainless Steel Blades, One Touch Operation, for Mincing Garlic, Ginger, Onion, Vegetable, Meat, Nuts, (White, 250 ML, Pack of 1, 45 Watts)"/>
    <s v="Home&amp;Kitchen|Kitchen&amp;HomeAppliances|SmallKitchenAppliances|MiniFoodProcessors&amp;Choppers"/>
    <x v="1"/>
    <x v="8"/>
    <x v="10"/>
    <s v="MiniFoodProcessors&amp;Choppers"/>
    <n v="999"/>
    <s v="&gt; ₹500"/>
    <n v="1499"/>
    <x v="32"/>
    <s v="less than 50%"/>
    <n v="4.0999999999999996"/>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940"/>
    <s v="Ionix Jewellery Scale | Weight Scale | Digital Weight Machine | weight machine for gold | Electronic weighing machines for Jewellery 0.01G to 200G Small Weight Machine for Shop - Silver"/>
    <s v="Home&amp;Kitchen|Kitchen&amp;HomeAppliances|SmallKitchenAppliances|DigitalKitchenScales"/>
    <x v="1"/>
    <x v="8"/>
    <x v="10"/>
    <s v="DigitalKitchenScales"/>
    <n v="295"/>
    <s v="₹200-₹500"/>
    <n v="599"/>
    <x v="71"/>
    <s v="50% or more"/>
    <n v="4"/>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941"/>
    <s v="Nokia 8210 4G Volte keypad Phone with Dual SIM, Big Display, inbuilt MP3 Player &amp; Wireless FM Radio | Blue"/>
    <s v="Electronics|Mobiles&amp;Accessories|Smartphones&amp;BasicMobiles|BasicMobiles"/>
    <x v="0"/>
    <x v="2"/>
    <x v="2"/>
    <s v="BasicMobiles"/>
    <n v="3799"/>
    <s v="&gt; ₹500"/>
    <n v="5299"/>
    <x v="27"/>
    <s v="less than 50%"/>
    <n v="3.5"/>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942"/>
    <s v="Acer 80 cm (32 inches) S Series HD Ready Android Smart LED TV AR32AR2841HDSB (Black)"/>
    <s v="Electronics|HomeTheater,TV&amp;Video|Televisions|SmartTelevisions"/>
    <x v="0"/>
    <x v="0"/>
    <x v="21"/>
    <s v="SmartTelevisions"/>
    <n v="12499"/>
    <s v="&gt; ₹500"/>
    <n v="22990"/>
    <x v="55"/>
    <s v="less than 50%"/>
    <n v="4.3"/>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943"/>
    <s v="Acer 139 cm (55 inches) H Series 4K Ultra HD Android Smart LED TV AR55AR2851UDPRO (Black)"/>
    <s v="Electronics|HomeTheater,TV&amp;Video|Televisions|SmartTelevisions"/>
    <x v="0"/>
    <x v="0"/>
    <x v="21"/>
    <s v="SmartTelevisions"/>
    <n v="35999"/>
    <s v="&gt; ₹500"/>
    <n v="49990"/>
    <x v="27"/>
    <s v="less than 50%"/>
    <n v="4.3"/>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944"/>
    <s v="Portronics Toad 23 Wireless Optical Mouse with 2.4GHz, USB Nano Dongle, Optical Orientation, Click Wheel, Adjustable DPI(Black)"/>
    <s v="Computers&amp;Accessories|Accessories&amp;Peripherals|Keyboards,Mice&amp;InputDevices|Mice"/>
    <x v="2"/>
    <x v="7"/>
    <x v="18"/>
    <s v="Mice"/>
    <n v="299"/>
    <s v="₹200-₹500"/>
    <n v="599"/>
    <x v="19"/>
    <s v="50% or more"/>
    <n v="4.0999999999999996"/>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945"/>
    <s v="Isoelite Remote Compatible for Samsung LED/LCD Remote Control Works with All Samsung LED/LCD TV Model No :- BN59-607A (Please Match The Image with Your Old Remote)"/>
    <s v="Electronics|HomeTheater,TV&amp;Video|Accessories|RemoteControls"/>
    <x v="0"/>
    <x v="0"/>
    <x v="0"/>
    <s v="RemoteControls"/>
    <n v="299"/>
    <s v="₹200-₹500"/>
    <n v="899"/>
    <x v="24"/>
    <s v="50% or more"/>
    <n v="4"/>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946"/>
    <s v="Croma 1100 W Dry Iron with Weilburger Dual Soleplate Coating (CRSHAH702SIR11, White)"/>
    <s v="Home&amp;Kitchen|Kitchen&amp;HomeAppliances|Vacuum,Cleaning&amp;Ironing|Irons,Steamers&amp;Accessories|Irons|DryIrons"/>
    <x v="1"/>
    <x v="8"/>
    <x v="20"/>
    <s v="Irons,Steamers&amp;Accessories"/>
    <n v="479"/>
    <s v="₹200-₹500"/>
    <n v="1000"/>
    <x v="54"/>
    <s v="50% or more"/>
    <n v="4.2"/>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947"/>
    <s v="Brayden Chopro, Electric Vegetable Chopper for Kitchen with 500 ML Capacity, 400 Watts Copper Motor and 4 Bi-Level SS Blades (Black)"/>
    <s v="Home&amp;Kitchen|Kitchen&amp;HomeAppliances|SmallKitchenAppliances|MiniFoodProcessors&amp;Choppers"/>
    <x v="1"/>
    <x v="8"/>
    <x v="10"/>
    <s v="MiniFoodProcessors&amp;Choppers"/>
    <n v="1599"/>
    <s v="&gt; ₹500"/>
    <n v="1999"/>
    <x v="66"/>
    <s v="less than 50%"/>
    <n v="4.4000000000000004"/>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948"/>
    <s v="USHA Heat Convector 812 T 2000-Watt with Instant Heating Feature (Black)"/>
    <s v="Home&amp;Kitchen|Heating,Cooling&amp;AirQuality|RoomHeaters|HeatConvectors"/>
    <x v="1"/>
    <x v="14"/>
    <x v="35"/>
    <s v="HeatConvectors"/>
    <n v="2199"/>
    <s v="&gt; ₹500"/>
    <n v="2990"/>
    <x v="56"/>
    <s v="less than 50%"/>
    <n v="3.8"/>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949"/>
    <s v="Hisense 126 cm (50 inches) Bezelless Series 4K Ultra HD Smart LED Google TV 50A6H (Black)"/>
    <s v="Electronics|HomeTheater,TV&amp;Video|Televisions|SmartTelevisions"/>
    <x v="0"/>
    <x v="0"/>
    <x v="21"/>
    <s v="SmartTelevisions"/>
    <n v="32990"/>
    <s v="&gt; ₹500"/>
    <n v="54990"/>
    <x v="14"/>
    <s v="less than 50%"/>
    <n v="4.0999999999999996"/>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950"/>
    <s v="SWAPKART Portable Flexible Adjustable Eye Protection USB LED Desk Light Table Lamp for Reading, Working on PC, Laptop, Power Bank, Bedroom ( Multicolour )"/>
    <s v="Computers&amp;Accessories|Accessories&amp;Peripherals|USBGadgets|Lamps"/>
    <x v="2"/>
    <x v="7"/>
    <x v="41"/>
    <s v="Lamps"/>
    <n v="298"/>
    <s v="₹200-₹500"/>
    <n v="999"/>
    <x v="28"/>
    <s v="50% or more"/>
    <n v="4.3"/>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51"/>
    <s v="Kanget [2 Pack] Type C Female to USB A Male Charger | Charging Cable Adapter Converter compatible for iPhone 14, 13, 12,11 Pro Max/Mini/XR/XS/X/SE, Samsung S20 ultra/S21/S10/S8/S9/MacBook Pro iPad (Grey)"/>
    <s v="Computers&amp;Accessories|Accessories&amp;Peripherals|Adapters|USBtoUSBAdapters"/>
    <x v="2"/>
    <x v="7"/>
    <x v="56"/>
    <s v="USBtoUSBAdapters"/>
    <n v="149"/>
    <s v="&lt; ₹200"/>
    <n v="399"/>
    <x v="5"/>
    <s v="50% or more"/>
    <n v="4"/>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952"/>
    <s v="Lapster Gel Mouse pad with Wrist Rest , Gaming Mouse Pad with Lycra Cloth Nonslip for Laptop , Computer, , Home &amp; Office (Black)"/>
    <s v="Computers&amp;Accessories|Accessories&amp;Peripherals|Keyboards,Mice&amp;InputDevices|Keyboard&amp;MiceAccessories|MousePads"/>
    <x v="2"/>
    <x v="7"/>
    <x v="18"/>
    <s v="Keyboard&amp;MiceAccessories"/>
    <n v="230"/>
    <s v="₹200-₹500"/>
    <n v="999"/>
    <x v="58"/>
    <s v="50% or more"/>
    <n v="4.2"/>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953"/>
    <s v="Borosil Rio 1.5 L Electric Kettle, Stainless Steel Inner Body, Boil Water For Tea, Coffee, Soup, Silver"/>
    <s v="Home&amp;Kitchen|Kitchen&amp;HomeAppliances|SmallKitchenAppliances|Kettles&amp;HotWaterDispensers|ElectricKettles"/>
    <x v="1"/>
    <x v="8"/>
    <x v="10"/>
    <s v="Kettles&amp;HotWaterDispensers"/>
    <n v="1180"/>
    <s v="&gt; ₹500"/>
    <n v="1440"/>
    <x v="43"/>
    <s v="less than 50%"/>
    <n v="4.2"/>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954"/>
    <s v="KINGONE Wireless Charging Pencil (2nd Generation) for iPad with Magnetic and Tilt Sensitive, Palm Rejection, Compatible with Apple iPad Pro 11 inch 1/2/3/4, iPad Pro 12.9 Inch 3/4/5/6, iPad Air 4/5, mini6"/>
    <s v="Electronics|Mobiles&amp;Accessories|MobileAccessories|StylusPens"/>
    <x v="0"/>
    <x v="2"/>
    <x v="7"/>
    <s v="StylusPens"/>
    <n v="2599"/>
    <s v="&gt; ₹500"/>
    <n v="6999"/>
    <x v="5"/>
    <s v="50% or more"/>
    <n v="4.5"/>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955"/>
    <s v="Kodak 126 cm (50 inches) Bezel-Less Design Series 4K Ultra HD Smart Android LED TV 50UHDX7XPROBL (Black)"/>
    <s v="Electronics|HomeTheater,TV&amp;Video|Televisions|SmartTelevisions"/>
    <x v="0"/>
    <x v="0"/>
    <x v="21"/>
    <s v="SmartTelevisions"/>
    <n v="26999"/>
    <s v="&gt; ₹500"/>
    <n v="42999"/>
    <x v="45"/>
    <s v="less than 50%"/>
    <n v="4.2"/>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956"/>
    <s v="Kodak 80 cm (32 inches) HD Ready Certified Android Smart LED TV 32HDX7XPROBL (Black)"/>
    <s v="Electronics|HomeTheater,TV&amp;Video|Televisions|SmartTelevisions"/>
    <x v="0"/>
    <x v="0"/>
    <x v="21"/>
    <s v="SmartTelevisions"/>
    <n v="10499"/>
    <s v="&gt; ₹500"/>
    <n v="19499"/>
    <x v="55"/>
    <s v="less than 50%"/>
    <n v="4.2"/>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957"/>
    <s v="Portronics Konnect L 60W PD Type C to Type C Mobile Charging Cable, 1.2M, Fast Data Sync, Tangle Resistant, TPE+Nylon Braided(Grey)"/>
    <s v="Computers&amp;Accessories|Accessories&amp;Peripherals|Cables&amp;Accessories|Cables|USBCables"/>
    <x v="2"/>
    <x v="7"/>
    <x v="8"/>
    <s v="Cables"/>
    <n v="249"/>
    <s v="₹200-₹500"/>
    <n v="499"/>
    <x v="19"/>
    <s v="50% or more"/>
    <n v="4.0999999999999996"/>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958"/>
    <s v="SKYTONE Stainless Steel Electric Meat Grinders with Bowl 700W Heavy for Kitchen Food Chopper, Meat, Vegetables, Onion , Garlic Slicer Dicer, Fruit &amp; Nuts Blender (2L, 700 Watts)"/>
    <s v="Home&amp;Kitchen|Kitchen&amp;HomeAppliances|SmallKitchenAppliances|MiniFoodProcessors&amp;Choppers"/>
    <x v="1"/>
    <x v="8"/>
    <x v="10"/>
    <s v="MiniFoodProcessors&amp;Choppers"/>
    <n v="1414"/>
    <s v="&gt; ₹500"/>
    <n v="2799"/>
    <x v="65"/>
    <s v="less than 50%"/>
    <n v="4"/>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959"/>
    <s v="Sounce 360 Adjustable Mobile Phone Holder, Universal Phone Holder Clip Lazy Bracket Flexible Gooseneck Clamp Long Arms Mount for Mobile Tabletop Stand for Bedroom, Office, Bathroom, White"/>
    <s v="Electronics|Mobiles&amp;Accessories|MobileAccessories|Mounts|Bedstand&amp;DeskMounts"/>
    <x v="0"/>
    <x v="2"/>
    <x v="7"/>
    <s v="Mounts"/>
    <n v="499"/>
    <s v="₹200-₹500"/>
    <n v="1899"/>
    <x v="67"/>
    <s v="50% or more"/>
    <n v="4.0999999999999996"/>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960"/>
    <s v="PrettyKrafts Laundry Basket for clothes with Lid &amp; Handles, Toys Organiser, 75 Ltr Grey"/>
    <s v="Home&amp;Kitchen|HomeStorage&amp;Organization|LaundryOrganization|LaundryBaskets"/>
    <x v="1"/>
    <x v="21"/>
    <x v="48"/>
    <s v="LaundryBaskets"/>
    <n v="351"/>
    <s v="₹200-₹500"/>
    <n v="1099"/>
    <x v="23"/>
    <s v="50% or more"/>
    <n v="3.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961"/>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x v="2"/>
    <x v="7"/>
    <x v="18"/>
    <s v="GraphicTablets"/>
    <n v="499"/>
    <s v="₹200-₹500"/>
    <n v="1399"/>
    <x v="33"/>
    <s v="50% or more"/>
    <n v="3.9"/>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62"/>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x v="1"/>
    <x v="8"/>
    <x v="58"/>
    <s v="DripCoffeeMachines"/>
    <n v="293"/>
    <s v="₹200-₹500"/>
    <n v="499"/>
    <x v="21"/>
    <s v="less than 50%"/>
    <n v="4.0999999999999996"/>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963"/>
    <s v="Amozo Ultra Hybrid Camera and Drop Protection Back Cover Case for iPhone 13 (Polycarbonate| Back Transparent - Sides Black)"/>
    <s v="Electronics|Mobiles&amp;Accessories|MobileAccessories|Cases&amp;Covers|BasicCases"/>
    <x v="0"/>
    <x v="2"/>
    <x v="7"/>
    <s v="Cases&amp;Covers"/>
    <n v="474"/>
    <s v="₹200-₹500"/>
    <n v="1799"/>
    <x v="67"/>
    <s v="50% or more"/>
    <n v="4.3"/>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964"/>
    <s v="Storite USB 2.0 A to Mini 5 pin B Cable for External HDDS/Camera/Card Readers (150cm - 1.5M)"/>
    <s v="Computers&amp;Accessories|Accessories&amp;Peripherals|Cables&amp;Accessories|Cables|USBCables"/>
    <x v="2"/>
    <x v="7"/>
    <x v="8"/>
    <s v="Cables"/>
    <n v="299"/>
    <s v="₹200-₹500"/>
    <n v="699"/>
    <x v="17"/>
    <s v="50% or more"/>
    <n v="3.9"/>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965"/>
    <s v="KONVIO NEER 10 Inch Spun Filter (PP SPUN) Cartridge Compatible for 10 Inch Pre-Filter Housing of Water Purifier | Pack of 4 Spun"/>
    <s v="Home&amp;Kitchen|Kitchen&amp;HomeAppliances|WaterPurifiers&amp;Accessories|WaterPurifierAccessories"/>
    <x v="1"/>
    <x v="8"/>
    <x v="36"/>
    <s v="WaterPurifierAccessories"/>
    <n v="499"/>
    <s v="₹200-₹500"/>
    <n v="999"/>
    <x v="19"/>
    <s v="50% or more"/>
    <n v="4.3"/>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966"/>
    <s v="Ambrane 60W / 3A Fast Charging Output Cable with Type-C to USB for Mobile, Neckband, True Wireless Earphone Charging, 480mbps Data Sync Speed, 1m Length (ACT - AZ10, Black)"/>
    <s v="Computers&amp;Accessories|Accessories&amp;Peripherals|Cables&amp;Accessories|Cables|USBCables"/>
    <x v="2"/>
    <x v="7"/>
    <x v="8"/>
    <s v="Cables"/>
    <n v="179"/>
    <s v="&lt; ₹200"/>
    <n v="399"/>
    <x v="61"/>
    <s v="50% or more"/>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967"/>
    <s v="Ambrane 60W / 3A Fast Charging Output Cable with Micro to USB for Mobile, Neckband, True Wireless Earphone Charging, 480mbps Data Sync Speed, 1m Length (ACM - AZ1, Black)"/>
    <s v="Computers&amp;Accessories|Accessories&amp;Peripherals|Cables&amp;Accessories|Cables|USBCables"/>
    <x v="2"/>
    <x v="7"/>
    <x v="8"/>
    <s v="Cables"/>
    <n v="149"/>
    <s v="&lt; ₹200"/>
    <n v="399"/>
    <x v="5"/>
    <s v="50% or more"/>
    <n v="4"/>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968"/>
    <s v="Ambrane 60W / 3A Fast Charging Output Cable with Type-C to USB for Mobile, Neckband, True Wireless Earphone Charging, 480mbps Data Sync Speed, 1m Length (ACT - AZ10, White)"/>
    <s v="Computers&amp;Accessories|Accessories&amp;Peripherals|Cables&amp;Accessories|Cables|USBCables"/>
    <x v="2"/>
    <x v="7"/>
    <x v="8"/>
    <s v="Cables"/>
    <n v="179"/>
    <s v="&lt; ₹200"/>
    <n v="399"/>
    <x v="61"/>
    <s v="50% or more"/>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969"/>
    <s v="Sujata Supermix, Mixer Grinder, 900 Watts, 3 Jars (White)"/>
    <s v="Home&amp;Kitchen|Kitchen&amp;HomeAppliances|SmallKitchenAppliances|MixerGrinders"/>
    <x v="1"/>
    <x v="8"/>
    <x v="10"/>
    <s v="MixerGrinders"/>
    <n v="5490"/>
    <s v="&gt; ₹500"/>
    <n v="7200"/>
    <x v="7"/>
    <s v="less than 50%"/>
    <n v="4.5"/>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970"/>
    <s v="Wipro Vesta Electric Egg Boiler, 360 Watts, 3 Boiling Modes, Stainless Steel Body and Heating Plate, Boils up to 7 Eggs at a time, Automatic Shut Down, White, Standard (VB021070)"/>
    <s v="Home&amp;Kitchen|Kitchen&amp;HomeAppliances|SmallKitchenAppliances|EggBoilers"/>
    <x v="1"/>
    <x v="8"/>
    <x v="10"/>
    <s v="EggBoilers"/>
    <n v="1052"/>
    <s v="&gt; ₹500"/>
    <n v="1790"/>
    <x v="21"/>
    <s v="less than 50%"/>
    <n v="4.3"/>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971"/>
    <s v="Sounce Spiral Charger Cable Protector Data Cable Saver Charging Cord Protective Cable Cover Headphone MacBook Laptop Earphone Cell Phone Set of 3 (Cable Protector (12 Units))"/>
    <s v="Computers&amp;Accessories|Accessories&amp;Peripherals|Cables&amp;Accessories|CableConnectionProtectors"/>
    <x v="2"/>
    <x v="7"/>
    <x v="8"/>
    <s v="CableConnectionProtectors"/>
    <n v="99"/>
    <s v="&lt; ₹200"/>
    <n v="999"/>
    <x v="84"/>
    <s v="50% or more"/>
    <n v="4"/>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972"/>
    <s v="Black+Decker Handheld Portable Garment Steamer 1500 Watts with Anti Calc (Violet)"/>
    <s v="Home&amp;Kitchen|Kitchen&amp;HomeAppliances|Vacuum,Cleaning&amp;Ironing|Irons,Steamers&amp;Accessories|Irons|SteamIrons"/>
    <x v="1"/>
    <x v="8"/>
    <x v="20"/>
    <s v="Irons,Steamers&amp;Accessories"/>
    <n v="3299"/>
    <s v="&gt; ₹500"/>
    <n v="4995"/>
    <x v="81"/>
    <s v="less than 50%"/>
    <n v="3.8"/>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973"/>
    <s v="Airtel DigitalTV DTH Remote SD/HD/HD Recording Compatible for Television (Shining Black )"/>
    <s v="Electronics|HomeTheater,TV&amp;Video|Accessories|RemoteControls"/>
    <x v="0"/>
    <x v="0"/>
    <x v="0"/>
    <s v="RemoteControls"/>
    <n v="195"/>
    <s v="&lt; ₹200"/>
    <n v="499"/>
    <x v="53"/>
    <s v="50% or more"/>
    <n v="3.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974"/>
    <s v="Eco Crystal J 5 inch Cartridge (Pack of 2)"/>
    <s v="Home&amp;Kitchen|Kitchen&amp;HomeAppliances|WaterPurifiers&amp;Accessories|WaterPurifierAccessories"/>
    <x v="1"/>
    <x v="8"/>
    <x v="36"/>
    <s v="WaterPurifierAccessories"/>
    <n v="199"/>
    <s v="&lt; ₹200"/>
    <n v="400"/>
    <x v="19"/>
    <s v="50% or more"/>
    <n v="4.0999999999999996"/>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975"/>
    <s v="LG 108 cm (43 inches) 4K Ultra HD Smart LED TV 43UQ7500PSF (Ceramic Black)"/>
    <s v="Electronics|HomeTheater,TV&amp;Video|Televisions|SmartTelevisions"/>
    <x v="0"/>
    <x v="0"/>
    <x v="21"/>
    <s v="SmartTelevisions"/>
    <n v="30990"/>
    <s v="&gt; ₹500"/>
    <n v="49990"/>
    <x v="47"/>
    <s v="less than 50%"/>
    <n v="4.3"/>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976"/>
    <s v="LG 139 cm (55 inches) 4K Ultra HD Smart LED TV 55UQ7500PSF (Ceramic Black)"/>
    <s v="Electronics|HomeTheater,TV&amp;Video|Televisions|SmartTelevisions"/>
    <x v="0"/>
    <x v="0"/>
    <x v="21"/>
    <s v="SmartTelevisions"/>
    <n v="47990"/>
    <s v="&gt; ₹500"/>
    <n v="79990"/>
    <x v="14"/>
    <s v="less than 50%"/>
    <n v="4.3"/>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977"/>
    <s v="MI REDMI 9i Sport (Carbon Black, 64 GB) (4 GB RAM)"/>
    <s v="Electronics|Mobiles&amp;Accessories|Smartphones&amp;BasicMobiles|Smartphones"/>
    <x v="0"/>
    <x v="2"/>
    <x v="2"/>
    <s v="Smartphones"/>
    <n v="7915"/>
    <s v="&gt; ₹500"/>
    <n v="9999"/>
    <x v="9"/>
    <s v="less than 50%"/>
    <n v="4.3"/>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978"/>
    <s v="RC PRINT GI 790 Ink Refill for Canon G1000, G1010, G1100, G2000, G2002, G2010, G2012, G2100, G3000, G3010, G3012, G3100, G4000, G4010"/>
    <s v="Computers&amp;Accessories|Printers,Inks&amp;Accessories|Inks,Toners&amp;Cartridges|InkjetInkRefills&amp;Kits"/>
    <x v="2"/>
    <x v="16"/>
    <x v="52"/>
    <s v="InkjetInkRefills&amp;Kits"/>
    <n v="549"/>
    <s v="&gt; ₹500"/>
    <n v="1999"/>
    <x v="35"/>
    <s v="50% or more"/>
    <n v="4.3"/>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979"/>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x v="1"/>
    <x v="8"/>
    <x v="20"/>
    <s v="Irons,Steamers&amp;Accessories"/>
    <n v="279"/>
    <s v="₹200-₹500"/>
    <n v="599"/>
    <x v="31"/>
    <s v="50% or more"/>
    <n v="3.5"/>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980"/>
    <s v="Havells Glaze 74W Pearl Ivory Gold Ceiling Fan, Sweep: 1200 Mm"/>
    <s v="Home&amp;Kitchen|Heating,Cooling&amp;AirQuality|Fans|CeilingFans"/>
    <x v="1"/>
    <x v="14"/>
    <x v="25"/>
    <s v="CeilingFans"/>
    <n v="1999"/>
    <s v="&gt; ₹500"/>
    <n v="4775"/>
    <x v="51"/>
    <s v="50% or more"/>
    <n v="4.2"/>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981"/>
    <s v="Smashtronics¬Æ - Case for Firetv Remote, Fire Stick Remote Cover Case, Silicone Cover for TV Firestick 4K/TV 2nd Gen(3rd Gen) Remote Control - Light Weight/Anti Slip/Shockproof (Black)"/>
    <s v="Electronics|HomeTheater,TV&amp;Video|Accessories|RemoteControls"/>
    <x v="0"/>
    <x v="0"/>
    <x v="0"/>
    <s v="RemoteControls"/>
    <n v="199"/>
    <s v="&lt; ₹200"/>
    <n v="399"/>
    <x v="19"/>
    <s v="50% or more"/>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982"/>
    <s v="Smashtronics¬Æ - Case for Firetv Remote, Fire Stick Remote Cover Case, Silicone Cover for TV Firestick 4K/TV 2nd Gen(3rd Gen) Remote Control - Light Weight/Anti Slip/Shockproof (Black)"/>
    <s v="Electronics|HomeTheater,TV&amp;Video|Accessories|RemoteControls"/>
    <x v="0"/>
    <x v="0"/>
    <x v="0"/>
    <s v="RemoteControls"/>
    <n v="199"/>
    <s v="&lt; ₹200"/>
    <n v="399"/>
    <x v="19"/>
    <s v="50% or more"/>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983"/>
    <s v="MI Xiaomi 22.5W Fast USB Type C Charger Combo for Tablets - White"/>
    <s v="Electronics|Mobiles&amp;Accessories|MobileAccessories|Chargers|WallChargers"/>
    <x v="0"/>
    <x v="2"/>
    <x v="7"/>
    <s v="Chargers"/>
    <n v="649"/>
    <s v="&gt; ₹500"/>
    <n v="999"/>
    <x v="1"/>
    <s v="less than 50%"/>
    <n v="4.2"/>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984"/>
    <s v="Lapster 1.5 mtr USB 2.0 Type A Male to USB A Male Cable for computer and laptop"/>
    <s v="Computers&amp;Accessories|Accessories&amp;Peripherals|Cables&amp;Accessories|Cables|USBCables"/>
    <x v="2"/>
    <x v="7"/>
    <x v="8"/>
    <s v="Cables"/>
    <n v="139"/>
    <s v="&lt; ₹200"/>
    <n v="999"/>
    <x v="90"/>
    <s v="50% or more"/>
    <n v="4"/>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985"/>
    <s v="Lapster 5 pin mini usb cable, usb b cable,camera cable usb2.0 for External HDDS/Card Readers/Camera etc."/>
    <s v="Computers&amp;Accessories|Accessories&amp;Peripherals|Cables&amp;Accessories|Cables|USBCables"/>
    <x v="2"/>
    <x v="7"/>
    <x v="8"/>
    <s v="Cables"/>
    <n v="149"/>
    <s v="&lt; ₹200"/>
    <n v="999"/>
    <x v="70"/>
    <s v="50% or more"/>
    <n v="4"/>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986"/>
    <s v="T TOPLINE 180 W Electric Hand Mixer,Hand Blender , Egg Beater, Cake maker , Beater Cream Mix, Food Blender, Beater for Whipping Cream Beater for Cake With 7 -Speed with spatula and oil brush"/>
    <s v="Home&amp;Kitchen|Kitchen&amp;HomeAppliances|SmallKitchenAppliances|HandBlenders"/>
    <x v="1"/>
    <x v="8"/>
    <x v="10"/>
    <s v="HandBlenders"/>
    <n v="549"/>
    <s v="&gt; ₹500"/>
    <n v="999"/>
    <x v="40"/>
    <s v="less than 50%"/>
    <n v="4"/>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987"/>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x v="1"/>
    <x v="8"/>
    <x v="36"/>
    <s v="WaterPurifierAccessories"/>
    <n v="185"/>
    <s v="&lt; ₹200"/>
    <n v="599"/>
    <x v="0"/>
    <s v="50% or more"/>
    <n v="3.9"/>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988"/>
    <s v="V-Guard Zio Instant Water Geyser | 3 Litre | 3000 W Heating | White-Blue | | 2 Year Warranty"/>
    <s v="Home&amp;Kitchen|Heating,Cooling&amp;AirQuality|WaterHeaters&amp;Geysers|InstantWaterHeaters"/>
    <x v="1"/>
    <x v="14"/>
    <x v="19"/>
    <s v="InstantWaterHeaters"/>
    <n v="2699"/>
    <s v="&gt; ₹500"/>
    <n v="4700"/>
    <x v="38"/>
    <s v="less than 50%"/>
    <n v="4.2"/>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989"/>
    <s v="PHILIPS Handheld Garment Steamer STH3000/20 - Compact &amp; Foldable, Convenient Vertical Steaming, 1000 Watt Quick Heat Up, up to 20g/min, Kills 99.9%* Bacteria (Reno Blue), Small"/>
    <s v="Home&amp;Kitchen|Kitchen&amp;HomeAppliances|Vacuum,Cleaning&amp;Ironing|Irons,Steamers&amp;Accessories|Irons|SteamIrons"/>
    <x v="1"/>
    <x v="8"/>
    <x v="20"/>
    <s v="Irons,Steamers&amp;Accessories"/>
    <n v="3190"/>
    <s v="&gt; ₹500"/>
    <n v="4195"/>
    <x v="7"/>
    <s v="less than 50%"/>
    <n v="4"/>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90"/>
    <s v="Redragon K617 Fizz 60% Wired RGB Gaming Keyboard, 61 Keys Compact Mechanical Keyboard w/White and Grey Color Keycaps, Linear Red Switch, Pro Driver/Software Supported"/>
    <s v="Computers&amp;Accessories|Accessories&amp;Peripherals|PCGamingPeripherals|GamingKeyboards"/>
    <x v="2"/>
    <x v="7"/>
    <x v="23"/>
    <s v="GamingKeyboards"/>
    <n v="2649"/>
    <s v="&gt; ₹500"/>
    <n v="3499"/>
    <x v="7"/>
    <s v="less than 50%"/>
    <n v="4.5"/>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991"/>
    <s v="iFFALCON 80 cm (32 inches) HD Ready Smart LED TV¬†32F53 (Black)"/>
    <s v="Electronics|HomeTheater,TV&amp;Video|Televisions|SmartTelevisions"/>
    <x v="0"/>
    <x v="0"/>
    <x v="21"/>
    <s v="SmartTelevisions"/>
    <n v="9999"/>
    <s v="&gt; ₹500"/>
    <n v="27990"/>
    <x v="33"/>
    <s v="50% or more"/>
    <n v="4.2"/>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992"/>
    <s v="Classmate Pulse Spiral Notebook - 240 mm x 180 mm, Soft Cover, 200 Pages, Unruled"/>
    <s v="OfficeProducts|OfficePaperProducts|Paper|Stationery|Notebooks,WritingPads&amp;Diaries|CompositionNotebooks"/>
    <x v="5"/>
    <x v="22"/>
    <x v="51"/>
    <s v="Stationery"/>
    <n v="67"/>
    <s v="&lt; ₹200"/>
    <n v="75"/>
    <x v="44"/>
    <s v="less than 50%"/>
    <n v="4.0999999999999996"/>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993"/>
    <s v="Hisense 108 cm (43 inches) 4K Ultra HD Smart Certified Android LED TV 43A6GE (Black)"/>
    <s v="Electronics|HomeTheater,TV&amp;Video|Televisions|SmartTelevisions"/>
    <x v="0"/>
    <x v="0"/>
    <x v="21"/>
    <s v="SmartTelevisions"/>
    <n v="20990"/>
    <s v="&gt; ₹500"/>
    <n v="44990"/>
    <x v="31"/>
    <s v="50% or more"/>
    <n v="4.0999999999999996"/>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994"/>
    <s v="Themisto 350 Watts Egg Boiler-Blue"/>
    <s v="Home&amp;Kitchen|Kitchen&amp;HomeAppliances|SmallKitchenAppliances|EggBoilers"/>
    <x v="1"/>
    <x v="8"/>
    <x v="10"/>
    <s v="EggBoilers"/>
    <n v="368"/>
    <s v="₹200-₹500"/>
    <n v="699"/>
    <x v="39"/>
    <s v="less than 50%"/>
    <n v="4.0999999999999996"/>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995"/>
    <s v="Posh 1.5 Meter High Speed Gold Plated HDMI Male to Female Extension Cable (Black)"/>
    <s v="Electronics|HomeTheater,TV&amp;Video|Accessories|Cables|HDMICables"/>
    <x v="0"/>
    <x v="0"/>
    <x v="0"/>
    <s v="Cables"/>
    <n v="173"/>
    <s v="&lt; ₹200"/>
    <n v="999"/>
    <x v="64"/>
    <s v="50% or more"/>
    <n v="4.3"/>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996"/>
    <s v="Caprigo Heavy Duty TV Wall Mount Bracket for 14 to 32 Inch LED/HD/Smart TV‚Äôs, Universal Fixed TV Wall Mount Stand (M452)"/>
    <s v="Electronics|HomeTheater,TV&amp;Video|Accessories|TVMounts,Stands&amp;Turntables|TVWall&amp;CeilingMounts"/>
    <x v="0"/>
    <x v="0"/>
    <x v="0"/>
    <s v="TVMounts,Stands&amp;Turntables"/>
    <n v="399"/>
    <s v="₹200-₹500"/>
    <n v="999"/>
    <x v="11"/>
    <s v="50% or more"/>
    <n v="4"/>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997"/>
    <s v="TVARA LCD Writing Tablet 8.5 Inch E-Note Pad LCD Writing Tablet, Kids Drawing Pad 8.5 Inch Doodle Board, Toddler Boy and Girl Learning Gift for 3 4 5 6 Years Old, Black"/>
    <s v="Computers&amp;Accessories|Accessories&amp;Peripherals|Keyboards,Mice&amp;InputDevices|GraphicTablets"/>
    <x v="2"/>
    <x v="7"/>
    <x v="18"/>
    <s v="GraphicTablets"/>
    <n v="249"/>
    <s v="₹200-₹500"/>
    <n v="600"/>
    <x v="16"/>
    <s v="50% or more"/>
    <n v="4"/>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998"/>
    <s v="Lifelong LLWM105 750-Watt Belgian Waffle Maker for Home| Makes 2 Square Shape Waffles| Non-stick Plates| Easy to Use¬†with Indicator Lights (1 Year Warranty, Black)"/>
    <s v="Home&amp;Kitchen|Kitchen&amp;HomeAppliances|SmallKitchenAppliances|WaffleMakers&amp;Irons"/>
    <x v="1"/>
    <x v="8"/>
    <x v="10"/>
    <s v="WaffleMakers&amp;Irons"/>
    <n v="1199"/>
    <s v="&gt; ₹500"/>
    <n v="2400"/>
    <x v="19"/>
    <s v="50% or more"/>
    <n v="3.9"/>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999"/>
    <s v="WeCool B1 Mobile Holder for Bikes or Bike Mobile Holder for Maps and GPS Navigation, one Click Locking, Firm Gripping, Anti Shake and Stable Cradle Clamp with 360¬∞ Rotation Bicycle Phone Mount"/>
    <s v="Electronics|Mobiles&amp;Accessories|MobileAccessories|Mounts|HandlebarMounts"/>
    <x v="0"/>
    <x v="2"/>
    <x v="7"/>
    <s v="Mounts"/>
    <n v="689"/>
    <s v="&gt; ₹500"/>
    <n v="1999"/>
    <x v="34"/>
    <s v="50% or more"/>
    <n v="4.3"/>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1000"/>
    <s v="LOHAYA Television Remote Compatible with Samsung Smart LED/LCD/HD TV Remote Control [ Compatible for All Samsung Tv Remote Control ]"/>
    <s v="Electronics|HomeTheater,TV&amp;Video|Accessories|RemoteControls"/>
    <x v="0"/>
    <x v="0"/>
    <x v="0"/>
    <s v="RemoteControls"/>
    <n v="299"/>
    <s v="₹200-₹500"/>
    <n v="1199"/>
    <x v="48"/>
    <s v="50% or more"/>
    <n v="3.9"/>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001"/>
    <s v="Eureka Forbes Supervac 1600 Watts Powerful Suction,bagless Vacuum Cleaner with cyclonic Technology,7 Accessories,1 Year Warranty,Compact,Lightweight &amp; Easy to use (Red)"/>
    <s v="Home&amp;Kitchen|Kitchen&amp;HomeAppliances|Vacuum,Cleaning&amp;Ironing|Vacuums&amp;FloorCare|Vacuums|CanisterVacuums"/>
    <x v="1"/>
    <x v="8"/>
    <x v="20"/>
    <s v="Vacuums&amp;FloorCare"/>
    <n v="5999"/>
    <s v="&gt; ₹500"/>
    <n v="9999"/>
    <x v="14"/>
    <s v="less than 50%"/>
    <n v="4.2"/>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02"/>
    <s v="ZIGMA WinoteK WinoteK Sun Instant Water Geyser, Water Heater, Portable Water Heater, Geysers Made of First Class ABS Plastic, automatic Reset Model, AE10-3 W (Yellow)"/>
    <s v="Home&amp;Kitchen|Heating,Cooling&amp;AirQuality|WaterHeaters&amp;Geysers|InstantWaterHeaters"/>
    <x v="1"/>
    <x v="14"/>
    <x v="19"/>
    <s v="InstantWaterHeaters"/>
    <n v="1190"/>
    <s v="&gt; ₹500"/>
    <n v="2550"/>
    <x v="31"/>
    <s v="50% or more"/>
    <n v="3.8"/>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003"/>
    <s v="Boult Audio BassBuds Oak in-Ear Wired Earphones with 10mm Extra Bass Driver and HD Sound with mic(Brown)"/>
    <s v="Electronics|Headphones,Earbuds&amp;Accessories|Headphones|In-Ear"/>
    <x v="0"/>
    <x v="1"/>
    <x v="1"/>
    <s v="In-Ear"/>
    <n v="499"/>
    <s v="₹200-₹500"/>
    <n v="1299"/>
    <x v="4"/>
    <s v="50% or more"/>
    <n v="3.9"/>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1004"/>
    <s v="Wembley LCD Writing Pad/Tab | Writing, Drawing, Reusable, Portable Pad with Colorful Letters | 9 Inch Graphic Tablet (Assorted)"/>
    <s v="Computers&amp;Accessories|Accessories&amp;Peripherals|Keyboards,Mice&amp;InputDevices|GraphicTablets"/>
    <x v="2"/>
    <x v="7"/>
    <x v="18"/>
    <s v="GraphicTablets"/>
    <n v="235"/>
    <s v="₹200-₹500"/>
    <n v="1599"/>
    <x v="70"/>
    <s v="50% or more"/>
    <n v="3.8"/>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1005"/>
    <s v="Lifelong LLQH922 Regalia 800 W (ISI Certified) Quartz Room Heater with 2 Power settings, Overheating Protection, 2 Rod Heater (1 Year Warranty, White)"/>
    <s v="Home&amp;Kitchen|Heating,Cooling&amp;AirQuality|RoomHeaters|ElectricHeaters"/>
    <x v="1"/>
    <x v="14"/>
    <x v="35"/>
    <s v="ElectricHeaters"/>
    <n v="999"/>
    <s v="&gt; ₹500"/>
    <n v="2000"/>
    <x v="19"/>
    <s v="50% or more"/>
    <n v="3.8"/>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1006"/>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x v="0"/>
    <x v="0"/>
    <x v="0"/>
    <s v="TVMounts,Stands&amp;Turntables"/>
    <n v="399"/>
    <s v="₹200-₹500"/>
    <n v="799"/>
    <x v="19"/>
    <s v="50% or more"/>
    <n v="4.0999999999999996"/>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1007"/>
    <s v="USHA 1212 PTC with Adjustable Thermostat Fan Heater (Black/Brown, 1500-Watts)."/>
    <s v="Home&amp;Kitchen|Heating,Cooling&amp;AirQuality|RoomHeaters|ElectricHeaters"/>
    <x v="1"/>
    <x v="14"/>
    <x v="35"/>
    <s v="ElectricHeaters"/>
    <n v="3487.77"/>
    <s v="&gt; ₹500"/>
    <n v="4990"/>
    <x v="10"/>
    <s v="less than 50%"/>
    <n v="4.0999999999999996"/>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008"/>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x v="2"/>
    <x v="7"/>
    <x v="8"/>
    <s v="Cables"/>
    <n v="347"/>
    <s v="₹200-₹500"/>
    <n v="999"/>
    <x v="3"/>
    <s v="50% or more"/>
    <n v="3.5"/>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009"/>
    <s v="Reffair AX30 [MAX] Portable Air Purifier for Car, Home &amp; Office | Smart Ionizer Function | H13 Grade True HEPA Filter [Internationally Tested] Aromabuds Fragrance Option - Black"/>
    <s v="Car&amp;Motorbike|CarAccessories|InteriorAccessories|AirPurifiers&amp;Ionizers"/>
    <x v="8"/>
    <x v="27"/>
    <x v="66"/>
    <s v="AirPurifiers&amp;Ionizers"/>
    <n v="2339"/>
    <s v="&gt; ₹500"/>
    <n v="4000"/>
    <x v="74"/>
    <s v="less than 50%"/>
    <n v="3.8"/>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10"/>
    <s v="Kuber Industries Waterproof Round Laundry Bag/Hamper|Polka Dots Print Print with Handles|Foldable Bin &amp; 45 Liter Capicity|Size 37 x 37 x 49, Pack of 1(Black &amp; White)- CTKTC044992"/>
    <s v="Home&amp;Kitchen|HomeStorage&amp;Organization|LaundryOrganization|LaundryBaskets"/>
    <x v="1"/>
    <x v="21"/>
    <x v="48"/>
    <s v="LaundryBaskets"/>
    <n v="219"/>
    <s v="₹200-₹500"/>
    <n v="249"/>
    <x v="87"/>
    <s v="less than 50%"/>
    <n v="4"/>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011"/>
    <s v="Wipro Smartlife Super Deluxe Dry Iron- 1000W"/>
    <s v="Home&amp;Kitchen|Kitchen&amp;HomeAppliances|Vacuum,Cleaning&amp;Ironing|Irons,Steamers&amp;Accessories|Irons|DryIrons"/>
    <x v="1"/>
    <x v="8"/>
    <x v="20"/>
    <s v="Irons,Steamers&amp;Accessories"/>
    <n v="699"/>
    <s v="&gt; ₹500"/>
    <n v="850"/>
    <x v="43"/>
    <s v="less than 50%"/>
    <n v="4.0999999999999996"/>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012"/>
    <s v="Gilary Multi Charging Cable, 3 in 1 Nylon Braided Fast Charging Cable for iPhone Micro USB Type C Mobile Phone | Colour May Vary |"/>
    <s v="Computers&amp;Accessories|Accessories&amp;Peripherals|Cables&amp;Accessories|Cables|USBCables"/>
    <x v="2"/>
    <x v="7"/>
    <x v="8"/>
    <s v="Cables"/>
    <n v="345"/>
    <s v="₹200-₹500"/>
    <n v="999"/>
    <x v="3"/>
    <s v="50% or more"/>
    <n v="3.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1013"/>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x v="2"/>
    <x v="7"/>
    <x v="26"/>
    <s v="Bags&amp;Sleeves"/>
    <n v="269"/>
    <s v="₹200-₹500"/>
    <n v="1099"/>
    <x v="41"/>
    <s v="50% or more"/>
    <n v="4.0999999999999996"/>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1014"/>
    <s v="Noir Aqua - 5pcs PP Spun Filter + 1 Spanner | for All Types of RO Water purifiers (5 Piece, White, 10 Inch, 5 Micron) - RO Spun Filter Cartridge Sponge Replacement Water Filter Candle"/>
    <s v="Home&amp;Kitchen|Kitchen&amp;HomeAppliances|WaterPurifiers&amp;Accessories|WaterPurifierAccessories"/>
    <x v="1"/>
    <x v="8"/>
    <x v="36"/>
    <s v="WaterPurifierAccessories"/>
    <n v="379"/>
    <s v="₹200-₹500"/>
    <n v="919"/>
    <x v="16"/>
    <s v="50% or more"/>
    <n v="4"/>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015"/>
    <s v="Amazon Basics Multipurpose Foldable Laptop Table with Cup Holder, Brown"/>
    <s v="Computers&amp;Accessories|Accessories&amp;Peripherals|LaptopAccessories|Lapdesks"/>
    <x v="2"/>
    <x v="7"/>
    <x v="26"/>
    <s v="Lapdesks"/>
    <n v="599"/>
    <s v="&gt; ₹500"/>
    <n v="3999"/>
    <x v="70"/>
    <s v="50% or more"/>
    <n v="3.9"/>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1016"/>
    <s v="TTK Prestige Limited Orion Mixer Grinder 500 Watts, 3 Jars (1200ml, 1000ml, 500ml) (Red)"/>
    <s v="Home&amp;Kitchen|Kitchen&amp;HomeAppliances|SmallKitchenAppliances|MixerGrinders"/>
    <x v="1"/>
    <x v="8"/>
    <x v="10"/>
    <s v="MixerGrinders"/>
    <n v="2199"/>
    <s v="&gt; ₹500"/>
    <n v="3895"/>
    <x v="18"/>
    <s v="less than 50%"/>
    <n v="3.9"/>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017"/>
    <s v="LOHAYA Remote Compatible for Mi Smart LED TV 4A Remote Control (32&quot;/43&quot;) [ Compatible for Mi Tv Remote Control ] [ Compatible for Mi Smart LED Tv Remote Control ]"/>
    <s v="Electronics|HomeTheater,TV&amp;Video|Accessories|RemoteControls"/>
    <x v="0"/>
    <x v="0"/>
    <x v="0"/>
    <s v="RemoteControls"/>
    <n v="249"/>
    <s v="₹200-₹500"/>
    <n v="799"/>
    <x v="0"/>
    <s v="50% or more"/>
    <n v="3.8"/>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1018"/>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2"/>
    <x v="7"/>
    <x v="8"/>
    <s v="Cables"/>
    <n v="199"/>
    <s v="&lt; ₹200"/>
    <n v="999"/>
    <x v="29"/>
    <s v="50% or more"/>
    <n v="3.9"/>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1019"/>
    <s v="pTron Solero 331 3.4Amps Multifunction Fast Charging Cable, 3-in-1 USB Cable Micro USB/Type-C/iOS, Made in India, Durable &amp; Strong &amp; Tangle-free 118cm in Length (Black)"/>
    <s v="Computers&amp;Accessories|Accessories&amp;Peripherals|Cables&amp;Accessories|Cables|USBCables"/>
    <x v="2"/>
    <x v="7"/>
    <x v="8"/>
    <s v="Cables"/>
    <n v="249"/>
    <s v="₹200-₹500"/>
    <n v="931"/>
    <x v="35"/>
    <s v="50% or more"/>
    <n v="3.9"/>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020"/>
    <s v="pTron Solero M241 2.4A Micro USB Data &amp; Charging Cable, Made in India, 480Mbps Data Sync, Durable 1-Meter Long USB Cable for Micro USB Devices (White)"/>
    <s v="Computers&amp;Accessories|Accessories&amp;Peripherals|Cables&amp;Accessories|Cables|USBCables"/>
    <x v="2"/>
    <x v="7"/>
    <x v="8"/>
    <s v="Cables"/>
    <n v="89"/>
    <s v="&lt; ₹200"/>
    <n v="800"/>
    <x v="91"/>
    <s v="50% or more"/>
    <n v="3.9"/>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1021"/>
    <s v="pTron Solero T241 2.4A Type-C Data &amp; Charging USB Cable, Made in India, 480Mbps Data Sync, Durable 1-Meter Long USB Cable for Smartphone, Type-C USB Devices (White)"/>
    <s v="Computers&amp;Accessories|Accessories&amp;Peripherals|Cables&amp;Accessories|Cables|USBCables"/>
    <x v="2"/>
    <x v="7"/>
    <x v="8"/>
    <s v="Cables"/>
    <n v="99"/>
    <s v="&lt; ₹200"/>
    <n v="800"/>
    <x v="72"/>
    <s v="50% or more"/>
    <n v="3.9"/>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1022"/>
    <s v="Lifelong LLEK15 Electric Kettle 1.5L with Stainless Steel Body, Easy and Fast Boiling of Water for Instant Noodles, Soup, Tea etc. (1 Year Warranty, Silver)"/>
    <s v="Home&amp;Kitchen|Kitchen&amp;HomeAppliances|SmallKitchenAppliances|Kettles&amp;HotWaterDispensers|Kettle&amp;ToasterSets"/>
    <x v="1"/>
    <x v="8"/>
    <x v="10"/>
    <s v="Kettles&amp;HotWaterDispensers"/>
    <n v="549"/>
    <s v="&gt; ₹500"/>
    <n v="1000"/>
    <x v="40"/>
    <s v="less than 50%"/>
    <n v="3.6"/>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1023"/>
    <s v="Akiara¬Æ - Makes life easy Mini Sewing Machine with Table Set | Tailoring Machine | Hand Sewing Machine with extension table, foot pedal, adapter"/>
    <s v="Home&amp;Kitchen|Kitchen&amp;HomeAppliances|SewingMachines&amp;Accessories|Sewing&amp;EmbroideryMachines"/>
    <x v="1"/>
    <x v="8"/>
    <x v="42"/>
    <s v="Sewing&amp;EmbroideryMachines"/>
    <n v="1484"/>
    <s v="&gt; ₹500"/>
    <n v="2499"/>
    <x v="21"/>
    <s v="less than 50%"/>
    <n v="3.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24"/>
    <s v="Kitchen Kit Electric Kettle, 1.8L Stainless Steel Tea Kettle, Fast Boil Water Warmer with Auto Shut Off and Boil Dry Protection Tech"/>
    <s v="Home&amp;Kitchen|Kitchen&amp;HomeAppliances|SmallKitchenAppliances|Kettles&amp;HotWaterDispensers|Kettle&amp;ToasterSets"/>
    <x v="1"/>
    <x v="8"/>
    <x v="10"/>
    <s v="Kettles&amp;HotWaterDispensers"/>
    <n v="479"/>
    <s v="₹200-₹500"/>
    <n v="1999"/>
    <x v="41"/>
    <s v="50% or more"/>
    <n v="3.4"/>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025"/>
    <s v="Cafe JEI French Press Coffee and Tea Maker 600ml with 4 Level Filtration System, Heat Resistant Borosilicate Glass (Black, 600ml)"/>
    <s v="Home&amp;Kitchen|Kitchen&amp;HomeAppliances|Coffee,Tea&amp;Espresso|CoffeePresses"/>
    <x v="1"/>
    <x v="8"/>
    <x v="58"/>
    <s v="CoffeePresses"/>
    <n v="1099"/>
    <s v="&gt; ₹500"/>
    <n v="1500"/>
    <x v="46"/>
    <s v="less than 50%"/>
    <n v="4.5"/>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026"/>
    <s v="PrettyKrafts Folding Laundry Basket for Clothes with Lid &amp; Handle, Toys Organiser, 75 Litre, (Pack of 1), Mushroom Print"/>
    <s v="Home&amp;Kitchen|HomeStorage&amp;Organization|LaundryOrganization|LaundryBaskets"/>
    <x v="1"/>
    <x v="21"/>
    <x v="48"/>
    <s v="LaundryBaskets"/>
    <n v="355"/>
    <s v="₹200-₹500"/>
    <n v="899"/>
    <x v="53"/>
    <s v="50% or more"/>
    <n v="4.0999999999999996"/>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1027"/>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x v="2"/>
    <x v="7"/>
    <x v="8"/>
    <s v="Cables"/>
    <n v="719"/>
    <s v="&gt; ₹500"/>
    <n v="1499"/>
    <x v="54"/>
    <s v="50% or more"/>
    <n v="4.0999999999999996"/>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28"/>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x v="2"/>
    <x v="7"/>
    <x v="8"/>
    <s v="Cables"/>
    <n v="719"/>
    <s v="&gt; ₹500"/>
    <n v="1499"/>
    <x v="54"/>
    <s v="50% or more"/>
    <n v="4.0999999999999996"/>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1029"/>
    <s v="iBELL SM1515NEW Sandwich Maker with Floating Hinges, 1000Watt, Panini / Grill / Toast (Black)"/>
    <s v="Home&amp;Kitchen|Kitchen&amp;HomeAppliances|SmallKitchenAppliances|SandwichMakers"/>
    <x v="1"/>
    <x v="8"/>
    <x v="10"/>
    <s v="SandwichMakers"/>
    <n v="1474"/>
    <s v="&gt; ₹500"/>
    <n v="4650"/>
    <x v="23"/>
    <s v="50% or more"/>
    <n v="4.0999999999999996"/>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030"/>
    <s v="LG 80 cm (32 inches) HD Ready Smart LED TV 32LQ576BPSA (Ceramic Black)"/>
    <s v="Electronics|HomeTheater,TV&amp;Video|Televisions|SmartTelevisions"/>
    <x v="0"/>
    <x v="0"/>
    <x v="21"/>
    <s v="SmartTelevisions"/>
    <n v="15990"/>
    <s v="&gt; ₹500"/>
    <n v="23990"/>
    <x v="32"/>
    <s v="less than 50%"/>
    <n v="4.3"/>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031"/>
    <s v="InstaCuppa Portable Blender for Smoothie, Milk Shakes, Crushing Ice and Juices, USB Rechargeable Personal Blender Machine for Kitchen with 2000 mAh Rechargeable Battery, 150 Watt Motor, 400 ML"/>
    <s v="Home&amp;Kitchen|Kitchen&amp;HomeAppliances|SmallKitchenAppliances|HandBlenders"/>
    <x v="1"/>
    <x v="8"/>
    <x v="10"/>
    <s v="HandBlenders"/>
    <n v="1999"/>
    <s v="&gt; ₹500"/>
    <n v="2499"/>
    <x v="66"/>
    <s v="less than 50%"/>
    <n v="4.0999999999999996"/>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32"/>
    <s v="INOVERA World Map Extended Anti Slip Rubber Gaming Stitched Mouse Pad Desk Mat for Computer Laptop (Black, 900L x 400B x 2H mm)"/>
    <s v="Computers&amp;Accessories|Accessories&amp;Peripherals|Keyboards,Mice&amp;InputDevices|Keyboard&amp;MiceAccessories|MousePads"/>
    <x v="2"/>
    <x v="7"/>
    <x v="18"/>
    <s v="Keyboard&amp;MiceAccessories"/>
    <n v="499"/>
    <s v="₹200-₹500"/>
    <n v="999"/>
    <x v="19"/>
    <s v="50% or more"/>
    <n v="4.4000000000000004"/>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1033"/>
    <s v="AmazonBasics 10.2 Gbps High-Speed 4K HDMI Cable with Braided Cord (10-Foot, Dark Grey)"/>
    <s v="Electronics|HomeTheater,TV&amp;Video|Accessories|Cables|HDMICables"/>
    <x v="0"/>
    <x v="0"/>
    <x v="0"/>
    <s v="Cables"/>
    <n v="609"/>
    <s v="&gt; ₹500"/>
    <n v="1500"/>
    <x v="16"/>
    <s v="50% or more"/>
    <n v="4.5"/>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1034"/>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x v="2"/>
    <x v="7"/>
    <x v="18"/>
    <s v="GraphicTablets"/>
    <n v="354"/>
    <s v="₹200-₹500"/>
    <n v="1500"/>
    <x v="41"/>
    <s v="50% or more"/>
    <n v="4"/>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1035"/>
    <s v="Demokrazy New Nova Lint Cum Fuzz Remover for All Woolens Sweaters, Blankets, Jackets Remover Pill Remover from Carpets, Curtains (Pack of 1)"/>
    <s v="Home&amp;Kitchen|Kitchen&amp;HomeAppliances|Vacuum,Cleaning&amp;Ironing|Irons,Steamers&amp;Accessories|LintShavers"/>
    <x v="1"/>
    <x v="8"/>
    <x v="20"/>
    <s v="Irons,Steamers&amp;Accessories"/>
    <n v="475"/>
    <s v="₹200-₹500"/>
    <n v="999"/>
    <x v="54"/>
    <s v="50% or more"/>
    <n v="4.0999999999999996"/>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036"/>
    <s v="AGARO Supreme High Pressure Washer, 1800 Watts, 120 Bars, 6.5L/Min Flow Rate, 8 Meters Outlet Hose, Portable, for Car,Bike and Home Cleaning Purpose, Black and Orange"/>
    <s v="Home&amp;Kitchen|Kitchen&amp;HomeAppliances|Vacuum,Cleaning&amp;Ironing|PressureWashers,Steam&amp;WindowCleaners"/>
    <x v="1"/>
    <x v="8"/>
    <x v="20"/>
    <s v="PressureWashers,Steam&amp;WindowCleaners"/>
    <n v="4789"/>
    <s v="&gt; ₹500"/>
    <n v="8990"/>
    <x v="39"/>
    <s v="less than 50%"/>
    <n v="4.3"/>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1037"/>
    <s v="Bajaj OFR Room Heater, 13 Fin 2900 Watts Oil Filled Room Heater with 400W PTC Ceramic Fan Heater, ISI Approved (Majesty 13F Plus Black)"/>
    <s v="Home&amp;Kitchen|Heating,Cooling&amp;AirQuality|RoomHeaters|FanHeaters"/>
    <x v="1"/>
    <x v="14"/>
    <x v="35"/>
    <s v="FanHeaters"/>
    <n v="9590"/>
    <s v="&gt; ₹500"/>
    <n v="15999"/>
    <x v="14"/>
    <s v="less than 50%"/>
    <n v="4.0999999999999996"/>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3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x v="1"/>
    <x v="8"/>
    <x v="20"/>
    <s v="Irons,Steamers&amp;Accessories"/>
    <n v="299"/>
    <s v="₹200-₹500"/>
    <n v="499"/>
    <x v="14"/>
    <s v="less than 50%"/>
    <n v="3.9"/>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039"/>
    <s v="Macmillan Aquafresh 5 Micron PS-05 10&quot; in PP Spun Filter Candle Set for All Type RO Water Purifier 10 inch (4)"/>
    <s v="Home&amp;Kitchen|Kitchen&amp;HomeAppliances|WaterPurifiers&amp;Accessories|WaterPurifierAccessories"/>
    <x v="1"/>
    <x v="8"/>
    <x v="36"/>
    <s v="WaterPurifierAccessories"/>
    <n v="215"/>
    <s v="₹200-₹500"/>
    <n v="1499"/>
    <x v="90"/>
    <s v="50% or more"/>
    <n v="3.9"/>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040"/>
    <s v="VU 108 cm (43 inches) Premium Series Full HD Smart LED TV 43GA (Black)"/>
    <s v="Electronics|HomeTheater,TV&amp;Video|Televisions|SmartTelevisions"/>
    <x v="0"/>
    <x v="0"/>
    <x v="21"/>
    <s v="SmartTelevisions"/>
    <n v="18999"/>
    <s v="&gt; ₹500"/>
    <n v="35000"/>
    <x v="55"/>
    <s v="less than 50%"/>
    <n v="4"/>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1041"/>
    <s v="Eveready Red 1012 AAA Batteries - Pack of 10"/>
    <s v="Electronics|GeneralPurposeBatteries&amp;BatteryChargers|DisposableBatteries"/>
    <x v="0"/>
    <x v="15"/>
    <x v="24"/>
    <m/>
    <n v="159"/>
    <s v="&lt; ₹200"/>
    <n v="180"/>
    <x v="87"/>
    <s v="less than 50%"/>
    <n v="4.3"/>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1042"/>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x v="1"/>
    <x v="8"/>
    <x v="10"/>
    <s v="Kettles&amp;HotWaterDispensers"/>
    <n v="809"/>
    <s v="&gt; ₹500"/>
    <n v="1545"/>
    <x v="13"/>
    <s v="less than 50%"/>
    <n v="3.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1043"/>
    <s v="Zoul USB C 60W Fast Charging 3A 6ft/2M Long Type C Nylon Braided Data Cable Quick Charger Cable QC 3.0 for Samsung Galaxy M31S M30 S10 S9 S20 Plus, Note 10 9 8, A20e A40 A50 A70 (2M, Grey)"/>
    <s v="Computers&amp;Accessories|Accessories&amp;Peripherals|Cables&amp;Accessories|Cables|USBCables"/>
    <x v="2"/>
    <x v="7"/>
    <x v="8"/>
    <s v="Cables"/>
    <n v="389"/>
    <s v="₹200-₹500"/>
    <n v="1099"/>
    <x v="3"/>
    <s v="50% or more"/>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1044"/>
    <s v="Zoul USB Type C Fast Charging 3A Nylon Braided Data Cable Quick Charger Cable QC 3.0 for Samsung Galaxy M31s M30 S10 S9 S20 Plus, Note 10 9 8, A20e A40 A50 A70 (1M, Grey)"/>
    <s v="Computers&amp;Accessories|Accessories&amp;Peripherals|Cables&amp;Accessories|Cables|USBCables"/>
    <x v="2"/>
    <x v="7"/>
    <x v="8"/>
    <s v="Cables"/>
    <n v="339"/>
    <s v="₹200-₹500"/>
    <n v="1099"/>
    <x v="0"/>
    <s v="50% or more"/>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045"/>
    <s v="Bajaj New Shakti Neo Plus 15 Litre 4 Star Rated Storage Water Heater (Geyser) with Multiple Safety System, White"/>
    <s v="Home&amp;Kitchen|Heating,Cooling&amp;AirQuality|WaterHeaters&amp;Geysers|StorageWaterHeaters"/>
    <x v="1"/>
    <x v="14"/>
    <x v="19"/>
    <s v="StorageWaterHeaters"/>
    <n v="5499"/>
    <s v="&gt; ₹500"/>
    <n v="11500"/>
    <x v="54"/>
    <s v="50% or more"/>
    <n v="3.9"/>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046"/>
    <s v="Hindware Atlantic Xceed 5L 3kW Instant Water Heater with Copper Heating Element and High Grade Stainless Steel Tank"/>
    <s v="Home&amp;Kitchen|Heating,Cooling&amp;AirQuality|WaterHeaters&amp;Geysers|InstantWaterHeaters"/>
    <x v="1"/>
    <x v="14"/>
    <x v="19"/>
    <s v="InstantWaterHeaters"/>
    <n v="3599"/>
    <s v="&gt; ₹500"/>
    <n v="7290"/>
    <x v="71"/>
    <s v="50% or more"/>
    <n v="3.9"/>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047"/>
    <s v="Crypo‚Ñ¢ Universal Remote Compatible with Tata Sky Universal HD &amp; SD Set top Box (Also Works with All TV)"/>
    <s v="Electronics|HomeTheater,TV&amp;Video|Accessories|RemoteControls"/>
    <x v="0"/>
    <x v="0"/>
    <x v="0"/>
    <s v="RemoteControls"/>
    <n v="299"/>
    <s v="₹200-₹500"/>
    <n v="999"/>
    <x v="28"/>
    <s v="50% or more"/>
    <n v="3.8"/>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1048"/>
    <s v="iBELL Castor CTEK15L Premium 1.5 Litre Stainless Steel Electric Kettle,1500W Auto Cut-Off Feature,Silver"/>
    <s v="Home&amp;Kitchen|Kitchen&amp;HomeAppliances|SmallKitchenAppliances|Kettles&amp;HotWaterDispensers|Kettle&amp;ToasterSets"/>
    <x v="1"/>
    <x v="8"/>
    <x v="10"/>
    <s v="Kettles&amp;HotWaterDispensers"/>
    <n v="664"/>
    <s v="&gt; ₹500"/>
    <n v="1490"/>
    <x v="61"/>
    <s v="50% or more"/>
    <n v="4.0999999999999996"/>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049"/>
    <s v="Ambrane Fast 100W Output Cable with Type-C to Type-C for Mobile, Laptop, Macbook &amp; Table Charging, 480mbps Data Sync Speed, Braided Cable, 1.5m Length (ABCC-100, Black-Grey)"/>
    <s v="Computers&amp;Accessories|Accessories&amp;Peripherals|Cables&amp;Accessories|Cables|USBCables"/>
    <x v="2"/>
    <x v="7"/>
    <x v="8"/>
    <s v="Cables"/>
    <n v="499"/>
    <s v="₹200-₹500"/>
    <n v="899"/>
    <x v="18"/>
    <s v="less than 50%"/>
    <n v="4.2"/>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050"/>
    <s v="Rts‚Ñ¢ High Speed 3D Full HD 1080p Support (10 Meters) HDMI Male to HDMI Male Cable TV Lead 1.4V for All Hdmi Devices- Black (10M - 30 FEET)"/>
    <s v="Electronics|HomeTheater,TV&amp;Video|Accessories|Cables|HDMICables"/>
    <x v="0"/>
    <x v="0"/>
    <x v="0"/>
    <s v="Cables"/>
    <n v="598"/>
    <s v="&gt; ₹500"/>
    <n v="4999"/>
    <x v="72"/>
    <s v="50% or more"/>
    <n v="4.2"/>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1051"/>
    <s v="STRIFF Laptop Stand Adjustable Laptop Computer Stand Multi-Angle Stand Phone Stand Portable Foldable Laptop Riser Notebook Holder Stand Compatible for 9 to 15.6‚Äù Laptops Black(Black)"/>
    <s v="Computers&amp;Accessories|Accessories&amp;Peripherals|LaptopAccessories|NotebookComputerStands"/>
    <x v="2"/>
    <x v="7"/>
    <x v="26"/>
    <s v="NotebookComputerStands"/>
    <n v="299"/>
    <s v="₹200-₹500"/>
    <n v="1499"/>
    <x v="29"/>
    <s v="50% or more"/>
    <n v="4.2"/>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1052"/>
    <s v="SKYWALL 81.28 cm (32 inches) HD Ready Smart LED TV 32SWELS-PRO (Black)"/>
    <s v="Electronics|HomeTheater,TV&amp;Video|Televisions|SmartTelevisions"/>
    <x v="0"/>
    <x v="0"/>
    <x v="21"/>
    <s v="SmartTelevisions"/>
    <n v="7299"/>
    <s v="&gt; ₹500"/>
    <n v="19125"/>
    <x v="4"/>
    <s v="50% or more"/>
    <n v="3.4"/>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1053"/>
    <s v="AGARO LR2007 Lint Remover, Rechargeable, for Woolen Sweaters, Blankets, Jackets, Burr Remover, Pill Remover From Carpets, Curtains"/>
    <s v="Home&amp;Kitchen|Kitchen&amp;HomeAppliances|Vacuum,Cleaning&amp;Ironing|Irons,Steamers&amp;Accessories|LintShavers"/>
    <x v="1"/>
    <x v="8"/>
    <x v="20"/>
    <s v="Irons,Steamers&amp;Accessories"/>
    <n v="678"/>
    <s v="&gt; ₹500"/>
    <n v="1499"/>
    <x v="61"/>
    <s v="50% or more"/>
    <n v="4.2"/>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1054"/>
    <s v="Crompton Highspeed Markle Prime 1200 mm (48 inch) Anti-Dust Ceiling Fan with Energy Efficient 55W Motor (Burgundy)"/>
    <s v="Home&amp;Kitchen|Heating,Cooling&amp;AirQuality|Fans|CeilingFans"/>
    <x v="1"/>
    <x v="14"/>
    <x v="25"/>
    <s v="CeilingFans"/>
    <n v="2599"/>
    <s v="&gt; ₹500"/>
    <n v="4780"/>
    <x v="55"/>
    <s v="less than 50%"/>
    <n v="3.9"/>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055"/>
    <s v="Cubetek 3 in 1 LCD Display V5.0 Bluetooth Transmitter Receiver, Bypass Audio Adapter with Aux, Optical, Dual Link Support for TV, Home Stereo, PC, Headphones, Speakers, Model: CB-BT27"/>
    <s v="Electronics|HomeTheater,TV&amp;Video|AVReceivers&amp;Amplifiers"/>
    <x v="0"/>
    <x v="0"/>
    <x v="67"/>
    <m/>
    <n v="1990"/>
    <s v="&gt; ₹500"/>
    <n v="3100"/>
    <x v="37"/>
    <s v="less than 50%"/>
    <n v="4"/>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1056"/>
    <s v="Cotbolt Silicone Case Cover Compatible for Samsung BN59-01312A QLED 8K 4K Smart TV Remote Shockproof Protective Remote Cover (Black)"/>
    <s v="Electronics|HomeTheater,TV&amp;Video|Accessories|RemoteControls"/>
    <x v="0"/>
    <x v="0"/>
    <x v="0"/>
    <s v="RemoteControls"/>
    <n v="349"/>
    <s v="₹200-₹500"/>
    <n v="999"/>
    <x v="3"/>
    <s v="50% or more"/>
    <n v="4"/>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1057"/>
    <s v="Synqe USB C to USB C 60W Nylon Braided Fast Charging Type C to Type C Cable Compatible with Samsung Galaxy Note 20/Ultra, S20 S22 S21 S20 FE A73 A53 A33 (2M, Black)"/>
    <s v="Computers&amp;Accessories|Accessories&amp;Peripherals|Cables&amp;Accessories|Cables|USBCables"/>
    <x v="2"/>
    <x v="7"/>
    <x v="8"/>
    <s v="Cables"/>
    <n v="389"/>
    <s v="₹200-₹500"/>
    <n v="999"/>
    <x v="53"/>
    <s v="50% or more"/>
    <n v="4.3"/>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1058"/>
    <s v="Synqe Type C to Type C Short Fast Charging 60W Cable Compatible with Samsung Galaxy Z Fold3 5G, Z Flip3 5G, S22 5G, S22 Ultra, S21, S20, S20FE, A52, A73, A53 (0.25M, Black)"/>
    <s v="Computers&amp;Accessories|Accessories&amp;Peripherals|Cables&amp;Accessories|Cables|USBCables"/>
    <x v="2"/>
    <x v="7"/>
    <x v="8"/>
    <s v="Cables"/>
    <n v="349"/>
    <s v="₹200-₹500"/>
    <n v="999"/>
    <x v="3"/>
    <s v="50% or more"/>
    <n v="4.3"/>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1059"/>
    <s v="JIALTO Mini Waffle Maker 4 Inch- 350 Watts: Stainless Steel Non-Stick Electric Iron Machine for Individual Belgian Waffles, Pan Cakes, Paninis or Other Snacks - Aqua blue"/>
    <s v="Home&amp;Kitchen|Kitchen&amp;HomeAppliances|SmallKitchenAppliances|WaffleMakers&amp;Irons"/>
    <x v="1"/>
    <x v="8"/>
    <x v="10"/>
    <s v="WaffleMakers&amp;Irons"/>
    <n v="899"/>
    <s v="&gt; ₹500"/>
    <n v="1999"/>
    <x v="61"/>
    <s v="50% or more"/>
    <n v="4"/>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060"/>
    <s v="Noise Agile 2 Buzz Bluetooth Calling Smart Watch with 1.28&quot; TFT Display,Dual Button,in-Built Mic &amp; Speaker,AI Voice Assistant, Health Suite,in-Built Games, 100 Watch Faces-(Jet Black)"/>
    <s v="Electronics|WearableTechnology|SmartWatches"/>
    <x v="0"/>
    <x v="11"/>
    <x v="14"/>
    <m/>
    <n v="2499"/>
    <s v="&gt; ₹500"/>
    <n v="5999"/>
    <x v="51"/>
    <s v="50% or more"/>
    <n v="3.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1061"/>
    <s v="Glen 3 in 1 Electric Multi Cooker - Steam, Cook &amp; Egg Boiler with 350 W (SA 3035MC) - 350 Watts"/>
    <s v="Home&amp;Kitchen|Kitchen&amp;HomeAppliances|SmallKitchenAppliances|EggBoilers"/>
    <x v="1"/>
    <x v="8"/>
    <x v="10"/>
    <s v="EggBoilers"/>
    <n v="1624"/>
    <s v="&gt; ₹500"/>
    <n v="2495"/>
    <x v="1"/>
    <s v="less than 50%"/>
    <n v="4.0999999999999996"/>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062"/>
    <s v="Lapster USB 3.0 sata Cable for 2.5 inch SSD and HDD , USB 3.0 to SATA III Hard Driver Adapter , sata to USB Cable-(Blue)"/>
    <s v="Computers&amp;Accessories|Accessories&amp;Peripherals|Cables&amp;Accessories|Cables|SATACables"/>
    <x v="2"/>
    <x v="7"/>
    <x v="8"/>
    <s v="Cables"/>
    <n v="349"/>
    <s v="₹200-₹500"/>
    <n v="999"/>
    <x v="3"/>
    <s v="50% or more"/>
    <n v="3.9"/>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1063"/>
    <s v="Duracell USB Lightning Apple Certified (Mfi) Braided Sync &amp; Charge Cable For Iphone, Ipad And Ipod. Fast Charging Lightning Cable, 3.9 Feet (1.2M) - Black"/>
    <s v="Computers&amp;Accessories|Accessories&amp;Peripherals|Cables&amp;Accessories|Cables|USBCables"/>
    <x v="2"/>
    <x v="7"/>
    <x v="8"/>
    <s v="Cables"/>
    <n v="970"/>
    <s v="&gt; ₹500"/>
    <n v="1799"/>
    <x v="55"/>
    <s v="less than 50%"/>
    <n v="4.5"/>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1064"/>
    <s v="Time Office Scanner Replacement Cable for Startek FM220U (Type C) Ivory"/>
    <s v="Computers&amp;Accessories|Accessories&amp;Peripherals|Cables&amp;Accessories|Cables|USBCables"/>
    <x v="2"/>
    <x v="7"/>
    <x v="8"/>
    <s v="Cables"/>
    <n v="225"/>
    <s v="₹200-₹500"/>
    <n v="499"/>
    <x v="61"/>
    <s v="50% or more"/>
    <n v="4.0999999999999996"/>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1065"/>
    <s v="Bajaj Deluxe 2000 Watts Halogen Room Heater (Steel, ISI Approved), Multicolor"/>
    <s v="Home&amp;Kitchen|Heating,Cooling&amp;AirQuality|RoomHeaters|HalogenHeaters"/>
    <x v="1"/>
    <x v="14"/>
    <x v="35"/>
    <s v="HalogenHeaters"/>
    <n v="1409"/>
    <s v="&gt; ₹500"/>
    <n v="1639"/>
    <x v="69"/>
    <s v="less than 50%"/>
    <n v="3.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1066"/>
    <s v="AmazonBasics Induction Cooktop 1600 Watt (Black)"/>
    <s v="Home&amp;Kitchen|Kitchen&amp;HomeAppliances|SmallKitchenAppliances|InductionCooktop"/>
    <x v="1"/>
    <x v="8"/>
    <x v="10"/>
    <s v="InductionCooktop"/>
    <n v="1999"/>
    <s v="&gt; ₹500"/>
    <n v="3300"/>
    <x v="50"/>
    <s v="less than 50%"/>
    <n v="4.2"/>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067"/>
    <s v="Bajaj Rex DLX 750 W 4 Jars Mixer Grinder, White and Blue"/>
    <s v="Home&amp;Kitchen|Kitchen&amp;HomeAppliances|SmallKitchenAppliances|MixerGrinders"/>
    <x v="1"/>
    <x v="8"/>
    <x v="10"/>
    <s v="MixerGrinders"/>
    <n v="3041.67"/>
    <s v="&gt; ₹500"/>
    <n v="5999"/>
    <x v="65"/>
    <s v="less than 50%"/>
    <n v="4"/>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068"/>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x v="1"/>
    <x v="8"/>
    <x v="20"/>
    <s v="Irons,Steamers&amp;Accessories"/>
    <n v="1799"/>
    <s v="&gt; ₹500"/>
    <n v="2599"/>
    <x v="57"/>
    <s v="less than 50%"/>
    <n v="3.6"/>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069"/>
    <s v="Fire-Boltt Tank 1.85&quot; Bluetooth Calling Smart Watch, 123 Sports Mode, 8 UI Interactions, Built in Speaker &amp; Mic, 7 Days Battery &amp; Fire-Boltt Health Suite"/>
    <s v="Electronics|WearableTechnology|SmartWatches"/>
    <x v="0"/>
    <x v="11"/>
    <x v="14"/>
    <m/>
    <n v="2999"/>
    <s v="&gt; ₹500"/>
    <n v="11999"/>
    <x v="48"/>
    <s v="50% or more"/>
    <n v="4.4000000000000004"/>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1070"/>
    <s v="CROSSVOLT Compatible Dash/Warp Data Sync Fast Charging Cable Supported for All C Type Devices (Cable)"/>
    <s v="Computers&amp;Accessories|Accessories&amp;Peripherals|Cables&amp;Accessories|Cables|USBCables"/>
    <x v="2"/>
    <x v="7"/>
    <x v="8"/>
    <s v="Cables"/>
    <n v="299"/>
    <s v="₹200-₹500"/>
    <n v="999"/>
    <x v="28"/>
    <s v="50% or more"/>
    <n v="4.3"/>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71"/>
    <s v="OnePlus Nord Watch with 1.78‚Äù AMOLED Display, 60 Hz Refresh Rate, 105 Fitness Modes, 10 Days Battery, SPO2, Heart Rate, Stress Monitor, Women Health Tracker &amp; Multiple Watch Face [Midnight Black]"/>
    <s v="Electronics|WearableTechnology|SmartWatches"/>
    <x v="0"/>
    <x v="11"/>
    <x v="14"/>
    <m/>
    <n v="4999"/>
    <s v="&gt; ₹500"/>
    <n v="6999"/>
    <x v="75"/>
    <s v="less than 50%"/>
    <n v="3.8"/>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1072"/>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x v="1"/>
    <x v="8"/>
    <x v="20"/>
    <s v="Vacuums&amp;FloorCare"/>
    <n v="3179"/>
    <s v="&gt; ₹500"/>
    <n v="6999"/>
    <x v="61"/>
    <s v="50% or more"/>
    <n v="4"/>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073"/>
    <s v="NEXOMS Instant Heating Water Tap Wall Mounted with 3 Pin Indian Plug (16Amp)"/>
    <s v="Home&amp;Kitchen|Heating,Cooling&amp;AirQuality|WaterHeaters&amp;Geysers|InstantWaterHeaters"/>
    <x v="1"/>
    <x v="14"/>
    <x v="19"/>
    <s v="InstantWaterHeaters"/>
    <n v="2699"/>
    <s v="&gt; ₹500"/>
    <n v="3799"/>
    <x v="75"/>
    <s v="less than 50%"/>
    <n v="4"/>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074"/>
    <s v="POPIO Tempered Glass Compatible for iPhone 13 / iPhone 13 Pro/iPhone 14 (Transparent) Edge to Edge Full Screen Coverage with Installation Kit, Pack of 2"/>
    <s v="Electronics|Mobiles&amp;Accessories|MobileAccessories|Maintenance,Upkeep&amp;Repairs|ScreenProtectors"/>
    <x v="0"/>
    <x v="2"/>
    <x v="7"/>
    <s v="Maintenance,Upkeep&amp;Repairs"/>
    <n v="150"/>
    <s v="&lt; ₹200"/>
    <n v="599"/>
    <x v="48"/>
    <s v="50% or more"/>
    <n v="4.3"/>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1075"/>
    <s v="iBELL SEK170BM Premium Electric Kettle, 1.7 Litre, Stainless Steel with Coating,1500W Auto Cut-Off, Silver with Black"/>
    <s v="Home&amp;Kitchen|Kitchen&amp;HomeAppliances|SmallKitchenAppliances|Kettles&amp;HotWaterDispensers|ElectricKettles"/>
    <x v="1"/>
    <x v="8"/>
    <x v="10"/>
    <s v="Kettles&amp;HotWaterDispensers"/>
    <n v="809"/>
    <s v="&gt; ₹500"/>
    <n v="1950"/>
    <x v="16"/>
    <s v="50% or more"/>
    <n v="3.9"/>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076"/>
    <s v="Astigo Compatible Remote Control for Mi Smart LED 4A (43&quot;/32&quot;)"/>
    <s v="Electronics|HomeTheater,TV&amp;Video|Accessories|RemoteControls"/>
    <x v="0"/>
    <x v="0"/>
    <x v="0"/>
    <s v="RemoteControls"/>
    <n v="299"/>
    <s v="₹200-₹500"/>
    <n v="599"/>
    <x v="19"/>
    <s v="50% or more"/>
    <n v="3.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1077"/>
    <s v="Raffles Premium Stainless Steel South Indian Coffee Filter/Drip Coffee Maker, 2-3 Cups, 150 ml"/>
    <s v="Home&amp;Kitchen|Kitchen&amp;HomeAppliances|Coffee,Tea&amp;Espresso|DripCoffeeMachines"/>
    <x v="1"/>
    <x v="8"/>
    <x v="58"/>
    <s v="DripCoffeeMachines"/>
    <n v="249"/>
    <s v="₹200-₹500"/>
    <n v="400"/>
    <x v="47"/>
    <s v="less than 50%"/>
    <n v="4.0999999999999996"/>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078"/>
    <s v="Robustrion [Anti-Scratch] &amp; [Smudge Proof] [Bubble Free] Premium Tempered Glass Screen Protector Guard for Samsung Galaxy Tab A8 10.5 inch [SM-X200/X205/X207] 2022"/>
    <s v="Computers&amp;Accessories|Accessories&amp;Peripherals|TabletAccessories|ScreenProtectors"/>
    <x v="2"/>
    <x v="7"/>
    <x v="30"/>
    <s v="ScreenProtectors"/>
    <n v="399"/>
    <s v="₹200-₹500"/>
    <n v="1499"/>
    <x v="35"/>
    <s v="50% or more"/>
    <n v="4"/>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1079"/>
    <s v="SKE Bed Study Table Portable Wood Multifunction Laptop-Table Lapdesk for Children Bed Foldabe Table Work with Tablet Slot &amp; Cup Holder Brown Black"/>
    <s v="Computers&amp;Accessories|Accessories&amp;Peripherals|LaptopAccessories|Lapdesks"/>
    <x v="2"/>
    <x v="7"/>
    <x v="26"/>
    <s v="Lapdesks"/>
    <n v="263"/>
    <s v="₹200-₹500"/>
    <n v="699"/>
    <x v="4"/>
    <s v="50% or more"/>
    <n v="3.5"/>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1080"/>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x v="1"/>
    <x v="8"/>
    <x v="20"/>
    <s v="Vacuums&amp;FloorCare"/>
    <n v="1799"/>
    <s v="&gt; ₹500"/>
    <n v="3295"/>
    <x v="40"/>
    <s v="less than 50%"/>
    <n v="3.8"/>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081"/>
    <s v="Tokdis MX-1 Pro Bluetooth Calling Smartwatch - 1.69‚Äù LCD Display, Multiple Watch Faces, Sleep Monitor, Heart &amp; SpO2 Monitoring, Multiple Sports Modes, Water Resistant"/>
    <s v="Electronics|WearableTechnology|SmartWatches"/>
    <x v="0"/>
    <x v="11"/>
    <x v="14"/>
    <m/>
    <n v="899"/>
    <s v="&gt; ₹500"/>
    <n v="3499"/>
    <x v="67"/>
    <s v="50% or more"/>
    <n v="3"/>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1082"/>
    <s v="boAt Airdopes 191G True Wireless Earbuds with ENx‚Ñ¢ Tech Equipped Quad Mics, Beast‚Ñ¢ Mode(Low Latency- 65ms) for Gaming, 2x6mm Dual Drivers, 30H Playtime, IPX5, IWP‚Ñ¢, Appealing Case LEDs(Sport Blue)"/>
    <s v="Electronics|Headphones,Earbuds&amp;Accessories|Headphones|In-Ear"/>
    <x v="0"/>
    <x v="1"/>
    <x v="1"/>
    <s v="In-Ear"/>
    <n v="1599"/>
    <s v="&gt; ₹500"/>
    <n v="3490"/>
    <x v="15"/>
    <s v="50% or more"/>
    <n v="3.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1083"/>
    <s v="Robustrion Anti-Scratch &amp; Smudge Proof Tempered Glass Screen Protector for Xiaomi Mi Pad 5 11 inch"/>
    <s v="Computers&amp;Accessories|Accessories&amp;Peripherals|TabletAccessories|ScreenProtectors"/>
    <x v="2"/>
    <x v="7"/>
    <x v="30"/>
    <s v="ScreenProtectors"/>
    <n v="379"/>
    <s v="₹200-₹500"/>
    <n v="1499"/>
    <x v="48"/>
    <s v="50% or more"/>
    <n v="4.0999999999999996"/>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1084"/>
    <s v="Wecool Unbreakable 3 in 1 Charging Cable with 3A Speed, Fast Charging Multi Purpose Cable 1.25 Mtr Long, Type C cable, Micro Usb Cable and Cable for iPhone, White"/>
    <s v="Computers&amp;Accessories|Accessories&amp;Peripherals|Cables&amp;Accessories|Cables|USBCables"/>
    <x v="2"/>
    <x v="7"/>
    <x v="8"/>
    <s v="Cables"/>
    <n v="348"/>
    <s v="₹200-₹500"/>
    <n v="1499"/>
    <x v="58"/>
    <s v="50% or more"/>
    <n v="4.2"/>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1085"/>
    <s v="Havells Instanio 1-Litre 3KW Instant Water Heater (Geyser), White Blue"/>
    <s v="Home&amp;Kitchen|Heating,Cooling&amp;AirQuality|WaterHeaters&amp;Geysers|InstantWaterHeaters"/>
    <x v="1"/>
    <x v="14"/>
    <x v="19"/>
    <s v="InstantWaterHeaters"/>
    <n v="2599"/>
    <s v="&gt; ₹500"/>
    <n v="4560"/>
    <x v="38"/>
    <s v="less than 50%"/>
    <n v="4.4000000000000004"/>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086"/>
    <s v="Eveready 1015 Carbon Zinc AA Battery - 10 Pieces"/>
    <s v="Electronics|GeneralPurposeBatteries&amp;BatteryChargers|DisposableBatteries"/>
    <x v="0"/>
    <x v="15"/>
    <x v="24"/>
    <m/>
    <n v="149"/>
    <s v="&lt; ₹200"/>
    <n v="180"/>
    <x v="76"/>
    <s v="less than 50%"/>
    <n v="4.4000000000000004"/>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1087"/>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x v="1"/>
    <x v="8"/>
    <x v="10"/>
    <s v="Kettles&amp;HotWaterDispensers"/>
    <n v="1349"/>
    <s v="&gt; ₹500"/>
    <n v="1850"/>
    <x v="46"/>
    <s v="less than 50%"/>
    <n v="4.4000000000000004"/>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088"/>
    <s v="CSI INTERNATIONAL¬Æ Instant Water Geyser, Water Heater, Portable Water Heater, Geyser Made of First Class ABS Plastic 3KW (Red)"/>
    <s v="Home&amp;Kitchen|Heating,Cooling&amp;AirQuality|WaterHeaters&amp;Geysers|InstantWaterHeaters"/>
    <x v="1"/>
    <x v="14"/>
    <x v="19"/>
    <s v="InstantWaterHeaters"/>
    <n v="1049"/>
    <s v="&gt; ₹500"/>
    <n v="2499"/>
    <x v="51"/>
    <s v="50% or more"/>
    <n v="3.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089"/>
    <s v="GILTON Egg Boiler Electric Automatic Off 7 Egg Poacher for Steaming, Cooking Also Boiling and Frying, Multi Color"/>
    <s v="Home&amp;Kitchen|Kitchen&amp;HomeAppliances|SmallKitchenAppliances|EggBoilers"/>
    <x v="1"/>
    <x v="8"/>
    <x v="10"/>
    <s v="EggBoilers"/>
    <n v="353"/>
    <s v="₹200-₹500"/>
    <n v="1199"/>
    <x v="22"/>
    <s v="50% or more"/>
    <n v="4.3"/>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1090"/>
    <s v="Irusu Play VR Plus Virtual Reality Headset with Headphones for Gaming (Black)"/>
    <s v="Electronics|HomeTheater,TV&amp;Video|Accessories|3DGlasses"/>
    <x v="0"/>
    <x v="0"/>
    <x v="0"/>
    <s v="3DGlasses"/>
    <n v="2699"/>
    <s v="&gt; ₹500"/>
    <n v="3500"/>
    <x v="6"/>
    <s v="less than 50%"/>
    <n v="3.5"/>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1091"/>
    <s v="Amazon Basics 650 Watt Drip Coffee Maker with Borosilicate Carafe"/>
    <s v="Home&amp;Kitchen|Kitchen&amp;HomeAppliances|Coffee,Tea&amp;Espresso|DripCoffeeMachines"/>
    <x v="1"/>
    <x v="8"/>
    <x v="58"/>
    <s v="DripCoffeeMachines"/>
    <n v="1189"/>
    <s v="&gt; ₹500"/>
    <n v="2400"/>
    <x v="19"/>
    <s v="50% or more"/>
    <n v="4.0999999999999996"/>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092"/>
    <s v="Nirdambhay Mini Bag Sealer, 2 in 1 Heat Sealer and Cutter Handheld Sealing Machine Portable Bag Resealer Sealer for Plastic Bags Food Storage Snack Fresh Bag Sealer (Including 2 AA Battery)"/>
    <s v="Home&amp;Kitchen|Kitchen&amp;HomeAppliances|SmallKitchenAppliances|VacuumSealers"/>
    <x v="1"/>
    <x v="8"/>
    <x v="10"/>
    <s v="VacuumSealers"/>
    <n v="429"/>
    <s v="₹200-₹500"/>
    <n v="999"/>
    <x v="17"/>
    <s v="50% or more"/>
    <n v="3"/>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093"/>
    <s v="Skadioo WiFi Adapter for pc | Car Accessories, WiFi Dongle for pc | USB WiFi Adapter for pc | Wi-Fi Receiver 2.4GHz, 802.11b/g/n UNano Size WiFi Dongle Compatible Adapter,WiFi dongle for pc"/>
    <s v="Computers&amp;Accessories|NetworkingDevices|NetworkAdapters|WirelessUSBAdapters"/>
    <x v="2"/>
    <x v="6"/>
    <x v="6"/>
    <s v="WirelessUSBAdapters"/>
    <n v="199"/>
    <s v="&lt; ₹200"/>
    <n v="499"/>
    <x v="11"/>
    <s v="50% or more"/>
    <n v="3.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094"/>
    <s v="Goodscity Garment Steamer for Clothes, Steam Iron Press - Vertical &amp; Horizontal Steaming up to 22g/min, 1200 Watt, 230 ml Water tank &amp; 30 sec Fast Heating (GC 111)"/>
    <s v="Home&amp;Kitchen|Kitchen&amp;HomeAppliances|Vacuum,Cleaning&amp;Ironing|Irons,Steamers&amp;Accessories|Irons|SteamIrons"/>
    <x v="1"/>
    <x v="8"/>
    <x v="20"/>
    <s v="Irons,Steamers&amp;Accessories"/>
    <n v="2575"/>
    <s v="&gt; ₹500"/>
    <n v="6700"/>
    <x v="4"/>
    <s v="50% or more"/>
    <n v="4.2"/>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095"/>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x v="1"/>
    <x v="8"/>
    <x v="20"/>
    <s v="Irons,Steamers&amp;Accessories"/>
    <n v="453"/>
    <s v="₹200-₹500"/>
    <n v="999"/>
    <x v="61"/>
    <s v="50% or more"/>
    <n v="4.3"/>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96"/>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x v="1"/>
    <x v="8"/>
    <x v="20"/>
    <s v="Irons,Steamers&amp;Accessories"/>
    <n v="1099"/>
    <s v="&gt; ₹500"/>
    <n v="1999"/>
    <x v="40"/>
    <s v="less than 50%"/>
    <n v="4"/>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1097"/>
    <s v="Ambrane 2 in 1 Type-C &amp; Micro USB Cable with 60W / 3A Fast Charging, 480 mbps High Data, PD Technology &amp; Quick Charge 3.0, Compatible with All Type-C &amp; Micro USB Devices (ABDC-10, Black)"/>
    <s v="Computers&amp;Accessories|Accessories&amp;Peripherals|Cables&amp;Accessories|Cables|USBCables"/>
    <x v="2"/>
    <x v="7"/>
    <x v="8"/>
    <s v="Cables"/>
    <n v="199"/>
    <s v="&lt; ₹200"/>
    <n v="499"/>
    <x v="11"/>
    <s v="50% or more"/>
    <n v="4.0999999999999996"/>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1098"/>
    <s v="Kyosei Advanced Tempered Glass Compatible with Google Pixel 6a with Military-Grade Anti-Explosion Edge-to-Edge Coverage Screen Protector Guard"/>
    <s v="Electronics|Mobiles&amp;Accessories|MobileAccessories|Maintenance,Upkeep&amp;Repairs|ScreenProtectors"/>
    <x v="0"/>
    <x v="2"/>
    <x v="7"/>
    <s v="Maintenance,Upkeep&amp;Repairs"/>
    <n v="299"/>
    <s v="₹200-₹500"/>
    <n v="1199"/>
    <x v="48"/>
    <s v="50% or more"/>
    <n v="4.5"/>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1099"/>
    <s v="Silicone Rubber Earbuds Tips, Eartips, Earpads, Earplugs, for Replacement in Earphones and Bluetooth Medium Size (10 Pcs Black)"/>
    <s v="Electronics|Headphones,Earbuds&amp;Accessories|Earpads"/>
    <x v="0"/>
    <x v="1"/>
    <x v="68"/>
    <m/>
    <n v="99"/>
    <s v="&lt; ₹200"/>
    <n v="999"/>
    <x v="84"/>
    <s v="50% or more"/>
    <n v="3.8"/>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1100"/>
    <s v="VW 80 cm (32 inches) Playwall Frameless Series HD Ready Android Smart LED TV VW3251 (Black)"/>
    <s v="Electronics|HomeTheater,TV&amp;Video|Televisions|SmartTelevisions"/>
    <x v="0"/>
    <x v="0"/>
    <x v="21"/>
    <s v="SmartTelevisions"/>
    <n v="8499"/>
    <s v="&gt; ₹500"/>
    <n v="15999"/>
    <x v="39"/>
    <s v="less than 50%"/>
    <n v="4.3"/>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101"/>
    <s v="Saiyam Stainless Steel Espresso Maker Stovetop Coffee Percolator Italian Coffee Maker Moka Pot (4 Cup - 200 ml, Silver)"/>
    <s v="Home&amp;Kitchen|Kitchen&amp;HomeAppliances|Coffee,Tea&amp;Espresso|StovetopEspressoPots"/>
    <x v="1"/>
    <x v="8"/>
    <x v="58"/>
    <s v="StovetopEspressoPots"/>
    <n v="599"/>
    <s v="&gt; ₹500"/>
    <n v="1299"/>
    <x v="15"/>
    <s v="50% or more"/>
    <n v="4.2"/>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102"/>
    <s v="Electvision Remote Control Compatible with Amazon Fire tv Stick (Pairing Manual Will be Back Side Remote Control)(P)"/>
    <s v="Electronics|HomeTheater,TV&amp;Video|Accessories|RemoteControls"/>
    <x v="0"/>
    <x v="0"/>
    <x v="0"/>
    <s v="RemoteControls"/>
    <n v="1299"/>
    <s v="&gt; ₹500"/>
    <n v="1999"/>
    <x v="1"/>
    <s v="less than 50%"/>
    <n v="3.6"/>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03"/>
    <s v="Orient Electric Aura Neo Instant 3L Water Heater (Geyser), 5-level Safety Shield, Stainless Steel Tank (White &amp; Turquoise)"/>
    <s v="Home&amp;Kitchen|Heating,Cooling&amp;AirQuality|WaterHeaters&amp;Geysers|InstantWaterHeaters"/>
    <x v="1"/>
    <x v="14"/>
    <x v="19"/>
    <s v="InstantWaterHeaters"/>
    <n v="2790"/>
    <s v="&gt; ₹500"/>
    <n v="4890"/>
    <x v="38"/>
    <s v="less than 50%"/>
    <n v="3.9"/>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104"/>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x v="1"/>
    <x v="8"/>
    <x v="10"/>
    <s v="DigitalKitchenScales"/>
    <n v="599"/>
    <s v="&gt; ₹500"/>
    <n v="2799"/>
    <x v="63"/>
    <s v="50% or more"/>
    <n v="3.9"/>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105"/>
    <s v="Belkin USB C to USB-C Fast Charging Type C Cable, 60W PD, 3.3 feet (1 meter) for Laptop, Personal Computer, Tablet, Smartphone - Black, USB-IF Certified"/>
    <s v="Computers&amp;Accessories|Accessories&amp;Peripherals|Cables&amp;Accessories|Cables|USBCables"/>
    <x v="2"/>
    <x v="7"/>
    <x v="8"/>
    <s v="Cables"/>
    <n v="599"/>
    <s v="&gt; ₹500"/>
    <n v="849"/>
    <x v="75"/>
    <s v="less than 50%"/>
    <n v="4.5"/>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106"/>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2"/>
    <x v="7"/>
    <x v="8"/>
    <s v="Cables"/>
    <n v="199"/>
    <s v="&lt; ₹200"/>
    <n v="999"/>
    <x v="29"/>
    <s v="50% or more"/>
    <n v="4"/>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1107"/>
    <s v="7SEVEN¬Æ Bluetooth Voice Command Remote for Xiaomi Redmi Mi Smart TV with Netflix &amp; Prime Video Hot Keys XMRM-00A"/>
    <s v="Electronics|HomeTheater,TV&amp;Video|Accessories|RemoteControls"/>
    <x v="0"/>
    <x v="0"/>
    <x v="0"/>
    <s v="RemoteControls"/>
    <n v="799"/>
    <s v="&gt; ₹500"/>
    <n v="1999"/>
    <x v="11"/>
    <s v="50% or more"/>
    <n v="3.3"/>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108"/>
    <s v="Sansui 140cm (55 inches) 4K Ultra HD Certified Android LED TV with Dolby Audio &amp; Dolby Vision JSW55ASUHD (Mystique Black)"/>
    <s v="Electronics|HomeTheater,TV&amp;Video|Televisions|SmartTelevisions"/>
    <x v="0"/>
    <x v="0"/>
    <x v="21"/>
    <s v="SmartTelevisions"/>
    <n v="32990"/>
    <s v="&gt; ₹500"/>
    <n v="56790"/>
    <x v="74"/>
    <s v="less than 50%"/>
    <n v="4.3"/>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1109"/>
    <s v="iBELL SM1301 3-in-1 Sandwich Maker with Detachable Plates for Toast / Waffle / Grill , 750 Watt (Black)"/>
    <s v="Home&amp;Kitchen|Kitchen&amp;HomeAppliances|SmallKitchenAppliances|SandwichMakers"/>
    <x v="1"/>
    <x v="8"/>
    <x v="10"/>
    <s v="SandwichMakers"/>
    <n v="2092"/>
    <s v="&gt; ₹500"/>
    <n v="4600"/>
    <x v="61"/>
    <s v="50% or more"/>
    <n v="4.3"/>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10"/>
    <s v="Havells Instanio 3-Litre 4.5KW Instant Water Heater (Geyser), White Blue"/>
    <s v="Home&amp;Kitchen|Heating,Cooling&amp;AirQuality|WaterHeaters&amp;Geysers|InstantWaterHeaters"/>
    <x v="1"/>
    <x v="14"/>
    <x v="19"/>
    <s v="InstantWaterHeaters"/>
    <n v="3645"/>
    <s v="&gt; ₹500"/>
    <n v="6070"/>
    <x v="14"/>
    <s v="less than 50%"/>
    <n v="4.2"/>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111"/>
    <s v="AGARO Classic Portable Yogurt Maker, 1.2L Capacity, Electric, Automatic, Grey and White, Medium (33603)"/>
    <s v="Home&amp;Kitchen|Kitchen&amp;HomeAppliances|SmallKitchenAppliances|YogurtMakers"/>
    <x v="1"/>
    <x v="8"/>
    <x v="10"/>
    <s v="YogurtMakers"/>
    <n v="587"/>
    <s v="&gt; ₹500"/>
    <n v="1295"/>
    <x v="61"/>
    <s v="50% or more"/>
    <n v="4.0999999999999996"/>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112"/>
    <s v="JM SELLER 180 W 2021 Edition Electric Beater High Speed Hand Mixer Egg Beater for Cake Making and Whipping Cream with 7 Speed Control (White) with Free Spatula and Oil Brush"/>
    <s v="Home&amp;Kitchen|Kitchen&amp;HomeAppliances|SmallKitchenAppliances|HandMixers"/>
    <x v="1"/>
    <x v="8"/>
    <x v="10"/>
    <s v="HandMixers"/>
    <n v="474"/>
    <s v="₹200-₹500"/>
    <n v="1299"/>
    <x v="33"/>
    <s v="50% or more"/>
    <n v="4.0999999999999996"/>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113"/>
    <s v="Libra Room Heater for Home, Room Heaters Home for Winter, Electric Heater with 2000 Watts Power as per IS Specification for Small to Medium Rooms - FH12 (Grey)"/>
    <s v="Home&amp;Kitchen|Heating,Cooling&amp;AirQuality|RoomHeaters|ElectricHeaters"/>
    <x v="1"/>
    <x v="14"/>
    <x v="35"/>
    <s v="ElectricHeaters"/>
    <n v="949"/>
    <s v="&gt; ₹500"/>
    <n v="2299"/>
    <x v="16"/>
    <s v="50% or more"/>
    <n v="3.6"/>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114"/>
    <s v="InstaCuppa Portable Blender for Smoothie, Milk Shakes, Crushing Ice and Juices, USB Rechargeable Personal Blender Machine for Kitchen with 4000 mAh Rechargeable Battery, 230 Watt Motor, 500 ML"/>
    <s v="Home&amp;Kitchen|Kitchen&amp;HomeAppliances|SmallKitchenAppliances|HandBlenders"/>
    <x v="1"/>
    <x v="8"/>
    <x v="10"/>
    <s v="HandBlenders"/>
    <n v="2799"/>
    <s v="&gt; ₹500"/>
    <n v="3499"/>
    <x v="66"/>
    <s v="less than 50%"/>
    <n v="4.5"/>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115"/>
    <s v="PRUSHTI COVER AND BAGS, Protective Case for Airtel Xstream settop Box Remote Remote Control Pouch Cover Holder PU Leather Cover Holder(only Cover for Selling Purpose)"/>
    <s v="Electronics|HomeTheater,TV&amp;Video|Accessories|RemoteControls"/>
    <x v="0"/>
    <x v="0"/>
    <x v="0"/>
    <s v="RemoteControls"/>
    <n v="199"/>
    <s v="&lt; ₹200"/>
    <n v="499"/>
    <x v="11"/>
    <s v="50% or more"/>
    <n v="3.8"/>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1116"/>
    <s v="SWAPKART Fast Charging Cable and Data Sync USB Cable Compatible for iPhone 6/6S/7/7+/8/8+/10/11, 12, 13 Pro max iPad Air/Mini, iPod and iOS Devices (White)"/>
    <s v="Computers&amp;Accessories|Accessories&amp;Peripherals|Cables&amp;Accessories|Cables|USBCables"/>
    <x v="2"/>
    <x v="7"/>
    <x v="8"/>
    <s v="Cables"/>
    <n v="209"/>
    <s v="₹200-₹500"/>
    <n v="499"/>
    <x v="51"/>
    <s v="50% or more"/>
    <n v="3.9"/>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1117"/>
    <s v="Proven¬Æ Copper + Mineral RO+UV+UF 10 to 12 Liter RO + UV + TDS ADJUSTER Water Purifier with Copper Charge Technology black &amp; copper Best For Home and Office (Made In India)"/>
    <s v="Home&amp;Kitchen|Kitchen&amp;HomeAppliances|WaterPurifiers&amp;Accessories|WaterFilters&amp;Purifiers"/>
    <x v="1"/>
    <x v="8"/>
    <x v="36"/>
    <s v="WaterFilters&amp;Purifiers"/>
    <n v="5395"/>
    <s v="&gt; ₹500"/>
    <n v="19990"/>
    <x v="35"/>
    <s v="50% or more"/>
    <n v="4.4000000000000004"/>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118"/>
    <s v="AGARO Royal Stand 1000W Mixer with 5L SS Bowl and 8 Speed Setting, Includes Whisking Cone, Mixing Beater &amp; Dough Hook, and Splash Guard, 2 Years Warranty, (Black), Medium (33554)"/>
    <s v="Home&amp;Kitchen|Kitchen&amp;HomeAppliances|SmallKitchenAppliances|StandMixers"/>
    <x v="1"/>
    <x v="8"/>
    <x v="10"/>
    <s v="StandMixers"/>
    <n v="5999"/>
    <s v="&gt; ₹500"/>
    <n v="11495"/>
    <x v="13"/>
    <s v="less than 50%"/>
    <n v="4.3"/>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119"/>
    <s v="Themisto TH-WS20 Digital Kitchen Weighing Scale Stainless Steel (5Kg)"/>
    <s v="Home&amp;Kitchen|Kitchen&amp;HomeAppliances|SmallKitchenAppliances|DigitalKitchenScales"/>
    <x v="1"/>
    <x v="8"/>
    <x v="10"/>
    <s v="DigitalKitchenScales"/>
    <n v="759"/>
    <s v="&gt; ₹500"/>
    <n v="1999"/>
    <x v="4"/>
    <s v="50% or more"/>
    <n v="4.3"/>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120"/>
    <s v="Lenovo USB A to Type-C Tangle-free¬†¬†Aramid fiber braided¬†1.2m cable with 4A Fast charging &amp; 480 MBPS data transmission, certified 10000+ bend lifespan, Metallic Grey"/>
    <s v="Computers&amp;Accessories|Accessories&amp;Peripherals|Cables&amp;Accessories|Cables|USBCables"/>
    <x v="2"/>
    <x v="7"/>
    <x v="8"/>
    <s v="Cables"/>
    <n v="417.44"/>
    <s v="₹200-₹500"/>
    <n v="670"/>
    <x v="47"/>
    <s v="less than 50%"/>
    <n v="3.9"/>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1121"/>
    <s v="Dealfreez Case Compatible for Fire TV Stick 4K All Alexa Voice Remote Shockproof Silicone Anti-Lost Cover with Loop (C-Black)"/>
    <s v="Electronics|HomeTheater,TV&amp;Video|Accessories|RemoteControls"/>
    <x v="0"/>
    <x v="0"/>
    <x v="0"/>
    <s v="RemoteControls"/>
    <n v="349"/>
    <s v="₹200-₹500"/>
    <n v="999"/>
    <x v="3"/>
    <s v="50% or more"/>
    <n v="4.2"/>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1122"/>
    <s v="Cotbolt Silicone Protective Case Cover for LG an MR21GA Magic Remote Shockproof for LG Smart TV Remote 2021 Protective Skin Waterproof Anti Lost (Black) (Remote Not Included)"/>
    <s v="Electronics|HomeTheater,TV&amp;Video|Accessories|RemoteControls"/>
    <x v="0"/>
    <x v="0"/>
    <x v="0"/>
    <s v="RemoteControls"/>
    <n v="399"/>
    <s v="₹200-₹500"/>
    <n v="1999"/>
    <x v="29"/>
    <s v="50% or more"/>
    <n v="4.5"/>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23"/>
    <s v="7SEVEN¬Æ Compatible for Samsung Smart 4K Ultra HD TV Monitor Remote Control Replacement of Original Samsung TV Remote for LED OLED UHD QLED and Suitable for 6 7 8 Series Samsung TV with Hot Keys BN59-01259E"/>
    <s v="Electronics|HomeTheater,TV&amp;Video|Accessories|RemoteControls"/>
    <x v="0"/>
    <x v="0"/>
    <x v="0"/>
    <s v="RemoteControls"/>
    <n v="399"/>
    <s v="₹200-₹500"/>
    <n v="999"/>
    <x v="11"/>
    <s v="50% or more"/>
    <n v="3.6"/>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1124"/>
    <s v="STRIFF Mpad Mouse Mat 230X190X3mm Gaming Mouse Pad, Non-Slip Rubber Base, Waterproof Surface, Premium-Textured, Compatible with Laser and Optical Mice(Universe Black)"/>
    <s v="Computers&amp;Accessories|Accessories&amp;Peripherals|Keyboards,Mice&amp;InputDevices|Keyboard&amp;MiceAccessories|MousePads"/>
    <x v="2"/>
    <x v="7"/>
    <x v="18"/>
    <s v="Keyboard&amp;MiceAccessories"/>
    <n v="129"/>
    <s v="&lt; ₹200"/>
    <n v="999"/>
    <x v="80"/>
    <s v="50% or more"/>
    <n v="4.2"/>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1125"/>
    <s v="Duracell Micro USB 3A Braided Sync &amp; Fast Charging Cable, 3.9 Feet (1.2M). Supports QC 2.0/3.0 Charging, High Speed Data Transmission - Black"/>
    <s v="Computers&amp;Accessories|Accessories&amp;Peripherals|Cables&amp;Accessories|Cables|USBCables"/>
    <x v="2"/>
    <x v="7"/>
    <x v="8"/>
    <s v="Cables"/>
    <n v="320"/>
    <s v="₹200-₹500"/>
    <n v="599"/>
    <x v="39"/>
    <s v="less than 50%"/>
    <n v="4.0999999999999996"/>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126"/>
    <s v="KENT POWP-Sediment Filter 10'' Thread WCAP"/>
    <s v="Home&amp;Kitchen|Kitchen&amp;HomeAppliances|WaterPurifiers&amp;Accessories|WaterPurifierAccessories"/>
    <x v="1"/>
    <x v="8"/>
    <x v="36"/>
    <s v="WaterPurifierAccessories"/>
    <n v="231"/>
    <s v="₹200-₹500"/>
    <n v="260"/>
    <x v="44"/>
    <s v="less than 50%"/>
    <n v="4.0999999999999996"/>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127"/>
    <s v="LOHAYA Television Remote Compatible for VU LED LCD HD Tv Remote Control Model No :- EN2B27V"/>
    <s v="Electronics|HomeTheater,TV&amp;Video|Accessories|RemoteControls"/>
    <x v="0"/>
    <x v="0"/>
    <x v="0"/>
    <s v="RemoteControls"/>
    <n v="299"/>
    <s v="₹200-₹500"/>
    <n v="1199"/>
    <x v="48"/>
    <s v="50% or more"/>
    <n v="3.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128"/>
    <s v="Duracell CR2016 3V Lithium Coin Battery, 5 pcs, 2016 Coin Button Cell Battery, DL2016"/>
    <s v="Electronics|GeneralPurposeBatteries&amp;BatteryChargers"/>
    <x v="0"/>
    <x v="15"/>
    <x v="28"/>
    <m/>
    <n v="116"/>
    <s v="&lt; ₹200"/>
    <n v="200"/>
    <x v="74"/>
    <s v="less than 50%"/>
    <n v="4.3"/>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1129"/>
    <s v="SoniVision SA-D10 SA-D100 SA-D40 Home Theater Systems Remote Compatible with Sony RM-ANU156"/>
    <s v="Electronics|HomeTheater,TV&amp;Video|Accessories|RemoteControls"/>
    <x v="0"/>
    <x v="0"/>
    <x v="0"/>
    <s v="RemoteControls"/>
    <n v="209"/>
    <s v="₹200-₹500"/>
    <n v="499"/>
    <x v="51"/>
    <s v="50% or more"/>
    <n v="4"/>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1130"/>
    <s v="IKEA Frother for Milk"/>
    <s v="Home&amp;Kitchen|Kitchen&amp;HomeAppliances|Coffee,Tea&amp;Espresso|CoffeeGrinders|ElectricGrinders"/>
    <x v="1"/>
    <x v="8"/>
    <x v="58"/>
    <s v="CoffeeGrinders"/>
    <n v="244"/>
    <s v="₹200-₹500"/>
    <n v="499"/>
    <x v="71"/>
    <s v="50% or more"/>
    <n v="3.3"/>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131"/>
    <s v="Belkin USB C to USB-C Fast Charging Type C Cable, 60W PD, 3.3 feet (1 meter) for Laptop, Personal Computer, Tablet, Smartphone - White, USB-IF Certified"/>
    <s v="Computers&amp;Accessories|Accessories&amp;Peripherals|Cables&amp;Accessories|Cables|USBCables"/>
    <x v="2"/>
    <x v="7"/>
    <x v="8"/>
    <s v="Cables"/>
    <n v="599"/>
    <s v="&gt; ₹500"/>
    <n v="849"/>
    <x v="75"/>
    <s v="less than 50%"/>
    <n v="4.5"/>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1132"/>
    <s v="Bajaj Majesty RX10 2000 Watts Heat Convector Room Heater (White, ISI Approved)"/>
    <s v="Home&amp;Kitchen|Heating,Cooling&amp;AirQuality|RoomHeaters|HeatConvectors"/>
    <x v="1"/>
    <x v="14"/>
    <x v="35"/>
    <s v="HeatConvectors"/>
    <n v="2219"/>
    <s v="&gt; ₹500"/>
    <n v="3080"/>
    <x v="27"/>
    <s v="less than 50%"/>
    <n v="3.6"/>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133"/>
    <s v="LOHAYA LCD/LED Remote Compatible for Sony Bravia Smart LCD LED UHD OLED QLED 4K Ultra HD TV Remote Control with YouTube &amp; Netflix Function [ Compatible for Sony Tv Remote Control ]"/>
    <s v="Electronics|HomeTheater,TV&amp;Video|Accessories|RemoteControls"/>
    <x v="0"/>
    <x v="0"/>
    <x v="0"/>
    <s v="RemoteControls"/>
    <n v="299"/>
    <s v="₹200-₹500"/>
    <n v="1199"/>
    <x v="48"/>
    <s v="50% or more"/>
    <n v="3.5"/>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1134"/>
    <s v="Prolet Classic Bumper Case Cover for Samsung Galaxy Watch 4 44mm TPU Plated Full Screen Protector (Black)"/>
    <s v="Electronics|WearableTechnology|SmartWatches"/>
    <x v="0"/>
    <x v="11"/>
    <x v="14"/>
    <m/>
    <n v="265"/>
    <s v="₹200-₹500"/>
    <n v="999"/>
    <x v="35"/>
    <s v="50% or more"/>
    <n v="3.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1135"/>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x v="1"/>
    <x v="8"/>
    <x v="20"/>
    <s v="Vacuums&amp;FloorCare"/>
    <n v="1547"/>
    <s v="&gt; ₹500"/>
    <n v="2890"/>
    <x v="55"/>
    <s v="less than 50%"/>
    <n v="3.9"/>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36"/>
    <s v="Duracell Type C To Type C 5A (100W) Braided Sync &amp; Fast Charging Cable, 3.9 Feet (1.2M). USB C to C Cable, Supports PD &amp; QC 3.0 Charging, 5 GBPS Data Transmission ‚Äì Black"/>
    <s v="Computers&amp;Accessories|Accessories&amp;Peripherals|Cables&amp;Accessories|Cables|USBCables"/>
    <x v="2"/>
    <x v="7"/>
    <x v="8"/>
    <s v="Cables"/>
    <n v="970"/>
    <s v="&gt; ₹500"/>
    <n v="1999"/>
    <x v="71"/>
    <s v="50% or more"/>
    <n v="4.2"/>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1137"/>
    <s v="Borosil Electric Egg Boiler, 8 Egg Capacity, For Hard, Soft, Medium Boiled Eggs, Steamed Vegetables, Transparent Lid, Stainless Steel Exterior (500 Watts)"/>
    <s v="Home&amp;Kitchen|Kitchen&amp;HomeAppliances|SmallKitchenAppliances|EggBoilers"/>
    <x v="1"/>
    <x v="8"/>
    <x v="10"/>
    <s v="EggBoilers"/>
    <n v="1399"/>
    <s v="&gt; ₹500"/>
    <n v="2290"/>
    <x v="50"/>
    <s v="less than 50%"/>
    <n v="4.4000000000000004"/>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38"/>
    <s v="Acer 80 cm (32 inches) N Series HD Ready TV AR32NSV53HD (Black)"/>
    <s v="Electronics|HomeTheater,TV&amp;Video|Televisions|StandardTelevisions"/>
    <x v="0"/>
    <x v="0"/>
    <x v="21"/>
    <s v="StandardTelevisions"/>
    <n v="7999"/>
    <s v="&gt; ₹500"/>
    <n v="14990"/>
    <x v="39"/>
    <s v="less than 50%"/>
    <n v="4.3"/>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1139"/>
    <s v="IKEA Milk Frother for Your Milk, Coffee,(Cold and hot Drinks), Black"/>
    <s v="Home&amp;Kitchen|Kitchen&amp;HomeAppliances|Coffee,Tea&amp;Espresso|MilkFrothers"/>
    <x v="1"/>
    <x v="8"/>
    <x v="58"/>
    <s v="MilkFrothers"/>
    <n v="229"/>
    <s v="₹200-₹500"/>
    <n v="399"/>
    <x v="38"/>
    <s v="less than 50%"/>
    <n v="3.6"/>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140"/>
    <s v="Portronics Konnect L 20W PD Quick Charge Type-C to 8-Pin USB Mobile Charging Cable, 1.2M, Tangle Resistant, Fast Data Sync(Grey)"/>
    <s v="Computers&amp;Accessories|Accessories&amp;Peripherals|Cables&amp;Accessories|Cables|USBCables"/>
    <x v="2"/>
    <x v="7"/>
    <x v="8"/>
    <s v="Cables"/>
    <n v="263"/>
    <s v="₹200-₹500"/>
    <n v="699"/>
    <x v="4"/>
    <s v="50% or more"/>
    <n v="4.0999999999999996"/>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1141"/>
    <s v="Hindware Atlantic Compacto 3 Litre Instant water heater with Stainless Steel Tank, Robust Construction, Pressure Relief Valve And I-thermostat Feature (White And Grey)"/>
    <s v="Home&amp;Kitchen|Heating,Cooling&amp;AirQuality|WaterHeaters&amp;Geysers|InstantWaterHeaters"/>
    <x v="1"/>
    <x v="14"/>
    <x v="19"/>
    <s v="InstantWaterHeaters"/>
    <n v="2399"/>
    <s v="&gt; ₹500"/>
    <n v="4590"/>
    <x v="13"/>
    <s v="less than 50%"/>
    <n v="4.0999999999999996"/>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142"/>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x v="1"/>
    <x v="8"/>
    <x v="10"/>
    <s v="MiniFoodProcessors&amp;Choppers"/>
    <n v="1349"/>
    <s v="&gt; ₹500"/>
    <n v="2999"/>
    <x v="61"/>
    <s v="50% or more"/>
    <n v="3.8"/>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4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x v="1"/>
    <x v="8"/>
    <x v="10"/>
    <s v="Rice&amp;PastaCookers"/>
    <n v="1599"/>
    <s v="&gt; ₹500"/>
    <n v="2900"/>
    <x v="40"/>
    <s v="less than 50%"/>
    <n v="3.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144"/>
    <s v="SupCares Laptop Stand 7 Height Adjustable, Aluminium, Ventilated, Foldable, Portable Laptop Holder for Desk &amp; Table Mount Upto 15.6 inch Laptop with Carry Pouch (Silver)"/>
    <s v="Computers&amp;Accessories|Accessories&amp;Peripherals|LaptopAccessories|Lapdesks"/>
    <x v="2"/>
    <x v="7"/>
    <x v="26"/>
    <s v="Lapdesks"/>
    <n v="499"/>
    <s v="₹200-₹500"/>
    <n v="1299"/>
    <x v="4"/>
    <s v="50% or more"/>
    <n v="4.5"/>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1145"/>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x v="0"/>
    <x v="0"/>
    <x v="0"/>
    <s v="RemoteControls"/>
    <n v="399"/>
    <s v="₹200-₹500"/>
    <n v="899"/>
    <x v="12"/>
    <s v="50% or more"/>
    <n v="3.4"/>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1146"/>
    <s v="HP 330 Wireless Black Keyboard and Mouse Set with Numeric Keypad, 2.4GHz Wireless Connection and 1600 DPI, USB Receiver, LED Indicators , Black(2V9E6AA)"/>
    <s v="Computers&amp;Accessories|Accessories&amp;Peripherals|Keyboards,Mice&amp;InputDevices|Keyboard&amp;MouseSets"/>
    <x v="2"/>
    <x v="7"/>
    <x v="18"/>
    <s v="Keyboard&amp;MouseSets"/>
    <n v="1409"/>
    <s v="&gt; ₹500"/>
    <n v="2199"/>
    <x v="37"/>
    <s v="less than 50%"/>
    <n v="3.9"/>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1147"/>
    <s v="Lapster USB 3.0 A to Micro B SuperSpeed for hard disk cable - short cable"/>
    <s v="Computers&amp;Accessories|Accessories&amp;Peripherals|Cables&amp;Accessories|Cables|USBCables"/>
    <x v="2"/>
    <x v="7"/>
    <x v="8"/>
    <s v="Cables"/>
    <n v="199"/>
    <s v="&lt; ₹200"/>
    <n v="999"/>
    <x v="29"/>
    <s v="50% or more"/>
    <n v="4.0999999999999996"/>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1148"/>
    <s v="Astigo Compatible Remote for Airtel Digital Set Top Box (Pairing Required with TV Remote)"/>
    <s v="Electronics|HomeTheater,TV&amp;Video|Accessories|RemoteControls"/>
    <x v="0"/>
    <x v="0"/>
    <x v="0"/>
    <s v="RemoteControls"/>
    <n v="299"/>
    <s v="₹200-₹500"/>
    <n v="899"/>
    <x v="24"/>
    <s v="50% or more"/>
    <n v="3.8"/>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1149"/>
    <s v="Pigeon Zest Mixer Grinder 3 Speed Control 750 Watt Powerful Copper Motor with 3 Stainless Steel Jars for Dry Grinding, Wet Grinding and Making Chutney and 3 Polycarbonate lids - Blue"/>
    <s v="Home&amp;Kitchen|Kitchen&amp;HomeAppliances|SmallKitchenAppliances|MixerGrinders"/>
    <x v="1"/>
    <x v="8"/>
    <x v="10"/>
    <s v="MixerGrinders"/>
    <n v="2033"/>
    <s v="&gt; ₹500"/>
    <n v="4295"/>
    <x v="31"/>
    <s v="50% or more"/>
    <n v="3.4"/>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150"/>
    <s v="Classmate Pulse 1 Subject Notebook - 240mm x 180mm , Soft Cover, 180 Pages, Single Line, Pack of 4"/>
    <s v="OfficeProducts|OfficePaperProducts|Paper|Stationery|Notebooks,WritingPads&amp;Diaries|CompositionNotebooks"/>
    <x v="5"/>
    <x v="22"/>
    <x v="51"/>
    <s v="Stationery"/>
    <n v="300"/>
    <s v="₹200-₹500"/>
    <n v="300"/>
    <x v="49"/>
    <s v="less than 50%"/>
    <n v="4.2"/>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1151"/>
    <s v="Zebronics Astra 10 Portable Wireless BT v5.0 Speaker, 10W RMS Power, 15* Hours Backup, 2.25&quot; Drive Size, up to 6.4&quot; Mobile Holder Support, Carry Handle, USB, mSD, AUX Input and FM Radio with Antenna"/>
    <s v="Electronics|HomeAudio|Speakers|OutdoorSpeakers"/>
    <x v="0"/>
    <x v="13"/>
    <x v="17"/>
    <s v="OutdoorSpeakers"/>
    <n v="799"/>
    <s v="&gt; ₹500"/>
    <n v="1999"/>
    <x v="11"/>
    <s v="50% or more"/>
    <n v="3.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1152"/>
    <s v="10WeRun Id-116 Bluetooth Smartwatch Wireless Fitness Band for Boys, Girls, Men, Women &amp; Kids | Sports Gym Watch for All Smart Phones I Heart Rate and spo2 Monitor"/>
    <s v="Electronics|WearableTechnology|SmartWatches"/>
    <x v="0"/>
    <x v="11"/>
    <x v="14"/>
    <m/>
    <n v="499"/>
    <s v="₹200-₹500"/>
    <n v="1899"/>
    <x v="67"/>
    <s v="50% or more"/>
    <n v="4.0999999999999996"/>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1153"/>
    <s v="HP GK320 Wired Full Size RGB Backlight Mechanical Gaming Keyboard, 4 LED Indicators, Mechanical Switches, Double Injection Key Caps, and Windows Lock Key(4QN01AA)"/>
    <s v="Computers&amp;Accessories|Accessories&amp;Peripherals|PCGamingPeripherals|GamingKeyboards"/>
    <x v="2"/>
    <x v="7"/>
    <x v="23"/>
    <s v="GamingKeyboards"/>
    <n v="1519"/>
    <s v="&gt; ₹500"/>
    <n v="3499"/>
    <x v="17"/>
    <s v="50% or more"/>
    <n v="4.3"/>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1154"/>
    <s v="Caldipree Silicone Case Cover Compatible for 2022 Samsung Smart TV Remote QLED TV BN68-13897A TM2280E (2022-BLACK)"/>
    <s v="Electronics|HomeTheater,TV&amp;Video|Accessories|RemoteControls"/>
    <x v="0"/>
    <x v="0"/>
    <x v="0"/>
    <s v="RemoteControls"/>
    <n v="547"/>
    <s v="&gt; ₹500"/>
    <n v="2999"/>
    <x v="62"/>
    <s v="50% or more"/>
    <n v="4.3"/>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1155"/>
    <s v="Amazon Basics Magic Slate 8.5-inch LCD Writing Tablet with Stylus Pen, for Drawing, Playing, Noting by Kids &amp; Adults, Black"/>
    <s v="Computers&amp;Accessories|Accessories&amp;Peripherals|Keyboards,Mice&amp;InputDevices|GraphicTablets"/>
    <x v="2"/>
    <x v="7"/>
    <x v="18"/>
    <s v="GraphicTablets"/>
    <n v="289"/>
    <s v="₹200-₹500"/>
    <n v="999"/>
    <x v="22"/>
    <s v="50% or more"/>
    <n v="4.0999999999999996"/>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1156"/>
    <s v="TCL 80 cm (32 inches) HD Ready Certified Android Smart LED TV 32S5205 (Black)"/>
    <s v="Electronics|HomeTheater,TV&amp;Video|Televisions|SmartTelevisions"/>
    <x v="0"/>
    <x v="0"/>
    <x v="21"/>
    <s v="SmartTelevisions"/>
    <n v="10901"/>
    <s v="&gt; ₹500"/>
    <n v="30990"/>
    <x v="3"/>
    <s v="50% or more"/>
    <n v="4.0999999999999996"/>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1157"/>
    <s v="Havells Gatik Neo 400mm Pedestal Fan (Aqua Blue)"/>
    <s v="Home&amp;Kitchen|Heating,Cooling&amp;AirQuality|Fans|TableFans"/>
    <x v="1"/>
    <x v="14"/>
    <x v="25"/>
    <s v="TableFans"/>
    <n v="2399"/>
    <s v="&gt; ₹500"/>
    <n v="4200"/>
    <x v="38"/>
    <s v="less than 50%"/>
    <n v="3.8"/>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58"/>
    <s v="Bestor ¬Æ 8K Hdmi 2.1 Cable 48Gbps 9.80Ft/Ultra High Speed Hdmi Braided Cord For Roku Tv/Ps5/Hdtv/Blu-Ray Projector, Laptop, Television, Personal Computer, Xbox, Ps4, Ps5, Ps4 Pro (1 M, Grey)"/>
    <s v="Electronics|HomeTheater,TV&amp;Video|Accessories|Cables|HDMICables"/>
    <x v="0"/>
    <x v="0"/>
    <x v="0"/>
    <s v="Cables"/>
    <n v="699"/>
    <s v="&gt; ₹500"/>
    <n v="1899"/>
    <x v="5"/>
    <s v="50% or more"/>
    <n v="4.4000000000000004"/>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1159"/>
    <s v="Libra Roti Maker Electric Automatic | chapati Maker Electric Automatic | roti Maker Machine with 900 Watts for Making Roti/Chapati/Parathas - Stainless Steel"/>
    <s v="Home&amp;Kitchen|Kitchen&amp;HomeAppliances|SmallKitchenAppliances|RotiMakers"/>
    <x v="1"/>
    <x v="8"/>
    <x v="10"/>
    <s v="RotiMakers"/>
    <n v="1999"/>
    <s v="&gt; ₹500"/>
    <n v="2999"/>
    <x v="32"/>
    <s v="less than 50%"/>
    <n v="4.4000000000000004"/>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160"/>
    <s v="BRUSTRO Copytinta Coloured Craft Paper A4 Size 80 GSM Mixed Bright Colour 40 Sheets Pack (10 cols X 4 Sheets) Double Side Color for Office Printing, Art and Craft."/>
    <s v="OfficeProducts|OfficePaperProducts|Paper|Copy&amp;PrintingPaper|ColouredPaper"/>
    <x v="5"/>
    <x v="22"/>
    <x v="51"/>
    <s v="Copy&amp;PrintingPaper"/>
    <n v="99"/>
    <s v="&lt; ₹200"/>
    <n v="99"/>
    <x v="49"/>
    <s v="less than 50%"/>
    <n v="4.3"/>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1161"/>
    <s v="Duracell Type-C To Micro 1.2M braided Sync &amp; Charge Cable, USB C to Micro Fast Charge Compatible for fast data transmission (Black)"/>
    <s v="Computers&amp;Accessories|Accessories&amp;Peripherals|Cables&amp;Accessories|Cables|USBCables"/>
    <x v="2"/>
    <x v="7"/>
    <x v="8"/>
    <s v="Cables"/>
    <n v="368"/>
    <s v="₹200-₹500"/>
    <n v="699"/>
    <x v="39"/>
    <s v="less than 50%"/>
    <n v="4.2"/>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162"/>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x v="1"/>
    <x v="8"/>
    <x v="20"/>
    <s v="Irons,Steamers&amp;Accessories"/>
    <n v="999"/>
    <s v="&gt; ₹500"/>
    <n v="1500"/>
    <x v="32"/>
    <s v="less than 50%"/>
    <n v="4.2"/>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163"/>
    <s v="Lapster Caddy for ssd and HDD, Optical Bay 2nd Hard Drive Caddy, Caddy 9.5mm for Laptop"/>
    <s v="Computers&amp;Accessories|Components|InternalHardDrives"/>
    <x v="2"/>
    <x v="10"/>
    <x v="69"/>
    <m/>
    <n v="199"/>
    <s v="&lt; ₹200"/>
    <n v="999"/>
    <x v="29"/>
    <s v="50% or more"/>
    <n v="4.2"/>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1164"/>
    <s v="Duracell CR2025 3V Lithium Coin Battery, 5 pcs, 2025 Coin Button Cell Battery, DL2025"/>
    <s v="Electronics|GeneralPurposeBatteries&amp;BatteryChargers"/>
    <x v="0"/>
    <x v="15"/>
    <x v="28"/>
    <m/>
    <n v="116"/>
    <s v="&lt; ₹200"/>
    <n v="200"/>
    <x v="74"/>
    <s v="less than 50%"/>
    <n v="4.4000000000000004"/>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1165"/>
    <s v="Morphy Richards Aristo 2000 Watts PTC Room Heater (White)"/>
    <s v="Home&amp;Kitchen|Heating,Cooling&amp;AirQuality|RoomHeaters|ElectricHeaters"/>
    <x v="1"/>
    <x v="14"/>
    <x v="35"/>
    <s v="ElectricHeaters"/>
    <n v="3711"/>
    <s v="&gt; ₹500"/>
    <n v="4495"/>
    <x v="76"/>
    <s v="less than 50%"/>
    <n v="4.3"/>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66"/>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x v="2"/>
    <x v="7"/>
    <x v="8"/>
    <s v="Cables"/>
    <n v="848.99"/>
    <s v="&gt; ₹500"/>
    <n v="1490"/>
    <x v="38"/>
    <s v="less than 50%"/>
    <n v="3.9"/>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1167"/>
    <s v="Samsung Original Type C to C Cable - 3.28 Feet (1 Meter), White"/>
    <s v="Computers&amp;Accessories|Accessories&amp;Peripherals|Cables&amp;Accessories|Cables|USBCables"/>
    <x v="2"/>
    <x v="7"/>
    <x v="8"/>
    <s v="Cables"/>
    <n v="599"/>
    <s v="&gt; ₹500"/>
    <n v="599"/>
    <x v="49"/>
    <s v="less than 50%"/>
    <n v="4.3"/>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1168"/>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x v="2"/>
    <x v="7"/>
    <x v="18"/>
    <s v="GraphicTablets"/>
    <n v="469"/>
    <s v="₹200-₹500"/>
    <n v="1499"/>
    <x v="0"/>
    <s v="50% or more"/>
    <n v="4.0999999999999996"/>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1169"/>
    <s v="Karbonn 80 cm (32 inches) Millenium Bezel-Less Series HD Ready Smart LED TV KJW32SKHD (Phantom Black)"/>
    <s v="Electronics|HomeTheater,TV&amp;Video|Televisions|SmartTelevisions"/>
    <x v="0"/>
    <x v="0"/>
    <x v="21"/>
    <s v="SmartTelevisions"/>
    <n v="8990"/>
    <s v="&gt; ₹500"/>
    <n v="18990"/>
    <x v="31"/>
    <s v="50% or more"/>
    <n v="3.9"/>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170"/>
    <s v="Electvision Remote Control Compatible with Kodak/Thomson Smart led tv (Without Voice) Before Placing Order for verification Contact Our coustmer Care 7738090464"/>
    <s v="Electronics|HomeTheater,TV&amp;Video|Accessories|RemoteControls"/>
    <x v="0"/>
    <x v="0"/>
    <x v="0"/>
    <s v="RemoteControls"/>
    <n v="339"/>
    <s v="₹200-₹500"/>
    <n v="1999"/>
    <x v="64"/>
    <s v="50% or more"/>
    <n v="4"/>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171"/>
    <s v="KHAITAN AVAANTE KA-2013 1200 Watt 3-Rod Halogen Heater (1200 Watts, Grey)"/>
    <s v="Home&amp;Kitchen|Heating,Cooling&amp;AirQuality|RoomHeaters|HalogenHeaters"/>
    <x v="1"/>
    <x v="14"/>
    <x v="35"/>
    <s v="HalogenHeaters"/>
    <n v="2199"/>
    <s v="&gt; ₹500"/>
    <n v="3999"/>
    <x v="40"/>
    <s v="less than 50%"/>
    <n v="3.5"/>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172"/>
    <s v="Tata Sky Universal Remote Compatible for SD/HD"/>
    <s v="Electronics|HomeTheater,TV&amp;Video|Accessories|RemoteControls"/>
    <x v="0"/>
    <x v="0"/>
    <x v="0"/>
    <s v="RemoteControls"/>
    <n v="204"/>
    <s v="₹200-₹500"/>
    <n v="599"/>
    <x v="34"/>
    <s v="50% or more"/>
    <n v="3.6"/>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1173"/>
    <s v="Kuber Industries Round Non Woven Fabric Foldable Laundry Basket|Toy Storage Basket|Cloth Storage Basket With Handles| Capicity 45 Ltr (Grey &amp; Black)-KUBMART11446"/>
    <s v="Home&amp;Kitchen|HomeStorage&amp;Organization|LaundryOrganization|LaundryBaskets"/>
    <x v="1"/>
    <x v="21"/>
    <x v="48"/>
    <s v="LaundryBaskets"/>
    <n v="395"/>
    <s v="₹200-₹500"/>
    <n v="499"/>
    <x v="9"/>
    <s v="less than 50%"/>
    <n v="4"/>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74"/>
    <s v="CSI INTERNATIONAL¬Æ Instant Water Geyser, Water Heater, Portable Water Heater, Geyser Made of First Class ABS Plastic 3KW (White)"/>
    <s v="Home&amp;Kitchen|Heating,Cooling&amp;AirQuality|WaterHeaters&amp;Geysers|InstantWaterHeaters"/>
    <x v="1"/>
    <x v="14"/>
    <x v="19"/>
    <s v="InstantWaterHeaters"/>
    <n v="1049"/>
    <s v="&gt; ₹500"/>
    <n v="2499"/>
    <x v="51"/>
    <s v="50% or more"/>
    <n v="3.6"/>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75"/>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x v="1"/>
    <x v="8"/>
    <x v="20"/>
    <s v="Vacuums&amp;FloorCare"/>
    <n v="2286"/>
    <s v="&gt; ₹500"/>
    <n v="4495"/>
    <x v="65"/>
    <s v="less than 50%"/>
    <n v="3.9"/>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176"/>
    <s v="Lenovo IdeaPad 3 11th Gen Intel Core i3 15.6&quot; FHD Thin &amp; Light Laptop(8GB/512GB SSD/Windows 11/Office 2021/2Yr Warranty/3months Xbox Game Pass/Platinum Grey/1.7Kg), 81X800LGIN"/>
    <s v="Computers&amp;Accessories|Laptops|TraditionalLaptops"/>
    <x v="2"/>
    <x v="28"/>
    <x v="70"/>
    <m/>
    <n v="37247"/>
    <s v="&gt; ₹500"/>
    <n v="59890"/>
    <x v="47"/>
    <s v="less than 50%"/>
    <n v="4"/>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1177"/>
    <s v="7SEVEN¬Æ Compatible for Mi tv Remote Control Original Suitable with Smart Android 4K LED Non Voice Command Xiaomi Redmi Remote of 4A Model 32 43 55 65 inches"/>
    <s v="Electronics|HomeTheater,TV&amp;Video|Accessories|RemoteControls"/>
    <x v="0"/>
    <x v="0"/>
    <x v="0"/>
    <s v="RemoteControls"/>
    <n v="349"/>
    <s v="₹200-₹500"/>
    <n v="799"/>
    <x v="12"/>
    <s v="50% or more"/>
    <n v="3.6"/>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1178"/>
    <s v="Havells OFR 13 Wave Fin with PTC Fan Heater 2900 Watts (Black)"/>
    <s v="Home&amp;Kitchen|Heating,Cooling&amp;AirQuality|RoomHeaters|FanHeaters"/>
    <x v="1"/>
    <x v="14"/>
    <x v="35"/>
    <s v="FanHeaters"/>
    <n v="12499"/>
    <s v="&gt; ₹500"/>
    <n v="19825"/>
    <x v="45"/>
    <s v="less than 50%"/>
    <n v="4.0999999999999996"/>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179"/>
    <s v="Ambrane Unbreakable 3A Fast Charging Braided Type C Cable    1.5 Meter (RCT15, Blue) Supports QC 2.0/3.0 Charging"/>
    <s v="Computers&amp;Accessories|Accessories&amp;Peripherals|Cables&amp;Accessories|Cables|USBCables"/>
    <x v="2"/>
    <x v="7"/>
    <x v="8"/>
    <s v="Cables"/>
    <n v="199"/>
    <s v="&lt; ₹200"/>
    <n v="349"/>
    <x v="38"/>
    <s v="less than 50%"/>
    <n v="4.0999999999999996"/>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1180"/>
    <s v="Cello Non-Stick Aluminium Sandwich Gas Toaster(Black)"/>
    <s v="Home&amp;Kitchen|Kitchen&amp;HomeAppliances|SmallKitchenAppliances|SandwichMakers"/>
    <x v="1"/>
    <x v="8"/>
    <x v="10"/>
    <s v="SandwichMakers"/>
    <n v="299"/>
    <s v="₹200-₹500"/>
    <n v="595"/>
    <x v="19"/>
    <s v="50% or more"/>
    <n v="4"/>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181"/>
    <s v="Candes Gloster All in One Silent Blower Fan Room Heater Ideal for Small and Medium Area, 2000 Watts (White)"/>
    <s v="Home&amp;Kitchen|Heating,Cooling&amp;AirQuality|RoomHeaters|FanHeaters"/>
    <x v="1"/>
    <x v="14"/>
    <x v="35"/>
    <s v="FanHeaters"/>
    <n v="1069"/>
    <s v="&gt; ₹500"/>
    <n v="1699"/>
    <x v="45"/>
    <s v="less than 50%"/>
    <n v="3.9"/>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82"/>
    <s v="Sony TV - Remote Compatible for Sony LED Remote Control Works with Sony LED TV by Trend Trail Speed tech &amp; Remote hi Remote &amp; REO India only"/>
    <s v="Electronics|HomeTheater,TV&amp;Video|Accessories|RemoteControls"/>
    <x v="0"/>
    <x v="0"/>
    <x v="0"/>
    <s v="RemoteControls"/>
    <n v="205"/>
    <s v="₹200-₹500"/>
    <n v="499"/>
    <x v="16"/>
    <s v="50% or more"/>
    <n v="3.8"/>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183"/>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x v="1"/>
    <x v="8"/>
    <x v="10"/>
    <s v="Kettles&amp;HotWaterDispensers"/>
    <n v="1299"/>
    <s v="&gt; ₹500"/>
    <n v="1999"/>
    <x v="1"/>
    <s v="less than 50%"/>
    <n v="3.8"/>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184"/>
    <s v="LAPSTER 12pcs Spiral Cable Protectors for Charger, Wires, Data Charger Cable Protector for Computers, Cell Phones etc.(Grey)"/>
    <s v="Electronics|Mobiles&amp;Accessories|MobileAccessories|D√©cor|PhoneCharms"/>
    <x v="0"/>
    <x v="2"/>
    <x v="7"/>
    <s v="D√©cor"/>
    <n v="99"/>
    <s v="&lt; ₹200"/>
    <n v="999"/>
    <x v="84"/>
    <s v="50% or more"/>
    <n v="4.4000000000000004"/>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1185"/>
    <s v="KENT 16088 Vogue Electric Kettle 1.8 Litre 1500 W | Stainless Steel body | Auto shut off over heating protection | 1 Year Warranty"/>
    <s v="Home&amp;Kitchen|Kitchen&amp;HomeAppliances|SmallKitchenAppliances|Kettles&amp;HotWaterDispensers|ElectricKettles"/>
    <x v="1"/>
    <x v="8"/>
    <x v="10"/>
    <s v="Kettles&amp;HotWaterDispensers"/>
    <n v="999"/>
    <s v="&gt; ₹500"/>
    <n v="1950"/>
    <x v="65"/>
    <s v="less than 50%"/>
    <n v="3.8"/>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186"/>
    <s v="Havells Zella Flap Auto Immersion Rod 1500 Watts"/>
    <s v="Home&amp;Kitchen|Heating,Cooling&amp;AirQuality|WaterHeaters&amp;Geysers|ImmersionRods"/>
    <x v="1"/>
    <x v="14"/>
    <x v="19"/>
    <s v="ImmersionRods"/>
    <n v="1499"/>
    <s v="&gt; ₹500"/>
    <n v="3500"/>
    <x v="17"/>
    <s v="50% or more"/>
    <n v="4.0999999999999996"/>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87"/>
    <s v="Airtel Digital TV HD Set Top Box with FTA Pack | Unlimited Entertainment + Recording Feature + Free Standard Installation (6 Months Pack)"/>
    <s v="Electronics|HomeTheater,TV&amp;Video|SatelliteEquipment|SatelliteReceivers"/>
    <x v="0"/>
    <x v="0"/>
    <x v="54"/>
    <s v="SatelliteReceivers"/>
    <n v="1299"/>
    <s v="&gt; ₹500"/>
    <n v="2499"/>
    <x v="13"/>
    <s v="less than 50%"/>
    <n v="4.3"/>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1188"/>
    <s v="Shakti Technology S3 High Pressure Car Washer Machine 1800 Watts and Pressure 120 Bar for Cleaning Car, Bike &amp; Home"/>
    <s v="Home&amp;Kitchen|Kitchen&amp;HomeAppliances|Vacuum,Cleaning&amp;Ironing|PressureWashers,Steam&amp;WindowCleaners"/>
    <x v="1"/>
    <x v="8"/>
    <x v="20"/>
    <s v="PressureWashers,Steam&amp;WindowCleaners"/>
    <n v="4899"/>
    <s v="&gt; ₹500"/>
    <n v="8999"/>
    <x v="55"/>
    <s v="less than 50%"/>
    <n v="4.0999999999999996"/>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189"/>
    <s v="Tom &amp; Jerry Folding Laundry Basket for Clothes with Lid &amp; Handle, Toys Organiser, 75 Litre, Green"/>
    <s v="Home&amp;Kitchen|HomeStorage&amp;Organization|LaundryOrganization|LaundryBaskets"/>
    <x v="1"/>
    <x v="21"/>
    <x v="48"/>
    <s v="LaundryBaskets"/>
    <n v="351"/>
    <s v="₹200-₹500"/>
    <n v="899"/>
    <x v="53"/>
    <s v="50% or more"/>
    <n v="3.9"/>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90"/>
    <s v="Croma 3A Fast charge 1m Type-C to All Type-C Phones sync and charge cable, Made in India, 480Mbps Data transfer rate, Tested Durability with 8000+ bends (12 months warranty) - CRCMA0106sTC10, Black"/>
    <s v="Computers&amp;Accessories|Accessories&amp;Peripherals|Cables&amp;Accessories|Cables|USBCables"/>
    <x v="2"/>
    <x v="7"/>
    <x v="8"/>
    <s v="Cables"/>
    <n v="129"/>
    <s v="&lt; ₹200"/>
    <n v="1000"/>
    <x v="80"/>
    <s v="50% or more"/>
    <n v="3.9"/>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1191"/>
    <s v="Lifelong LLFH921 Regalia 2000 W Fan Heater, 3 Air Settings, Room Heater with Overheating Protection, 1 Year Warranty ( White, (ISI Certified, Ideal for small to medium room/area)"/>
    <s v="Home&amp;Kitchen|Heating,Cooling&amp;AirQuality|RoomHeaters|FanHeaters"/>
    <x v="1"/>
    <x v="14"/>
    <x v="35"/>
    <s v="FanHeaters"/>
    <n v="899"/>
    <s v="&gt; ₹500"/>
    <n v="2000"/>
    <x v="61"/>
    <s v="50% or more"/>
    <n v="3.6"/>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1192"/>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x v="1"/>
    <x v="8"/>
    <x v="20"/>
    <s v="Irons,Steamers&amp;Accessories"/>
    <n v="298"/>
    <s v="₹200-₹500"/>
    <n v="499"/>
    <x v="14"/>
    <s v="less than 50%"/>
    <n v="4.4000000000000004"/>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193"/>
    <s v="AGARO Regal Electric Rice Cooker, 3L Ceramic Inner Bowl, Cooks Up to 600 Gms Raw Rice, SS Steamer, Preset Cooking Functions, Preset Timer, Keep Warm Function, LED Display, Black"/>
    <s v="Home&amp;Kitchen|Kitchen&amp;HomeAppliances|SmallKitchenAppliances|Rice&amp;PastaCookers"/>
    <x v="1"/>
    <x v="8"/>
    <x v="10"/>
    <s v="Rice&amp;PastaCookers"/>
    <n v="3685"/>
    <s v="&gt; ₹500"/>
    <n v="5495"/>
    <x v="32"/>
    <s v="less than 50%"/>
    <n v="4.0999999999999996"/>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194"/>
    <s v="Aqua d pure Active Copper 12-L RO+UV Water Filter Purifier for Home, Kitchen Fully Automatic UF+TDS Controller"/>
    <s v="Home&amp;Kitchen|Kitchen&amp;HomeAppliances|WaterPurifiers&amp;Accessories|WaterFilters&amp;Purifiers"/>
    <x v="1"/>
    <x v="8"/>
    <x v="36"/>
    <s v="WaterFilters&amp;Purifiers"/>
    <n v="4999"/>
    <s v="&gt; ₹500"/>
    <n v="24999"/>
    <x v="29"/>
    <s v="50% or more"/>
    <n v="4.5"/>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195"/>
    <s v="PrettyKrafts Laundry Square Shape Basket Bag/Foldable/Multipurpose/Carry Handles/Slanting Lid for Home, Cloth Storage,(Single) Jute Grey"/>
    <s v="Home&amp;Kitchen|HomeStorage&amp;Organization|LaundryOrganization|LaundryBaskets"/>
    <x v="1"/>
    <x v="21"/>
    <x v="48"/>
    <s v="LaundryBaskets"/>
    <n v="390"/>
    <s v="₹200-₹500"/>
    <n v="799"/>
    <x v="71"/>
    <s v="50% or more"/>
    <n v="3.8"/>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196"/>
    <s v="LRIPL Mi Remote Control with Netflix &amp; Prime Video Button Compatible for Mi 4X LED Android Smart TV 4A Remote Control (32&quot;/43&quot;) with Voice Command (Pairing Required)"/>
    <s v="Electronics|HomeTheater,TV&amp;Video|Accessories|RemoteControls"/>
    <x v="0"/>
    <x v="0"/>
    <x v="0"/>
    <s v="RemoteControls"/>
    <n v="655"/>
    <s v="&gt; ₹500"/>
    <n v="1099"/>
    <x v="14"/>
    <s v="less than 50%"/>
    <n v="3.2"/>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197"/>
    <s v="7SEVEN¬Æ Compatible Lg Smart Tv Remote Suitable for Any LG LED OLED LCD UHD Plasma Android Television and AKB75095303 replacement of Original Lg Tv Remote Control"/>
    <s v="Electronics|HomeTheater,TV&amp;Video|Accessories|RemoteControls"/>
    <x v="0"/>
    <x v="0"/>
    <x v="0"/>
    <s v="RemoteControls"/>
    <n v="349"/>
    <s v="₹200-₹500"/>
    <n v="599"/>
    <x v="74"/>
    <s v="less than 50%"/>
    <n v="4.2"/>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198"/>
    <s v="Samsung Galaxy M04 Dark Blue, 4GB RAM, 64GB Storage | Upto 8GB RAM with RAM Plus | MediaTek Helio P35 | 5000 mAh Battery"/>
    <s v="Electronics|Mobiles&amp;Accessories|Smartphones&amp;BasicMobiles|Smartphones"/>
    <x v="0"/>
    <x v="2"/>
    <x v="2"/>
    <s v="Smartphones"/>
    <n v="9499"/>
    <s v="&gt; ₹500"/>
    <n v="11999"/>
    <x v="9"/>
    <s v="less than 50%"/>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1199"/>
    <s v="Samsung Galaxy M04 Light Green, 4GB RAM, 64GB Storage | Upto 8GB RAM with RAM Plus | MediaTek Helio P35 | 5000 mAh Battery"/>
    <s v="Electronics|Mobiles&amp;Accessories|Smartphones&amp;BasicMobiles|Smartphones"/>
    <x v="0"/>
    <x v="2"/>
    <x v="2"/>
    <s v="Smartphones"/>
    <n v="9499"/>
    <s v="&gt; ₹500"/>
    <n v="11999"/>
    <x v="9"/>
    <s v="less than 50%"/>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1200"/>
    <s v="Samsung Galaxy M04 Dark Blue, 4GB RAM, 128GB Storage | Upto 8GB RAM with RAM Plus | MediaTek Helio P35 | 5000 mAh Battery"/>
    <s v="Electronics|Mobiles&amp;Accessories|Smartphones&amp;BasicMobiles|Smartphones"/>
    <x v="0"/>
    <x v="2"/>
    <x v="2"/>
    <s v="Smartphones"/>
    <n v="10499"/>
    <s v="&gt; ₹500"/>
    <n v="13499"/>
    <x v="25"/>
    <s v="less than 50%"/>
    <n v="4.2"/>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201"/>
    <s v="Wipro Vesta Grill 1000 Watt Sandwich Maker |Dual function-SW Maker&amp;Griller|Non stick Coat -BPA&amp;PTFE Free |Auto Temp Cut-off| Height Control -180·∂ø&amp;105·∂ø |2 year warranty|SS Finish|Standard size"/>
    <s v="Home&amp;Kitchen|Kitchen&amp;HomeAppliances|SmallKitchenAppliances|SandwichMakers"/>
    <x v="1"/>
    <x v="8"/>
    <x v="10"/>
    <s v="SandwichMakers"/>
    <n v="2079"/>
    <s v="&gt; ₹500"/>
    <n v="3099"/>
    <x v="32"/>
    <s v="less than 50%"/>
    <n v="4.0999999999999996"/>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202"/>
    <s v="KRISONS Thunder Speaker, Multimedia Home Theatre, Floor Standing Speaker, LED Display with Bluetooth, FM, USB, Micro SD Card, AUX Connectivity"/>
    <s v="Electronics|HomeAudio|Speakers|TowerSpeakers"/>
    <x v="0"/>
    <x v="13"/>
    <x v="17"/>
    <s v="TowerSpeakers"/>
    <n v="2299"/>
    <s v="&gt; ₹500"/>
    <n v="3999"/>
    <x v="38"/>
    <s v="less than 50%"/>
    <n v="3.8"/>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1203"/>
    <s v="POCO C31 (Royal Blue, 64 GB) (4 GB RAM)"/>
    <s v="Electronics|Mobiles&amp;Accessories|Smartphones&amp;BasicMobiles|Smartphones"/>
    <x v="0"/>
    <x v="2"/>
    <x v="2"/>
    <s v="Smartphones"/>
    <n v="8499"/>
    <s v="&gt; ₹500"/>
    <n v="11999"/>
    <x v="75"/>
    <s v="less than 50%"/>
    <n v="3.9"/>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1204"/>
    <s v="Amazon Brand - Solimo Fast Charging Braided Type C Data Cable Seam, Suitable For All Supported Mobile Phones (1 Meter, Black)"/>
    <s v="Computers&amp;Accessories|Accessories&amp;Peripherals|Cables&amp;Accessories|Cables|USBCables"/>
    <x v="2"/>
    <x v="7"/>
    <x v="8"/>
    <s v="Cables"/>
    <n v="129"/>
    <s v="&lt; ₹200"/>
    <n v="599"/>
    <x v="2"/>
    <s v="50% or more"/>
    <n v="4.0999999999999996"/>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1205"/>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x v="1"/>
    <x v="8"/>
    <x v="20"/>
    <s v="Vacuums&amp;FloorCare"/>
    <n v="2669"/>
    <s v="&gt; ₹500"/>
    <n v="3199"/>
    <x v="76"/>
    <s v="less than 50%"/>
    <n v="3.9"/>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06"/>
    <s v="R B Nova Lint/Fabric Shaver for Cloths, Lint Remover for Woolen Sweaters, Blankets, Jackets/Burr Remover Pill Remover from Carpets, Pack of 1"/>
    <s v="Home&amp;Kitchen|Kitchen&amp;HomeAppliances|Vacuum,Cleaning&amp;Ironing|Irons,Steamers&amp;Accessories|LintShavers"/>
    <x v="1"/>
    <x v="8"/>
    <x v="20"/>
    <s v="Irons,Steamers&amp;Accessories"/>
    <n v="398"/>
    <s v="₹200-₹500"/>
    <n v="1999"/>
    <x v="29"/>
    <s v="50% or more"/>
    <n v="4.0999999999999996"/>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1207"/>
    <s v="Gizga Essentials Webcam Cover, Privacy Protector Webcam Cover Slide, Compatible with Laptop, Desktop, PC, Smartphone, Protect Your Privacy and Security, Strong Adhesive, Set of 3, Black"/>
    <s v="Computers&amp;Accessories|Accessories&amp;Peripherals|LaptopAccessories|CameraPrivacyCovers"/>
    <x v="2"/>
    <x v="7"/>
    <x v="26"/>
    <s v="CameraPrivacyCovers"/>
    <n v="69"/>
    <s v="&lt; ₹200"/>
    <n v="299"/>
    <x v="58"/>
    <s v="50% or more"/>
    <n v="4.3"/>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1208"/>
    <s v="7SEVEN¬Æ Compatible for Sony Bravia LCD LED UHD OLED QLED 4K Ultra HD TV remote control with YouTube and NETFLIX Hotkeys. Universal Replacement for Original Sony Smart Android tv Remote Control"/>
    <s v="Electronics|HomeTheater,TV&amp;Video|Accessories|RemoteControls"/>
    <x v="0"/>
    <x v="0"/>
    <x v="0"/>
    <s v="RemoteControls"/>
    <n v="399"/>
    <s v="₹200-₹500"/>
    <n v="899"/>
    <x v="12"/>
    <s v="50% or more"/>
    <n v="3.9"/>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209"/>
    <s v="INDIAS¬Æ‚Ñ¢ Electro-Instant Water Geyser A.B.S. Body Shock Proof Can be Used in Bathroom, Kitchen, wash Area, Hotels, Hospital etc."/>
    <s v="Home&amp;Kitchen|Heating,Cooling&amp;AirQuality|WaterHeaters&amp;Geysers|InstantWaterHeaters"/>
    <x v="1"/>
    <x v="14"/>
    <x v="19"/>
    <s v="InstantWaterHeaters"/>
    <n v="999"/>
    <s v="&gt; ₹500"/>
    <n v="2600"/>
    <x v="4"/>
    <s v="50% or more"/>
    <n v="3.4"/>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210"/>
    <s v="Wipro Vesta 1200 Watt GD203 Heavyweight Automatic Dry Iron| Quick Heat Up| Anti bacterial German Weilburger Double Coated Black Soleplate |2 Years Warranty"/>
    <s v="Home&amp;Kitchen|Kitchen&amp;HomeAppliances|Vacuum,Cleaning&amp;Ironing|Irons,Steamers&amp;Accessories|Irons|DryIrons"/>
    <x v="1"/>
    <x v="8"/>
    <x v="20"/>
    <s v="Irons,Steamers&amp;Accessories"/>
    <n v="1049"/>
    <s v="&gt; ₹500"/>
    <n v="1950"/>
    <x v="55"/>
    <s v="less than 50%"/>
    <n v="3.8"/>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211"/>
    <s v="Remote Compatible for Samsung LED/LCD Remote Control Works with Samsung LED/LCD TV by Trend Trail"/>
    <s v="Electronics|HomeTheater,TV&amp;Video|Accessories|RemoteControls"/>
    <x v="0"/>
    <x v="0"/>
    <x v="0"/>
    <s v="RemoteControls"/>
    <n v="213"/>
    <s v="₹200-₹500"/>
    <n v="499"/>
    <x v="17"/>
    <s v="50% or more"/>
    <n v="3.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1212"/>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0"/>
    <x v="2"/>
    <x v="7"/>
    <s v="Photo&amp;VideoAccessories"/>
    <n v="1799"/>
    <s v="&gt; ₹500"/>
    <n v="3999"/>
    <x v="61"/>
    <s v="50% or more"/>
    <n v="4.5999999999999996"/>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1213"/>
    <s v="Wayona 3in1 Nylon Braided 66W USB Fast Charging Cable with Type C, Lightening and Micro USB Port, Compatible with iPhone, iPad, Samsung Galaxy, OnePlus, Mi, Oppo, Vivo, iQOO, Xiaomi (1M, Black)"/>
    <s v="Computers&amp;Accessories|Accessories&amp;Peripherals|Cables&amp;Accessories|Cables|USBCables"/>
    <x v="2"/>
    <x v="7"/>
    <x v="8"/>
    <s v="Cables"/>
    <n v="449"/>
    <s v="₹200-₹500"/>
    <n v="1099"/>
    <x v="16"/>
    <s v="50% or more"/>
    <n v="4"/>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1214"/>
    <s v="E-COSMOS Plug in LED Night Light Mini USB LED Light Flexible USB LED Ambient Light Mini USB LED Light, LED Portable car Bulb, Indoor, Outdoor, Reading, Sleep (4 pcs)"/>
    <s v="Computers&amp;Accessories|Accessories&amp;Peripherals|USBGadgets|Lamps"/>
    <x v="2"/>
    <x v="7"/>
    <x v="41"/>
    <s v="Lamps"/>
    <n v="89"/>
    <s v="&lt; ₹200"/>
    <n v="99"/>
    <x v="68"/>
    <s v="less than 50%"/>
    <n v="4.2"/>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1215"/>
    <s v="Newly Launched Boult Dive+ with 1.85&quot; HD Display, Bluetooth Calling Smartwatch, 500 Nits Brightness, 7 Days Battery Life, 150+ Watch Faces, 100+ Sport Modes, IP68 Waterproof Smart Watch (Jet Black)"/>
    <s v="Electronics|WearableTechnology|SmartWatches"/>
    <x v="0"/>
    <x v="11"/>
    <x v="14"/>
    <m/>
    <n v="1999"/>
    <s v="&gt; ₹500"/>
    <n v="8499"/>
    <x v="41"/>
    <s v="50% or more"/>
    <n v="4.3"/>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1216"/>
    <s v="Crompton Insta Comfort Heater 2000 Watts Heat Convector with Adjustable Thermostats, Hybrid Cyan, Standard (‚ÄéACGRH- INSTACOMFORT)"/>
    <s v="Home&amp;Kitchen|Heating,Cooling&amp;AirQuality|RoomHeaters|ElectricHeaters"/>
    <x v="1"/>
    <x v="14"/>
    <x v="35"/>
    <s v="ElectricHeaters"/>
    <n v="1959"/>
    <s v="&gt; ₹500"/>
    <n v="2400"/>
    <x v="43"/>
    <s v="less than 50%"/>
    <n v="4"/>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21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x v="1"/>
    <x v="8"/>
    <x v="20"/>
    <s v="Irons,Steamers&amp;Accessories"/>
    <n v="445"/>
    <s v="₹200-₹500"/>
    <n v="999"/>
    <x v="61"/>
    <s v="50% or more"/>
    <n v="4.3"/>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218"/>
    <s v="Zuvexa Egg Boiler Poacher Automatic Off Steaming, Cooking, Boiling Double Layer 14 Egg Boiler (Multicolor)‚Ä¶"/>
    <s v="Home&amp;Kitchen|Kitchen&amp;HomeAppliances|SmallKitchenAppliances|EggBoilers"/>
    <x v="1"/>
    <x v="8"/>
    <x v="10"/>
    <s v="EggBoilers"/>
    <n v="419"/>
    <s v="₹200-₹500"/>
    <n v="999"/>
    <x v="51"/>
    <s v="50% or more"/>
    <n v="4.4000000000000004"/>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19"/>
    <s v="7SEVEN¬Æ Compatible with Fire Tv Stick Remote with Voice Command Feature Suitable for Second Generation Amazon Fire Tv Stick Remote Only - Pairing Must"/>
    <s v="Electronics|HomeTheater,TV&amp;Video|Accessories|RemoteControls"/>
    <x v="0"/>
    <x v="0"/>
    <x v="0"/>
    <s v="RemoteControls"/>
    <n v="1369"/>
    <s v="&gt; ₹500"/>
    <n v="2999"/>
    <x v="15"/>
    <s v="50% or more"/>
    <n v="3.3"/>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1220"/>
    <s v="Realme Smart TV Stick 4K"/>
    <s v="Electronics|HomeAudio|MediaStreamingDevices|StreamingClients"/>
    <x v="0"/>
    <x v="13"/>
    <x v="71"/>
    <s v="StreamingClients"/>
    <n v="4699"/>
    <s v="&gt; ₹500"/>
    <n v="4699"/>
    <x v="49"/>
    <s v="less than 50%"/>
    <n v="4.5"/>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1221"/>
    <s v="KNOWZA Electric Handheld Milk Wand Mixer Frother for Latte Coffee Hot Milk, Milk Frother for Coffee, Egg Beater, Hand Blender, Coffee Beater (BLACK COFFEE BEATER)"/>
    <s v="Home&amp;Kitchen|Kitchen&amp;HomeAppliances|SmallKitchenAppliances|HandBlenders"/>
    <x v="1"/>
    <x v="8"/>
    <x v="10"/>
    <s v="HandBlenders"/>
    <n v="426"/>
    <s v="₹200-₹500"/>
    <n v="999"/>
    <x v="17"/>
    <s v="50% or more"/>
    <n v="4.0999999999999996"/>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222"/>
    <s v="7SEVEN¬Æ Suitable Sony Tv Remote Original Bravia for Smart Android Television Compatible for Any Model of LCD LED OLED UHD 4K Universal Sony Remote Control"/>
    <s v="Electronics|HomeTheater,TV&amp;Video|Accessories|RemoteControls"/>
    <x v="0"/>
    <x v="0"/>
    <x v="0"/>
    <s v="RemoteControls"/>
    <n v="349"/>
    <s v="₹200-₹500"/>
    <n v="699"/>
    <x v="19"/>
    <s v="50% or more"/>
    <n v="3.9"/>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1223"/>
    <s v="Empty Mist Trigger Plastic Spray Bottle for Multi use 200ml Pack of 2"/>
    <s v="Home&amp;Kitchen|HomeStorage&amp;Organization|LaundryOrganization|IroningAccessories|SprayBottles"/>
    <x v="1"/>
    <x v="21"/>
    <x v="48"/>
    <s v="IroningAccessories"/>
    <n v="85"/>
    <s v="&lt; ₹200"/>
    <n v="199"/>
    <x v="17"/>
    <s v="50% or more"/>
    <n v="4.0999999999999996"/>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24"/>
    <s v="Larrito wooden Cool Mist Humidifiers Essential Oil Diffuser Aroma Air Humidifier with Colorful Change for Car, Office, Babies, humidifiers for home, air humidifier for room (WOODEN HUMIDIFIRE-A)"/>
    <s v="Home&amp;Kitchen|Heating,Cooling&amp;AirQuality|Humidifiers"/>
    <x v="1"/>
    <x v="14"/>
    <x v="60"/>
    <m/>
    <n v="499"/>
    <s v="₹200-₹500"/>
    <n v="799"/>
    <x v="47"/>
    <s v="less than 50%"/>
    <n v="3.6"/>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225"/>
    <s v="VU 138 cm (55 inches) Premium Series 4K Ultra HD Smart IPS LED TV 55UT (Black)"/>
    <s v="Electronics|HomeTheater,TV&amp;Video|Televisions|SmartTelevisions"/>
    <x v="0"/>
    <x v="0"/>
    <x v="21"/>
    <s v="SmartTelevisions"/>
    <n v="29990"/>
    <s v="&gt; ₹500"/>
    <n v="65000"/>
    <x v="15"/>
    <s v="50% or more"/>
    <n v="4.0999999999999996"/>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226"/>
    <s v="CEDO 65W OnePlus Dash Warp Charge Cable, USB A to Type C Data Sync Fast Charging Cable Compatible with One Plus 3 /3T /5 /5T /6 /6T /7 /7T /7 pro &amp; for All Type C Devices - 1 Meter, Red"/>
    <s v="Computers&amp;Accessories|Accessories&amp;Peripherals|Cables&amp;Accessories|Cables|USBCables"/>
    <x v="2"/>
    <x v="7"/>
    <x v="8"/>
    <s v="Cables"/>
    <n v="349"/>
    <s v="₹200-₹500"/>
    <n v="599"/>
    <x v="74"/>
    <s v="less than 50%"/>
    <n v="4.0999999999999996"/>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1227"/>
    <s v="boAt BassHeads 122 Wired Earphones with Heavy Bass, Integrated Controls and Mic (Gun Metal)"/>
    <s v="Electronics|Headphones,Earbuds&amp;Accessories|Headphones|In-Ear"/>
    <x v="0"/>
    <x v="1"/>
    <x v="1"/>
    <s v="In-Ear"/>
    <n v="399"/>
    <s v="₹200-₹500"/>
    <n v="1290"/>
    <x v="0"/>
    <s v="50% or more"/>
    <n v="4.2"/>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1228"/>
    <s v="Maharaja Whiteline Nano Carbon Neo, 500 Watts Room Heater (Black, White), Standard (5200100986)"/>
    <s v="Home&amp;Kitchen|Heating,Cooling&amp;AirQuality|RoomHeaters|ElectricHeaters"/>
    <x v="1"/>
    <x v="14"/>
    <x v="35"/>
    <s v="ElectricHeaters"/>
    <n v="1235"/>
    <s v="&gt; ₹500"/>
    <n v="1499"/>
    <x v="43"/>
    <s v="less than 50%"/>
    <n v="4.0999999999999996"/>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229"/>
    <s v="LUNAGARIYA¬Æ, Protective Case Compatible with JIO Settop Box Remote Control,PU Leather Cover Holder (Before Placing Order,Please Compare The Dimensions of The Product with Your Remote)"/>
    <s v="Electronics|HomeTheater,TV&amp;Video|Accessories|RemoteControls"/>
    <x v="0"/>
    <x v="0"/>
    <x v="0"/>
    <s v="RemoteControls"/>
    <n v="247"/>
    <s v="₹200-₹500"/>
    <n v="399"/>
    <x v="47"/>
    <s v="less than 50%"/>
    <n v="3.9"/>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1230"/>
    <s v="Electvision Remote Control for led Smart tv Compatible with VU Smart Led (Without Voice)"/>
    <s v="Electronics|HomeTheater,TV&amp;Video|Accessories|RemoteControls"/>
    <x v="0"/>
    <x v="0"/>
    <x v="0"/>
    <s v="RemoteControls"/>
    <n v="349"/>
    <s v="₹200-₹500"/>
    <n v="1999"/>
    <x v="64"/>
    <s v="50% or more"/>
    <n v="3.8"/>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1231"/>
    <s v="7SEVEN¬Æ Compatible Tata Sky Remote Control Replacement of Original dth SD HD tata Play Set top Box Remote - IR Learning Universal Remote for Any Brand TV - Pairing Must"/>
    <s v="Electronics|HomeTheater,TV&amp;Video|Accessories|RemoteControls"/>
    <x v="0"/>
    <x v="0"/>
    <x v="0"/>
    <s v="RemoteControls"/>
    <n v="235"/>
    <s v="₹200-₹500"/>
    <n v="599"/>
    <x v="53"/>
    <s v="50% or more"/>
    <n v="3.5"/>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1232"/>
    <s v="Usha Hc 812 T Thermo Fan Room Heater"/>
    <s v="Home&amp;Kitchen|Heating,Cooling&amp;AirQuality|RoomHeaters|FanHeaters"/>
    <x v="1"/>
    <x v="14"/>
    <x v="35"/>
    <s v="FanHeaters"/>
    <n v="2320"/>
    <s v="&gt; ₹500"/>
    <n v="3290"/>
    <x v="75"/>
    <s v="less than 50%"/>
    <n v="3.8"/>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233"/>
    <s v="Activa Heat-Max 2000 Watts Room Heater (White color ) with ABS body"/>
    <s v="Home&amp;Kitchen|Heating,Cooling&amp;AirQuality|RoomHeaters|FanHeaters"/>
    <x v="1"/>
    <x v="14"/>
    <x v="35"/>
    <s v="FanHeaters"/>
    <n v="899"/>
    <s v="&gt; ₹500"/>
    <n v="1990"/>
    <x v="61"/>
    <s v="50% or more"/>
    <n v="4.0999999999999996"/>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234"/>
    <s v="7SEVEN¬Æ Compatible Vu Smart Tv Remote Control Suitable for Original 4K Android LED Ultra HD UHD Vu Tv Remote with Non Voice Feature without google assistant"/>
    <s v="Electronics|HomeTheater,TV&amp;Video|Accessories|RemoteControls"/>
    <x v="0"/>
    <x v="0"/>
    <x v="0"/>
    <s v="RemoteControls"/>
    <n v="499"/>
    <s v="₹200-₹500"/>
    <n v="899"/>
    <x v="18"/>
    <s v="less than 50%"/>
    <n v="3.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1235"/>
    <s v="Ikea Little Loved Corner PRODUKT Milk-frother, Coffee/Tea Frother, Handheld Milk Wand Mixer Frother, Black"/>
    <s v="Home&amp;Kitchen|Kitchen&amp;HomeAppliances|Coffee,Tea&amp;Espresso|MilkFrothers"/>
    <x v="1"/>
    <x v="8"/>
    <x v="58"/>
    <s v="MilkFrothers"/>
    <n v="229"/>
    <s v="₹200-₹500"/>
    <n v="499"/>
    <x v="15"/>
    <s v="50% or more"/>
    <n v="3.5"/>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236"/>
    <s v="Duracell USB C To Lightning Apple Certified (Mfi) Braided Sync &amp; Charge Cable For Iphone, Ipad And Ipod. Fast Charging Lightning Cable, 3.9 Feet (1.2M) - Black"/>
    <s v="Computers&amp;Accessories|Accessories&amp;Peripherals|Cables&amp;Accessories|Cables|USBCables"/>
    <x v="2"/>
    <x v="7"/>
    <x v="8"/>
    <s v="Cables"/>
    <n v="970"/>
    <s v="&gt; ₹500"/>
    <n v="1999"/>
    <x v="71"/>
    <s v="50% or more"/>
    <n v="4.4000000000000004"/>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1237"/>
    <s v="PROLEGEND¬Æ PL-T002 Universal TV Stand Table Top for Most 22 to 65 inch LCD Flat Screen TV, VESA up to 800 by 400mm"/>
    <s v="Electronics|HomeTheater,TV&amp;Video|Accessories|TVMounts,Stands&amp;Turntables|TVWall&amp;CeilingMounts"/>
    <x v="0"/>
    <x v="0"/>
    <x v="0"/>
    <s v="TVMounts,Stands&amp;Turntables"/>
    <n v="1850"/>
    <s v="&gt; ₹500"/>
    <n v="4500"/>
    <x v="16"/>
    <s v="50% or more"/>
    <n v="4"/>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1238"/>
    <s v="PHILIPS Drip Coffee Maker HD7432/20, 0.6 L, Ideal for 2-7 cups, Black, Medium"/>
    <s v="Home&amp;Kitchen|Kitchen&amp;HomeAppliances|Coffee,Tea&amp;Espresso|DripCoffeeMachines"/>
    <x v="1"/>
    <x v="8"/>
    <x v="58"/>
    <s v="DripCoffeeMachines"/>
    <n v="2999"/>
    <s v="&gt; ₹500"/>
    <n v="3595"/>
    <x v="76"/>
    <s v="less than 50%"/>
    <n v="4"/>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239"/>
    <s v="Aine HDMI Male to VGA Female Video Converter Adapter Cable (Black)"/>
    <s v="Electronics|HomeTheater,TV&amp;Video|Accessories|Cables|HDMICables"/>
    <x v="0"/>
    <x v="0"/>
    <x v="0"/>
    <s v="Cables"/>
    <n v="299"/>
    <s v="₹200-₹500"/>
    <n v="599"/>
    <x v="19"/>
    <s v="50% or more"/>
    <n v="4"/>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1240"/>
    <s v="Shakti Technology S5 High Pressure Car Washer Machine 1900 Watts and Pressure 125 Bar with 10 Meter Hose Pipe"/>
    <s v="Home&amp;Kitchen|Kitchen&amp;HomeAppliances|Vacuum,Cleaning&amp;Ironing|PressureWashers,Steam&amp;WindowCleaners"/>
    <x v="1"/>
    <x v="8"/>
    <x v="20"/>
    <s v="PressureWashers,Steam&amp;WindowCleaners"/>
    <n v="5999"/>
    <s v="&gt; ₹500"/>
    <n v="9999"/>
    <x v="14"/>
    <s v="less than 50%"/>
    <n v="4.2"/>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241"/>
    <s v="AGARO Glory Cool Mist Ultrasonic Humidifier, 4.5Litres, For Large Area, Room, Home, Office, Adjustable Mist Output, Ceramic Ball Filter, Ultra Quiet, 360¬∞ Rotatable Nozzle, Auto Shut Off, Grey"/>
    <s v="Home&amp;Kitchen|Heating,Cooling&amp;AirQuality|Humidifiers"/>
    <x v="1"/>
    <x v="14"/>
    <x v="60"/>
    <m/>
    <n v="3290"/>
    <s v="&gt; ₹500"/>
    <n v="5799"/>
    <x v="38"/>
    <s v="less than 50%"/>
    <n v="4.3"/>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42"/>
    <s v="Inalsa Electric Fan Heater Hotty - 2000 Watts Variable Temperature Control Cool/Warm/Hot Air Selector | Over Heat Protection | ISI Certification, White"/>
    <s v="Home&amp;Kitchen|Heating,Cooling&amp;AirQuality|RoomHeaters|FanHeaters"/>
    <x v="1"/>
    <x v="14"/>
    <x v="35"/>
    <s v="FanHeaters"/>
    <n v="1349"/>
    <s v="&gt; ₹500"/>
    <n v="2495"/>
    <x v="55"/>
    <s v="less than 50%"/>
    <n v="3.8"/>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243"/>
    <s v="NK STAR 950 Mbps USB WiFi Adapter Wireless Network Receiver Dongle for Desktop Laptop, (Support- Windows XP/7/8/10 &amp; MAC OS) NOt Support to DVR and HDTV"/>
    <s v="Computers&amp;Accessories|NetworkingDevices|NetworkAdapters|WirelessUSBAdapters"/>
    <x v="2"/>
    <x v="6"/>
    <x v="6"/>
    <s v="WirelessUSBAdapters"/>
    <n v="218"/>
    <s v="₹200-₹500"/>
    <n v="999"/>
    <x v="2"/>
    <s v="50% or more"/>
    <n v="4.2"/>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1244"/>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x v="1"/>
    <x v="8"/>
    <x v="36"/>
    <s v="WaterPurifierAccessories"/>
    <n v="199"/>
    <s v="&lt; ₹200"/>
    <n v="699"/>
    <x v="82"/>
    <s v="50% or more"/>
    <n v="2.9"/>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245"/>
    <s v="SaiEllin Room Heater For Home 2000 Watts Room Heater For Bedroom | ISI Approved With 1 Year Warranty | For 250 Sq. Feet Blower Heater &amp; Room Heaters Home For Winters"/>
    <s v="Home&amp;Kitchen|Heating,Cooling&amp;AirQuality|RoomHeaters|FanHeaters"/>
    <x v="1"/>
    <x v="14"/>
    <x v="35"/>
    <s v="FanHeaters"/>
    <n v="979"/>
    <s v="&gt; ₹500"/>
    <n v="1999"/>
    <x v="71"/>
    <s v="50% or more"/>
    <n v="3.9"/>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46"/>
    <s v="iBELL Induction Cooktop, 2000W with Auto Shut Off and Overheat Protection, BIS Certified, Black"/>
    <s v="Home&amp;Kitchen|Kitchen&amp;HomeAppliances|SmallKitchenAppliances|InductionCooktop"/>
    <x v="1"/>
    <x v="8"/>
    <x v="10"/>
    <s v="InductionCooktop"/>
    <n v="1601"/>
    <s v="&gt; ₹500"/>
    <n v="3890"/>
    <x v="16"/>
    <s v="50% or more"/>
    <n v="4.2"/>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247"/>
    <s v="boAt Newly Launched Wave Electra with 1.81&quot; HD Display, Smart Calling with Ultra-Seamless BT Calling Chip,20 Built-In Watch Faces,100 + Sports Modes,Menu Personalization,In-Built Games(Charcoal Black)"/>
    <s v="Electronics|WearableTechnology|SmartWatches"/>
    <x v="0"/>
    <x v="11"/>
    <x v="14"/>
    <m/>
    <n v="2999"/>
    <s v="&gt; ₹500"/>
    <n v="7990"/>
    <x v="4"/>
    <s v="50% or more"/>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1248"/>
    <s v="boAt Newly Launched Wave Electra with 1.81&quot; HD Display, Smart Calling Ultra-Seamless BT Calling Chip, 20 Built-in Watch Faces, 100 + Sports Modes, Menu Personalization, in-Built Games(Cherry Blossom)"/>
    <s v="Electronics|WearableTechnology|SmartWatches"/>
    <x v="0"/>
    <x v="11"/>
    <x v="14"/>
    <m/>
    <n v="2499"/>
    <s v="&gt; ₹500"/>
    <n v="7990"/>
    <x v="0"/>
    <s v="50% or more"/>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1249"/>
    <s v="EYNK Extra Long Micro USB Fast Charging USB Cable | Micro USB Data Cable | Quick Fast Charging Cable | Charger Sync Cable | High Speed Transfer Android Smartphones V8 Cable (2.4 Amp, 3m,) (White)"/>
    <s v="Computers&amp;Accessories|Accessories&amp;Peripherals|Cables&amp;Accessories|Cables|USBCables"/>
    <x v="2"/>
    <x v="7"/>
    <x v="8"/>
    <s v="Cables"/>
    <n v="299"/>
    <s v="₹200-₹500"/>
    <n v="799"/>
    <x v="5"/>
    <s v="50% or more"/>
    <n v="4"/>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1250"/>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2"/>
    <x v="7"/>
    <x v="8"/>
    <s v="Cables"/>
    <n v="349"/>
    <s v="₹200-₹500"/>
    <n v="899"/>
    <x v="53"/>
    <s v="50% or more"/>
    <n v="4.5"/>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1251"/>
    <s v="Kenstar 2400 Watts 9 Fins Oil Filled Radiator with PTC Fan Heater (BLACK GOLD)"/>
    <s v="Home&amp;Kitchen|Heating,Cooling&amp;AirQuality|RoomHeaters|FanHeaters"/>
    <x v="1"/>
    <x v="14"/>
    <x v="35"/>
    <s v="FanHeaters"/>
    <n v="6850"/>
    <s v="&gt; ₹500"/>
    <n v="11990"/>
    <x v="38"/>
    <s v="less than 50%"/>
    <n v="3.9"/>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52"/>
    <s v="SaleOn Instant Coal Heater 500W Charcoal Burner Electric Stove Hot Plate - Mix Colors - Pack of 1 - Only Charcoal Heater"/>
    <s v="Home&amp;Kitchen|Kitchen&amp;HomeAppliances|SmallKitchenAppliances|InductionCooktop"/>
    <x v="1"/>
    <x v="8"/>
    <x v="10"/>
    <s v="InductionCooktop"/>
    <n v="697"/>
    <s v="&gt; ₹500"/>
    <n v="1499"/>
    <x v="15"/>
    <s v="50% or more"/>
    <n v="3.8"/>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53"/>
    <s v="Shopoflux Silicone Remote Cover for Mi Smart TV and Mi TV Stick/MI Box S / 3S / MI 4X / 4A Smart LED TV (Black)"/>
    <s v="Electronics|HomeTheater,TV&amp;Video|Accessories|RemoteControls"/>
    <x v="0"/>
    <x v="0"/>
    <x v="0"/>
    <s v="RemoteControls"/>
    <n v="246"/>
    <s v="₹200-₹500"/>
    <n v="600"/>
    <x v="16"/>
    <s v="50% or more"/>
    <n v="4.2"/>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1254"/>
    <s v="Pigeon Healthifry Digital Air Fryer, 360¬∞ High Speed Air Circulation Technology 1200 W with Non-Stick 4.2 L Basket - Green"/>
    <s v="Home&amp;Kitchen|Kitchen&amp;HomeAppliances|SmallKitchenAppliances|DeepFatFryers|AirFryers"/>
    <x v="1"/>
    <x v="8"/>
    <x v="10"/>
    <s v="DeepFatFryers"/>
    <n v="3599"/>
    <s v="&gt; ₹500"/>
    <n v="7950"/>
    <x v="61"/>
    <s v="50% or more"/>
    <n v="4.2"/>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1255"/>
    <s v="Airtel DigitalTV HD Setup Box Remote"/>
    <s v="Electronics|HomeTheater,TV&amp;Video|Accessories|RemoteControls"/>
    <x v="0"/>
    <x v="0"/>
    <x v="0"/>
    <s v="RemoteControls"/>
    <n v="197"/>
    <s v="&lt; ₹200"/>
    <n v="499"/>
    <x v="53"/>
    <s v="50% or more"/>
    <n v="3.8"/>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1256"/>
    <s v="Activa Easy Mix Nutri Mixer Grinder 500 Watt | Long Lasting Shock Proof ABS Body | Heavy Duty Motor With Nano - Grinding Technology"/>
    <s v="Home&amp;Kitchen|Kitchen&amp;HomeAppliances|SmallKitchenAppliances|MixerGrinders"/>
    <x v="1"/>
    <x v="8"/>
    <x v="10"/>
    <s v="MixerGrinders"/>
    <n v="1199"/>
    <s v="&gt; ₹500"/>
    <n v="2990"/>
    <x v="11"/>
    <s v="50% or more"/>
    <n v="3.8"/>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257"/>
    <s v="Portronics Konnect Spydr 31 3-in-1 Multi Functional Cable with 3.0A Output, Tangle Resistant, 1.2M Length, Nylon Braided(Zebra)"/>
    <s v="Computers&amp;Accessories|Accessories&amp;Peripherals|Cables&amp;Accessories|Cables|USBCables"/>
    <x v="2"/>
    <x v="7"/>
    <x v="8"/>
    <s v="Cables"/>
    <n v="228"/>
    <s v="₹200-₹500"/>
    <n v="899"/>
    <x v="48"/>
    <s v="50% or more"/>
    <n v="3.8"/>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58"/>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x v="1"/>
    <x v="8"/>
    <x v="20"/>
    <s v="Irons,Steamers&amp;Accessories"/>
    <n v="179"/>
    <s v="&lt; ₹200"/>
    <n v="799"/>
    <x v="2"/>
    <s v="50% or more"/>
    <n v="3.5"/>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259"/>
    <s v="Sansui 80cm (32 inches) HD Ready Smart LED TV JSY32SKHD (BLACK) With Bezel-less Design"/>
    <s v="Electronics|HomeTheater,TV&amp;Video|Televisions|SmartTelevisions"/>
    <x v="0"/>
    <x v="0"/>
    <x v="21"/>
    <s v="SmartTelevisions"/>
    <n v="10990"/>
    <s v="&gt; ₹500"/>
    <n v="19990"/>
    <x v="40"/>
    <s v="less than 50%"/>
    <n v="3.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1260"/>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2"/>
    <x v="7"/>
    <x v="8"/>
    <s v="Cables"/>
    <n v="199"/>
    <s v="&lt; ₹200"/>
    <n v="999"/>
    <x v="29"/>
    <s v="50% or more"/>
    <n v="4.5"/>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1261"/>
    <s v="POCO C31 (Shadow Gray, 64 GB) (4 GB RAM)"/>
    <s v="Electronics|Mobiles&amp;Accessories|Smartphones&amp;BasicMobiles|Smartphones"/>
    <x v="0"/>
    <x v="2"/>
    <x v="2"/>
    <s v="Smartphones"/>
    <n v="7998"/>
    <s v="&gt; ₹500"/>
    <n v="11999"/>
    <x v="32"/>
    <s v="less than 50%"/>
    <n v="3.8"/>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1262"/>
    <s v="Lint Remover Woolen Clothes Lint Extractor Battery Lint Removing Machine Bhur Remover"/>
    <s v="Home&amp;Kitchen|Kitchen&amp;HomeAppliances|Vacuum,Cleaning&amp;Ironing|Irons,Steamers&amp;Accessories|LintShavers"/>
    <x v="1"/>
    <x v="8"/>
    <x v="20"/>
    <s v="Irons,Steamers&amp;Accessories"/>
    <n v="319"/>
    <s v="₹200-₹500"/>
    <n v="749"/>
    <x v="17"/>
    <s v="50% or more"/>
    <n v="4.5999999999999996"/>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263"/>
    <s v="Aquadpure Copper + Mineral RO+UV+UF 10 to 12 Liter RO + UV + TDS ADJUSTER Water Purifier with Copper Charge Technology black &amp; copper Best For Home and Office (Made In India)"/>
    <s v="Home&amp;Kitchen|Kitchen&amp;HomeAppliances|WaterPurifiers&amp;Accessories|WaterFilters&amp;Purifiers"/>
    <x v="1"/>
    <x v="8"/>
    <x v="36"/>
    <s v="WaterFilters&amp;Purifiers"/>
    <n v="4999"/>
    <s v="&gt; ₹500"/>
    <n v="24999"/>
    <x v="29"/>
    <s v="50% or more"/>
    <n v="4.5999999999999996"/>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264"/>
    <s v="Tata Sky Digital TV HD Setup Box Remote"/>
    <s v="Electronics|HomeTheater,TV&amp;Video|Accessories|RemoteControls"/>
    <x v="0"/>
    <x v="0"/>
    <x v="0"/>
    <s v="RemoteControls"/>
    <n v="215"/>
    <s v="₹200-₹500"/>
    <n v="499"/>
    <x v="17"/>
    <s v="50% or more"/>
    <n v="3.5"/>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1265"/>
    <s v="Amazon Basics 1500 W Electric Kettle (Stainless Steel Body, 1.5 L)"/>
    <s v="Home&amp;Kitchen|Kitchen&amp;HomeAppliances|SmallKitchenAppliances|Kettles&amp;HotWaterDispensers|Kettle&amp;ToasterSets"/>
    <x v="1"/>
    <x v="8"/>
    <x v="10"/>
    <s v="Kettles&amp;HotWaterDispensers"/>
    <n v="749"/>
    <s v="&gt; ₹500"/>
    <n v="1299"/>
    <x v="74"/>
    <s v="less than 50%"/>
    <n v="4"/>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1266"/>
    <s v="iPhone Original 20W C Type Fast PD Charger Compatible with I-Phone13/13 mini/13pro/13 pro Max I-Phone 12/12 Pro/12mini/12 Pro Max, I-Phone11/11 Pro/11 Pro Max 2020 (Only Adapter)"/>
    <s v="Electronics|Mobiles&amp;Accessories|MobileAccessories|Chargers|WallChargers"/>
    <x v="0"/>
    <x v="2"/>
    <x v="7"/>
    <s v="Chargers"/>
    <n v="799"/>
    <s v="&gt; ₹500"/>
    <n v="3990"/>
    <x v="29"/>
    <s v="50% or more"/>
    <n v="3.8"/>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1267"/>
    <s v="4 in 1 Handheld Electric Vegetable Cutter Set,Wireless Food Processor Electric Food Chopper for Garlic Chili Pepper Onion Ginger Celery Meat with Brush"/>
    <s v="Home&amp;Kitchen|Kitchen&amp;HomeAppliances|SmallKitchenAppliances|MiniFoodProcessors&amp;Choppers"/>
    <x v="1"/>
    <x v="8"/>
    <x v="10"/>
    <s v="MiniFoodProcessors&amp;Choppers"/>
    <n v="498"/>
    <s v="₹200-₹500"/>
    <n v="1200"/>
    <x v="16"/>
    <s v="50% or more"/>
    <n v="3.2"/>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268"/>
    <s v="Storite Super Speed USB 3.0 Male to Male Cable for Hard Drive Enclosures, Laptop Cooling Pad, DVD Players(60cm,Black)"/>
    <s v="Computers&amp;Accessories|Accessories&amp;Peripherals|Cables&amp;Accessories|Cables|USBCables"/>
    <x v="2"/>
    <x v="7"/>
    <x v="8"/>
    <s v="Cables"/>
    <n v="249"/>
    <s v="₹200-₹500"/>
    <n v="999"/>
    <x v="48"/>
    <s v="50% or more"/>
    <n v="4.3"/>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1269"/>
    <s v="Amazon Basics 2000/1000 Watt Room Heater with Adjustable Thermostat (ISI certified, White color, Ideal for small to medium room/area)"/>
    <s v="Home&amp;Kitchen|Heating,Cooling&amp;AirQuality|RoomHeaters|FanHeaters"/>
    <x v="1"/>
    <x v="14"/>
    <x v="35"/>
    <s v="FanHeaters"/>
    <n v="1049"/>
    <s v="&gt; ₹500"/>
    <n v="1699"/>
    <x v="47"/>
    <s v="less than 50%"/>
    <n v="3.1"/>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1270"/>
    <s v="Karbonn 80 cm (32 Inches) Millennium Series HD Ready LED TV KJW32NSHDF (Phantom Black) with Bezel-Less Design"/>
    <s v="Electronics|HomeTheater,TV&amp;Video|Televisions|StandardTelevisions"/>
    <x v="0"/>
    <x v="0"/>
    <x v="21"/>
    <s v="StandardTelevisions"/>
    <n v="6999"/>
    <s v="&gt; ₹500"/>
    <n v="16990"/>
    <x v="16"/>
    <s v="50% or more"/>
    <n v="3.8"/>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1271"/>
    <s v="MR. BRAND Portable USB Juicer Electric USB Juice Maker Mixer Bottle Blender Grinder Mixer,6 Blades Rechargeable Bottle with (Multi color) (MULTI MIXER 6 BLED)"/>
    <s v="Home&amp;Kitchen|Kitchen&amp;HomeAppliances|SmallKitchenAppliances|JuicerMixerGrinders"/>
    <x v="1"/>
    <x v="8"/>
    <x v="10"/>
    <s v="JuicerMixerGrinders"/>
    <n v="499"/>
    <s v="₹200-₹500"/>
    <n v="2199"/>
    <x v="58"/>
    <s v="50% or more"/>
    <n v="2.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272"/>
    <s v="ZORBES¬Æ Wall Adapter Holder for Alexa Echo Dot 4th Generation,A Space-Saving Solution with Cord Management for Your Smart Home Speakers -White (Holder Only)"/>
    <s v="Electronics|HomeTheater,TV&amp;Video|Accessories|TVMounts,Stands&amp;Turntables|TVWall&amp;CeilingMounts"/>
    <x v="0"/>
    <x v="0"/>
    <x v="0"/>
    <s v="TVMounts,Stands&amp;Turntables"/>
    <n v="893"/>
    <s v="&gt; ₹500"/>
    <n v="1052"/>
    <x v="79"/>
    <s v="less than 50%"/>
    <n v="4.3"/>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1273"/>
    <s v="EN LIGNE Adjustable Cell Phone Stand, Foldable Portable Phone Stand Phone Holder for Desk, Desktop Tablet Stand Compatible with Mobile Phone/iPad/Tablet (Black)"/>
    <s v="Electronics|Mobiles&amp;Accessories|MobileAccessories|Stands"/>
    <x v="0"/>
    <x v="2"/>
    <x v="7"/>
    <s v="Stands"/>
    <n v="209"/>
    <s v="₹200-₹500"/>
    <n v="499"/>
    <x v="51"/>
    <s v="50% or more"/>
    <n v="3.6"/>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1274"/>
    <s v="7SEVEN Compatible LG TV Remote Suitable for LG Non Magic Smart tv Remote Control (Mouse &amp; Voice Non-Support) MR20GA Prime Video and Netflix Hotkeys"/>
    <s v="Electronics|HomeTheater,TV&amp;Video|Accessories|RemoteControls"/>
    <x v="0"/>
    <x v="0"/>
    <x v="0"/>
    <s v="RemoteControls"/>
    <n v="790"/>
    <s v="&gt; ₹500"/>
    <n v="1999"/>
    <x v="11"/>
    <s v="50% or more"/>
    <n v="3"/>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1275"/>
    <s v="Wolpin 1 Lint Roller with 60 Sheets Remove Clothes Lint Dog Hair Dust (19 x 13 cm) Orange"/>
    <s v="Home&amp;Kitchen|Kitchen&amp;HomeAppliances|Vacuum,Cleaning&amp;Ironing|Irons,Steamers&amp;Accessories|LintShavers"/>
    <x v="1"/>
    <x v="8"/>
    <x v="20"/>
    <s v="Irons,Steamers&amp;Accessories"/>
    <n v="179"/>
    <s v="&lt; ₹200"/>
    <n v="799"/>
    <x v="2"/>
    <s v="50% or more"/>
    <n v="3.6"/>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76"/>
    <s v="Livpure Glo Star RO+UV+UF+Mineraliser - 7 L Storage Tank, 15 LPH Water Purifier for Home, Black"/>
    <s v="Home&amp;Kitchen|Kitchen&amp;HomeAppliances|WaterPurifiers&amp;Accessories|WaterFilters&amp;Purifiers"/>
    <x v="1"/>
    <x v="8"/>
    <x v="36"/>
    <s v="WaterFilters&amp;Purifiers"/>
    <n v="8499"/>
    <s v="&gt; ₹500"/>
    <n v="16490"/>
    <x v="13"/>
    <s v="less than 50%"/>
    <n v="4.3"/>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277"/>
    <s v="Kitchenwell 18Pc Plastic Food Snack Bag Pouch Clip Sealer for Keeping Food Fresh for Home, Kitchen, Camping Snack Seal Sealing Bag Clips (Multi-Color) | (Pack of 18)|"/>
    <s v="Home&amp;Kitchen|Kitchen&amp;HomeAppliances|SmallKitchenAppliances|VacuumSealers"/>
    <x v="1"/>
    <x v="8"/>
    <x v="10"/>
    <s v="VacuumSealers"/>
    <n v="79"/>
    <s v="&lt; ₹200"/>
    <n v="79"/>
    <x v="49"/>
    <s v="less than 50%"/>
    <n v="4"/>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278"/>
    <s v="Amazon Basics 300 W Hand Blender with Stainless Steel Stem for Hot/Cold Blending and In-Built Cord Hook, ISI-Marked, Black"/>
    <s v="Home&amp;Kitchen|Kitchen&amp;HomeAppliances|SmallKitchenAppliances|HandBlenders"/>
    <x v="1"/>
    <x v="8"/>
    <x v="10"/>
    <s v="HandBlenders"/>
    <n v="799"/>
    <s v="&gt; ₹500"/>
    <n v="1699"/>
    <x v="31"/>
    <s v="50% or more"/>
    <n v="4"/>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79"/>
    <s v="Crompton Insta Comfy 800 Watt Room Heater with 2 Heat Settings(Grey Blue)"/>
    <s v="Home&amp;Kitchen|Heating,Cooling&amp;AirQuality|RoomHeaters|ElectricHeaters"/>
    <x v="1"/>
    <x v="14"/>
    <x v="35"/>
    <s v="ElectricHeaters"/>
    <n v="1498"/>
    <s v="&gt; ₹500"/>
    <n v="2300"/>
    <x v="1"/>
    <s v="less than 50%"/>
    <n v="3.8"/>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1280"/>
    <s v="Anjaney Enterprise Smart Multipurpose Foldable Laptop Table with Cup Holder, Study Table, Bed Table, Breakfast Table, Foldable and Portable/Ergonomic &amp; Rounded Edges/Non-Slip (Black)"/>
    <s v="Computers&amp;Accessories|Accessories&amp;Peripherals|LaptopAccessories|Lapdesks"/>
    <x v="2"/>
    <x v="7"/>
    <x v="26"/>
    <s v="Lapdesks"/>
    <n v="269"/>
    <s v="₹200-₹500"/>
    <n v="699"/>
    <x v="4"/>
    <s v="50% or more"/>
    <n v="4"/>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1281"/>
    <s v="Wipro Vesta 1200 Watt GD201 Lightweight Automatic Dry Iron| Quick Heat Up| Stylish &amp; Sleek |Anti bacterial German Weilburger Double Coated Soleplate |2 Years Warranty"/>
    <s v="Home&amp;Kitchen|Kitchen&amp;HomeAppliances|Vacuum,Cleaning&amp;Ironing|Irons,Steamers&amp;Accessories|Irons|DryIrons"/>
    <x v="1"/>
    <x v="8"/>
    <x v="20"/>
    <s v="Irons,Steamers&amp;Accessories"/>
    <n v="660"/>
    <s v="&gt; ₹500"/>
    <n v="1100"/>
    <x v="14"/>
    <s v="less than 50%"/>
    <n v="3.6"/>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82"/>
    <s v="LS LAPSTER Quality Assured USB 2.0 morpho cable, morpho device cable for Mso 1300 E3/E2/E Biometric Finger Print Scanner morpho USB cable (Black)"/>
    <s v="Computers&amp;Accessories|Accessories&amp;Peripherals|Cables&amp;Accessories|Cables|USBCables"/>
    <x v="2"/>
    <x v="7"/>
    <x v="8"/>
    <s v="Cables"/>
    <n v="199"/>
    <s v="&lt; ₹200"/>
    <n v="999"/>
    <x v="29"/>
    <s v="50% or more"/>
    <n v="4.3"/>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1283"/>
    <s v="SHREENOVA ID116 Plus Bluetooth Fitness Smart Watch for Men Women and Kids Activity Tracker (Black)"/>
    <s v="Electronics|WearableTechnology|SmartWatches"/>
    <x v="0"/>
    <x v="11"/>
    <x v="14"/>
    <m/>
    <n v="281"/>
    <s v="₹200-₹500"/>
    <n v="1999"/>
    <x v="90"/>
    <s v="50% or more"/>
    <n v="2.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1284"/>
    <s v="Lapster usb 2.0 mantra cable, mantra mfs 100 data cable (black)"/>
    <s v="Computers&amp;Accessories|Accessories&amp;Peripherals|Cables&amp;Accessories|Cables|USBCables"/>
    <x v="2"/>
    <x v="7"/>
    <x v="8"/>
    <s v="Cables"/>
    <n v="199"/>
    <s v="&lt; ₹200"/>
    <n v="999"/>
    <x v="29"/>
    <s v="50% or more"/>
    <n v="4.2"/>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1285"/>
    <s v="LACOPINE Mini Pocket Size Lint Roller (White)"/>
    <s v="Home&amp;Kitchen|Kitchen&amp;HomeAppliances|Vacuum,Cleaning&amp;Ironing|Irons,Steamers&amp;Accessories|LintShavers"/>
    <x v="1"/>
    <x v="8"/>
    <x v="20"/>
    <s v="Irons,Steamers&amp;Accessories"/>
    <n v="369"/>
    <s v="₹200-₹500"/>
    <n v="599"/>
    <x v="47"/>
    <s v="less than 50%"/>
    <n v="3.9"/>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286"/>
    <s v="MI 2-in-1 USB Type C Cable (Micro USB to Type C) 30cm for Smartphone, Headphone, Laptop (White)"/>
    <s v="Computers&amp;Accessories|Accessories&amp;Peripherals|Cables&amp;Accessories|Cables|USBCables"/>
    <x v="2"/>
    <x v="7"/>
    <x v="8"/>
    <s v="Cables"/>
    <n v="179"/>
    <s v="&lt; ₹200"/>
    <n v="299"/>
    <x v="14"/>
    <s v="less than 50%"/>
    <n v="3.9"/>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287"/>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x v="1"/>
    <x v="8"/>
    <x v="20"/>
    <s v="Irons,Steamers&amp;Accessories"/>
    <n v="499"/>
    <s v="₹200-₹500"/>
    <n v="999"/>
    <x v="19"/>
    <s v="50% or more"/>
    <n v="4.5999999999999996"/>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288"/>
    <s v="Borosil Volcano 13 Fin Oil Filled Radiator Room Heater, 2900 W, Black"/>
    <s v="Home&amp;Kitchen|Heating,Cooling&amp;AirQuality|RoomHeaters|ElectricHeaters"/>
    <x v="1"/>
    <x v="14"/>
    <x v="35"/>
    <s v="ElectricHeaters"/>
    <n v="9495"/>
    <s v="&gt; ₹500"/>
    <n v="18990"/>
    <x v="19"/>
    <s v="50% or more"/>
    <n v="4.2"/>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89"/>
    <s v="HB Plus Folding Height Adjustable Aluminum Foldable Portable Adjustment Desktop Laptop Holder Riser Stand"/>
    <s v="Computers&amp;Accessories|Accessories&amp;Peripherals|LaptopAccessories|Lapdesks"/>
    <x v="2"/>
    <x v="7"/>
    <x v="26"/>
    <s v="Lapdesks"/>
    <n v="398"/>
    <s v="₹200-₹500"/>
    <n v="1949"/>
    <x v="29"/>
    <s v="50% or more"/>
    <n v="4"/>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1290"/>
    <s v="Cablet 2.5 Inch SATA USB 3.0 HDD/SSD Portable External Enclosure for 7mm and 9.5mm, Tool-Free Design, Supports UASP Max 6TB"/>
    <s v="Computers&amp;Accessories|ExternalDevices&amp;DataStorage|ExternalHardDisks"/>
    <x v="2"/>
    <x v="4"/>
    <x v="15"/>
    <m/>
    <n v="499"/>
    <s v="₹200-₹500"/>
    <n v="775"/>
    <x v="37"/>
    <s v="less than 50%"/>
    <n v="4.3"/>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1291"/>
    <s v="Sui Generis Electric Handheld Milk Wand Mixer Frother for Latte Coffee Hot Milk, Milk Frother, Electric Coffee Beater, Egg Beater, Latte Maker, Mini Hand Blender Cappuccino Maker (Multicolor)"/>
    <s v="Home&amp;Kitchen|Kitchen&amp;HomeAppliances|SmallKitchenAppliances|HandBlenders"/>
    <x v="1"/>
    <x v="8"/>
    <x v="10"/>
    <s v="HandBlenders"/>
    <n v="210"/>
    <s v="₹200-₹500"/>
    <n v="699"/>
    <x v="28"/>
    <s v="50% or more"/>
    <n v="3.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292"/>
    <s v="Fire-Boltt Gladiator 1.96&quot; Biggest Display Smart Watch with Bluetooth Calling, Voice Assistant &amp;123 Sports Modes, 8 Unique UI Interactions, SpO2, 24/7 Heart Rate Tracking"/>
    <s v="Electronics|WearableTechnology|SmartWatches"/>
    <x v="0"/>
    <x v="11"/>
    <x v="14"/>
    <m/>
    <n v="3999"/>
    <s v="&gt; ₹500"/>
    <n v="9999"/>
    <x v="11"/>
    <s v="50% or more"/>
    <n v="4.4000000000000004"/>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1293"/>
    <s v="Firestick Remote"/>
    <s v="Electronics|HomeTheater,TV&amp;Video|Accessories|RemoteControls"/>
    <x v="0"/>
    <x v="0"/>
    <x v="0"/>
    <s v="RemoteControls"/>
    <n v="1289"/>
    <s v="&gt; ₹500"/>
    <n v="2499"/>
    <x v="13"/>
    <s v="less than 50%"/>
    <n v="3.3"/>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1294"/>
    <s v="Room Heater Warmer Wall-Outlet 400 Watts Electric Handy Room Heater (Room Heaters Home for Bedroom, Reading Books, Work, bathrooms, Rooms, Offices, Home Offices,2022"/>
    <s v="Home&amp;Kitchen|Heating,Cooling&amp;AirQuality|RoomHeaters|ElectricHeaters"/>
    <x v="1"/>
    <x v="14"/>
    <x v="35"/>
    <s v="ElectricHeaters"/>
    <n v="799"/>
    <s v="&gt; ₹500"/>
    <n v="1989"/>
    <x v="11"/>
    <s v="50% or more"/>
    <n v="4.3"/>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1295"/>
    <s v="LONAXA Mini Travel Rechargeable Fruit Juicer - USB Electric Fruit &amp; Vegetable Juice Blender/Grinder for Home and Office Use (Multicolor)‚Ä¶"/>
    <s v="Home&amp;Kitchen|Kitchen&amp;HomeAppliances|SmallKitchenAppliances|JuicerMixerGrinders"/>
    <x v="1"/>
    <x v="8"/>
    <x v="10"/>
    <s v="JuicerMixerGrinders"/>
    <n v="499"/>
    <s v="₹200-₹500"/>
    <n v="1299"/>
    <x v="4"/>
    <s v="50% or more"/>
    <n v="3.9"/>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96"/>
    <s v="TCL 80 cm (32 inches) HD Ready Certified Android Smart LED TV 32S615 (Black)"/>
    <s v="Electronics|HomeTheater,TV&amp;Video|Televisions|SmartTelevisions"/>
    <x v="0"/>
    <x v="0"/>
    <x v="21"/>
    <s v="SmartTelevisions"/>
    <n v="11990"/>
    <s v="&gt; ₹500"/>
    <n v="31990"/>
    <x v="5"/>
    <s v="50% or more"/>
    <n v="4.2"/>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1297"/>
    <s v="Gadgetronics Digital Kitchen Weighing Scale &amp; Food Weight Machine for Health, Fitness, Home Baking &amp; Cooking (10 KGs,1 Year Warranty &amp; Batteries Included)"/>
    <s v="Home&amp;Kitchen|Kitchen&amp;HomeAppliances|SmallKitchenAppliances|DigitalKitchenScales"/>
    <x v="1"/>
    <x v="8"/>
    <x v="10"/>
    <s v="DigitalKitchenScales"/>
    <n v="799"/>
    <s v="&gt; ₹500"/>
    <n v="2999"/>
    <x v="35"/>
    <s v="50% or more"/>
    <n v="4.5"/>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298"/>
    <s v="Crompton Insta Delight Fan Circulator Room Heater with 3 Heat Settings (Slate Grey &amp; Black, 2000 Watt)"/>
    <s v="Home&amp;Kitchen|Heating,Cooling&amp;AirQuality|RoomHeaters|FanHeaters"/>
    <x v="1"/>
    <x v="14"/>
    <x v="35"/>
    <s v="FanHeaters"/>
    <n v="2590"/>
    <s v="&gt; ₹500"/>
    <n v="4200"/>
    <x v="47"/>
    <s v="less than 50%"/>
    <n v="4.0999999999999996"/>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299"/>
    <s v="TE‚Ñ¢ Instant Electric Heating Hot and Cold Water Geyser Tap Water with Digital Display (White)"/>
    <s v="Home&amp;Kitchen|Heating,Cooling&amp;AirQuality|WaterHeaters&amp;Geysers|InstantWaterHeaters"/>
    <x v="1"/>
    <x v="14"/>
    <x v="19"/>
    <s v="InstantWaterHeaters"/>
    <n v="1449"/>
    <s v="&gt; ₹500"/>
    <n v="4999"/>
    <x v="22"/>
    <s v="50% or more"/>
    <n v="3.6"/>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300"/>
    <s v="Zebronics CU3100V Fast charging Type C cable with QC 18W support, 3A max capacity, 1 meter braided cable, Data transfer and Superior durability (Braided Black + White)"/>
    <s v="Computers&amp;Accessories|Accessories&amp;Peripherals|Cables&amp;Accessories|Cables|USBCables"/>
    <x v="2"/>
    <x v="7"/>
    <x v="8"/>
    <s v="Cables"/>
    <n v="139"/>
    <s v="&lt; ₹200"/>
    <n v="549"/>
    <x v="48"/>
    <s v="50% or more"/>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301"/>
    <s v="Zebronics CU3100V Fast charging Type C cable with QC 18W support, 3A max capacity, 1 meter braided cable, Data transfer and Superior durability (Braided Black )"/>
    <s v="Computers&amp;Accessories|Accessories&amp;Peripherals|Cables&amp;Accessories|Cables|USBCables"/>
    <x v="2"/>
    <x v="7"/>
    <x v="8"/>
    <s v="Cables"/>
    <n v="128.31"/>
    <s v="&lt; ₹200"/>
    <n v="549"/>
    <x v="58"/>
    <s v="50% or more"/>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1302"/>
    <s v="Ambrane BCL-15 Lightning Cable for Smartphone (1.5m Black)"/>
    <s v="Computers&amp;Accessories|Accessories&amp;Peripherals|Cables&amp;Accessories|Cables|USBCables"/>
    <x v="2"/>
    <x v="7"/>
    <x v="8"/>
    <s v="Cables"/>
    <n v="149"/>
    <s v="&lt; ₹200"/>
    <n v="399"/>
    <x v="5"/>
    <s v="50% or more"/>
    <n v="3.9"/>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303"/>
    <s v="Candes BlowHot All in One Silent Blower Fan Room Heater (ABS Body, White, Brown) 2000 Watts"/>
    <s v="Home&amp;Kitchen|Heating,Cooling&amp;AirQuality|RoomHeaters|FanHeaters"/>
    <x v="1"/>
    <x v="14"/>
    <x v="35"/>
    <s v="FanHeaters"/>
    <n v="1090"/>
    <s v="&gt; ₹500"/>
    <n v="2999"/>
    <x v="33"/>
    <s v="50% or more"/>
    <n v="3.5"/>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304"/>
    <s v="AGARO Royal Double Layered Kettle, 1.5 Litres, Double Layered Cool Touch , Dry Boiling Protection, Black"/>
    <s v="Home&amp;Kitchen|Kitchen&amp;HomeAppliances|SmallKitchenAppliances|Kettles&amp;HotWaterDispensers|ElectricKettles"/>
    <x v="1"/>
    <x v="8"/>
    <x v="10"/>
    <s v="Kettles&amp;HotWaterDispensers"/>
    <n v="1260"/>
    <s v="&gt; ₹500"/>
    <n v="2299"/>
    <x v="40"/>
    <s v="less than 50%"/>
    <n v="4.3"/>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305"/>
    <s v="Zuvexa USB Rechargeable Electric Foam Maker - Handheld Milk Wand Mixer Frother for Hot Milk, Hand Blender Coffee, Egg Beater (Black)"/>
    <s v="Home&amp;Kitchen|Kitchen&amp;HomeAppliances|SmallKitchenAppliances|HandBlenders"/>
    <x v="1"/>
    <x v="8"/>
    <x v="10"/>
    <s v="HandBlenders"/>
    <n v="499"/>
    <s v="₹200-₹500"/>
    <n v="1299"/>
    <x v="4"/>
    <s v="50% or more"/>
    <n v="4.7"/>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306"/>
    <s v="ROYAL STEP Portable Electric USB Juice Maker Juicer Bottle Blender Grinder Mixer,6 Blades Rechargeable Bottle with (MULTII) (MULTI COLOUR 6 BLED JUICER MIXER)"/>
    <s v="Home&amp;Kitchen|Kitchen&amp;HomeAppliances|SmallKitchenAppliances|JuicerMixerGrinders"/>
    <x v="1"/>
    <x v="8"/>
    <x v="10"/>
    <s v="JuicerMixerGrinders"/>
    <n v="499"/>
    <s v="₹200-₹500"/>
    <n v="2199"/>
    <x v="58"/>
    <s v="50% or more"/>
    <n v="3.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307"/>
    <s v="Amazon Brand - Solimo 3A Fast Charging Tough Type C USB Data Cable¬† ‚Äì 1 Meter"/>
    <s v="Computers&amp;Accessories|Accessories&amp;Peripherals|Cables&amp;Accessories|Cables|USBCables"/>
    <x v="2"/>
    <x v="7"/>
    <x v="8"/>
    <s v="Cables"/>
    <n v="119"/>
    <s v="&lt; ₹200"/>
    <n v="299"/>
    <x v="11"/>
    <s v="50% or more"/>
    <n v="3.8"/>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1308"/>
    <s v="HOMEPACK 750W Radiant Room Home Office Heaters For Winter"/>
    <s v="Home&amp;Kitchen|Heating,Cooling&amp;AirQuality|RoomHeaters|ElectricHeaters"/>
    <x v="1"/>
    <x v="14"/>
    <x v="35"/>
    <s v="ElectricHeaters"/>
    <n v="649"/>
    <s v="&gt; ₹500"/>
    <n v="999"/>
    <x v="1"/>
    <s v="less than 50%"/>
    <n v="3.8"/>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309"/>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x v="0"/>
    <x v="0"/>
    <x v="0"/>
    <s v="Cables"/>
    <n v="599"/>
    <s v="&gt; ₹500"/>
    <n v="1999"/>
    <x v="28"/>
    <s v="50% or more"/>
    <n v="4.2"/>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1310"/>
    <s v="WIDEWINGS Electric Handheld Milk Wand Mixer Frother for Latte Coffee Hot Milk, Milk Frother for Coffee, Egg Beater, Hand Blender, Coffee Beater with Stand"/>
    <s v="Home&amp;Kitchen|Kitchen&amp;HomeAppliances|SmallKitchenAppliances|HandBlenders"/>
    <x v="1"/>
    <x v="8"/>
    <x v="10"/>
    <s v="HandBlenders"/>
    <n v="259"/>
    <s v="₹200-₹500"/>
    <n v="999"/>
    <x v="67"/>
    <s v="50% or more"/>
    <n v="4"/>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311"/>
    <s v="Lava Charging Adapter Elements D3 2A Fast Charging Speed Usb Type C Data Cable, White"/>
    <s v="Computers&amp;Accessories|Accessories&amp;Peripherals|Cables&amp;Accessories|Cables|USBCables"/>
    <x v="2"/>
    <x v="7"/>
    <x v="8"/>
    <s v="Cables"/>
    <n v="129"/>
    <s v="&lt; ₹200"/>
    <n v="449"/>
    <x v="22"/>
    <s v="50% or more"/>
    <n v="3.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1312"/>
    <s v="Kitchengenix's Mini Waffle Maker 4 Inch- 350 Watts: Stainless Steel Non-Stick Electric Iron Machine for Individual Belgian Waffles, Pan Cakes, Paninis or Other Snacks (Red)"/>
    <s v="Home&amp;Kitchen|Kitchen&amp;HomeAppliances|SmallKitchenAppliances|WaffleMakers&amp;Irons"/>
    <x v="1"/>
    <x v="8"/>
    <x v="10"/>
    <s v="WaffleMakers&amp;Irons"/>
    <n v="899"/>
    <s v="&gt; ₹500"/>
    <n v="1999"/>
    <x v="61"/>
    <s v="50% or more"/>
    <n v="4.2"/>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13"/>
    <s v="Noise_Colorfit Smart Watch Charger 2 Pin USB Fast Charger Magnetic Charging Cable Adapter (Smart Watch Charger 2 pin)"/>
    <s v="Electronics|WearableTechnology|SmartWatches"/>
    <x v="0"/>
    <x v="11"/>
    <x v="14"/>
    <m/>
    <n v="249"/>
    <s v="₹200-₹500"/>
    <n v="999"/>
    <x v="48"/>
    <s v="50% or more"/>
    <n v="4.5"/>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1314"/>
    <s v="Remote Control Compatible for Amazon Fire Tv Stick Remote Control [ 3rd Gen ](Not Compatible for Fire TV Edition Smart TV) from basesailor"/>
    <s v="Electronics|HomeTheater,TV&amp;Video|Accessories|RemoteControls"/>
    <x v="0"/>
    <x v="0"/>
    <x v="0"/>
    <s v="RemoteControls"/>
    <n v="1499"/>
    <s v="&gt; ₹500"/>
    <n v="3999"/>
    <x v="5"/>
    <s v="50% or more"/>
    <n v="3.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315"/>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x v="1"/>
    <x v="8"/>
    <x v="36"/>
    <s v="WaterPurifierAccessories"/>
    <n v="193"/>
    <s v="&lt; ₹200"/>
    <n v="399"/>
    <x v="54"/>
    <s v="50% or more"/>
    <n v="3.6"/>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316"/>
    <s v="Noise ColorFit Pro 4 Alpha Bluetooth Calling Smart Watch with 1.78 AMOLED Display, Tru Sync, 60hz Refresh Rate, instacharge, Gesture Control, Functional 360 Digital Crown (Jet Black)"/>
    <s v="Electronics|WearableTechnology|SmartWatches"/>
    <x v="0"/>
    <x v="11"/>
    <x v="14"/>
    <m/>
    <n v="4499"/>
    <s v="&gt; ₹500"/>
    <n v="7999"/>
    <x v="18"/>
    <s v="less than 50%"/>
    <n v="3.5"/>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1317"/>
    <s v="Firestick Remote"/>
    <s v="Electronics|HomeTheater,TV&amp;Video|Accessories|RemoteControls"/>
    <x v="0"/>
    <x v="0"/>
    <x v="0"/>
    <s v="RemoteControls"/>
    <n v="1434"/>
    <s v="&gt; ₹500"/>
    <n v="3999"/>
    <x v="33"/>
    <s v="50% or more"/>
    <n v="4"/>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1318"/>
    <s v="Eopora PTC Ceramic Fast Heating Room Heater for Bedroom, 1500/1000 Watts Room Heater for Home, Electric Heater, Electric Fan Heater for Home Office Bedroom (White)"/>
    <s v="Home&amp;Kitchen|Heating,Cooling&amp;AirQuality|RoomHeaters|ElectricHeaters"/>
    <x v="1"/>
    <x v="14"/>
    <x v="35"/>
    <s v="ElectricHeaters"/>
    <n v="1529"/>
    <s v="&gt; ₹500"/>
    <n v="2999"/>
    <x v="65"/>
    <s v="less than 50%"/>
    <n v="3.3"/>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319"/>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x v="1"/>
    <x v="8"/>
    <x v="10"/>
    <s v="HandBlenders"/>
    <n v="279"/>
    <s v="₹200-₹500"/>
    <n v="499"/>
    <x v="18"/>
    <s v="less than 50%"/>
    <n v="4.8"/>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320"/>
    <s v="WZATCO Pixel | Portable LED Projector | Native 720p with Full HD 1080P Support | 2000 Lumens (200 ANSI) | 176&quot; Large Screen | Projector for Home and Outdoor | Compatible with TV Stick, PC, PS4"/>
    <s v="Electronics|HomeTheater,TV&amp;Video|Projectors"/>
    <x v="0"/>
    <x v="0"/>
    <x v="47"/>
    <m/>
    <n v="6490"/>
    <s v="&gt; ₹500"/>
    <n v="9990"/>
    <x v="1"/>
    <s v="less than 50%"/>
    <n v="4"/>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1321"/>
    <s v="Technotech High Speed HDMI Cable 5 Meter V1.4 - Supports Full HD 1080p (Color May Vary)"/>
    <s v="Electronics|HomeTheater,TV&amp;Video|Accessories|Cables|HDMICables"/>
    <x v="0"/>
    <x v="0"/>
    <x v="0"/>
    <s v="Cables"/>
    <n v="185"/>
    <s v="&lt; ₹200"/>
    <n v="499"/>
    <x v="5"/>
    <s v="50% or more"/>
    <n v="4.2"/>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1322"/>
    <s v="Havells Bero Quartz Heater Black 800w 2 Heat Settings 2 Year Product Warranty"/>
    <s v="Home&amp;Kitchen|Heating,Cooling&amp;AirQuality|RoomHeaters|ElectricHeaters"/>
    <x v="1"/>
    <x v="14"/>
    <x v="35"/>
    <s v="ElectricHeaters"/>
    <n v="2439"/>
    <s v="&gt; ₹500"/>
    <n v="2545"/>
    <x v="42"/>
    <s v="less than 50%"/>
    <n v="4.0999999999999996"/>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323"/>
    <s v="ZEBRONICS HAA2021 HDMI version 2.1 cable with 8K @ 60Hz, 4K @ 120Hz, eARC &amp; CEC support, 3D compatible, 2 meters length, 48Gbps max and Gold-plated connectors"/>
    <s v="Electronics|HomeTheater,TV&amp;Video|Accessories|Cables|HDMICables"/>
    <x v="0"/>
    <x v="0"/>
    <x v="0"/>
    <s v="Cables"/>
    <n v="637"/>
    <s v="&gt; ₹500"/>
    <n v="1499"/>
    <x v="51"/>
    <s v="50% or more"/>
    <n v="4.0999999999999996"/>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324"/>
    <s v="Hilton Quartz Heater 400/800-Watt ISI 2 Rods Multi Mode Heater Long Lasting Quick Heating Extremely Warm (Grey)"/>
    <s v="Home&amp;Kitchen|Heating,Cooling&amp;AirQuality|RoomHeaters|ElectricHeaters"/>
    <x v="1"/>
    <x v="14"/>
    <x v="35"/>
    <s v="ElectricHeaters"/>
    <n v="1149"/>
    <s v="&gt; ₹500"/>
    <n v="1899"/>
    <x v="50"/>
    <s v="less than 50%"/>
    <n v="3.5"/>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25"/>
    <s v="Green Tales Heat Seal Mini Food Sealer-Impulse Machine for Sealing Plastic Bags Packaging"/>
    <s v="Home&amp;Kitchen|Kitchen&amp;HomeAppliances|SmallKitchenAppliances|VacuumSealers"/>
    <x v="1"/>
    <x v="8"/>
    <x v="10"/>
    <s v="VacuumSealers"/>
    <n v="161"/>
    <s v="&lt; ₹200"/>
    <n v="300"/>
    <x v="55"/>
    <s v="less than 50%"/>
    <n v="2.6"/>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326"/>
    <s v="Amazon Basics Wireless Mouse | 2.4 GHz Connection, 1600 DPI | Type - C Adapter | Upto 12 Months of Battery Life | Ambidextrous Design | Suitable for PC/Mac/Laptop"/>
    <s v="Computers&amp;Accessories|Accessories&amp;Peripherals|Keyboards,Mice&amp;InputDevices|Mice"/>
    <x v="2"/>
    <x v="7"/>
    <x v="18"/>
    <s v="Mice"/>
    <n v="499"/>
    <s v="₹200-₹500"/>
    <n v="1000"/>
    <x v="19"/>
    <s v="50% or more"/>
    <n v="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1327"/>
    <s v="LOHAYA Voice Assistant Remote Compatible for Airtel Xstream Set-Top Box Remote Control with Netflix Function (Black) (Non - Voice)"/>
    <s v="Electronics|HomeTheater,TV&amp;Video|Accessories|RemoteControls"/>
    <x v="0"/>
    <x v="0"/>
    <x v="0"/>
    <s v="RemoteControls"/>
    <n v="399"/>
    <s v="₹200-₹500"/>
    <n v="999"/>
    <x v="11"/>
    <s v="50% or more"/>
    <n v="3.3"/>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1328"/>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x v="2"/>
    <x v="7"/>
    <x v="18"/>
    <s v="GraphicTablets"/>
    <n v="175"/>
    <s v="&lt; ₹200"/>
    <n v="499"/>
    <x v="3"/>
    <s v="50% or more"/>
    <n v="4.0999999999999996"/>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1329"/>
    <s v="Homeistic Applience‚Ñ¢ Instant Electric Water Heater Faucet Tap For Kitchen And Bathroom Sink Digital Water Heating Tap with Shower Head ABS Body- Shock Proof (Pack Of 1. White)"/>
    <s v="Home&amp;Kitchen|Heating,Cooling&amp;AirQuality|WaterHeaters&amp;Geysers|InstantWaterHeaters"/>
    <x v="1"/>
    <x v="14"/>
    <x v="19"/>
    <s v="InstantWaterHeaters"/>
    <n v="1448"/>
    <s v="&gt; ₹500"/>
    <n v="2999"/>
    <x v="54"/>
    <s v="50% or more"/>
    <n v="4.5"/>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330"/>
    <s v="Portable, Handy Compact Plug-in Portable Digital Electric Heater Fan Wall-Outlet Handy Air Warmer Blower Adjustable Timer Digital Display Heater for Home/Office/Camper (Black, 400 Watts)"/>
    <s v="Home&amp;Kitchen|Heating,Cooling&amp;AirQuality|RoomHeaters|FanHeaters"/>
    <x v="1"/>
    <x v="14"/>
    <x v="35"/>
    <s v="FanHeaters"/>
    <n v="799"/>
    <s v="&gt; ₹500"/>
    <n v="1199"/>
    <x v="32"/>
    <s v="less than 50%"/>
    <n v="4.4000000000000004"/>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31"/>
    <s v="!!HANEUL!!1000 Watt/2000-Watt Room Heater!! Fan Heater!!Pure White!!HN-2500!!Made in India!!Thermoset!!"/>
    <s v="Home&amp;Kitchen|Heating,Cooling&amp;AirQuality|RoomHeaters|FanHeaters"/>
    <x v="1"/>
    <x v="14"/>
    <x v="35"/>
    <s v="FanHeaters"/>
    <n v="899"/>
    <s v="&gt; ₹500"/>
    <n v="1599"/>
    <x v="18"/>
    <s v="less than 50%"/>
    <n v="3.4"/>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332"/>
    <s v="Amazon Basics 2 Amp USB Wall Charger &amp; Micro USB Cable (White)"/>
    <s v="Electronics|Mobiles&amp;Accessories|MobileAccessories|Chargers|WallChargers"/>
    <x v="0"/>
    <x v="2"/>
    <x v="7"/>
    <s v="Chargers"/>
    <n v="219"/>
    <s v="₹200-₹500"/>
    <n v="499"/>
    <x v="12"/>
    <s v="50% or more"/>
    <n v="4.4000000000000004"/>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1333"/>
    <s v="Personal Size Blender, Portable Blender, Battery Powered USB Blender, with Four Blades, Mini Blender Travel Bottle for Juice, Shakes, and Smoothies (Pink)"/>
    <s v="Home&amp;Kitchen|Kitchen&amp;HomeAppliances|SmallKitchenAppliances|HandBlenders"/>
    <x v="1"/>
    <x v="8"/>
    <x v="10"/>
    <s v="HandBlenders"/>
    <n v="669"/>
    <s v="&gt; ₹500"/>
    <n v="1499"/>
    <x v="61"/>
    <s v="50% or more"/>
    <n v="2.2999999999999998"/>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334"/>
    <s v="7SEVEN¬Æ Compatible for Tata Sky Remote Original Set Top¬†HD Box and Suitable for SD Tata Play setup Box Remote Control"/>
    <s v="Electronics|HomeTheater,TV&amp;Video|Accessories|RemoteControls"/>
    <x v="0"/>
    <x v="0"/>
    <x v="0"/>
    <s v="RemoteControls"/>
    <n v="399"/>
    <s v="₹200-₹500"/>
    <n v="799"/>
    <x v="19"/>
    <s v="50% or more"/>
    <n v="4.3"/>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335"/>
    <s v="White Feather Portable Heat Sealer Mini Sealing Machine for Food Storage Vacuum Bag, Chip, Plastic, Snack Bags, Package Home Closer Storage Tool (Multicolor) Random Colour"/>
    <s v="Home&amp;Kitchen|Kitchen&amp;HomeAppliances|SmallKitchenAppliances|VacuumSealers"/>
    <x v="1"/>
    <x v="8"/>
    <x v="10"/>
    <s v="VacuumSealers"/>
    <n v="199"/>
    <s v="&lt; ₹200"/>
    <n v="499"/>
    <x v="11"/>
    <s v="50% or more"/>
    <n v="3.3"/>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336"/>
    <s v="!!1000 Watt/2000-Watt Room Heater!! Fan Heater!!Pure White!!HN-2500!!Made in India!!"/>
    <s v="Home&amp;Kitchen|Heating,Cooling&amp;AirQuality|RoomHeaters|FanHeaters"/>
    <x v="1"/>
    <x v="14"/>
    <x v="35"/>
    <s v="FanHeaters"/>
    <n v="784"/>
    <s v="&gt; ₹500"/>
    <n v="1599"/>
    <x v="71"/>
    <s v="50% or more"/>
    <n v="4.5"/>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337"/>
    <s v="Melbon VM-905 2000-Watt Room Heater (ISI Certified, White Color) Ideal Electric Fan Heater for Small to Medium Room/Area (Plastic Body)"/>
    <s v="Home&amp;Kitchen|Heating,Cooling&amp;AirQuality|RoomHeaters|FanHeaters"/>
    <x v="1"/>
    <x v="14"/>
    <x v="35"/>
    <s v="FanHeaters"/>
    <n v="998"/>
    <s v="&gt; ₹500"/>
    <n v="2999"/>
    <x v="24"/>
    <s v="50% or more"/>
    <n v="4.5999999999999996"/>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338"/>
    <s v="KNYUC MART Mini Electric Handy Room Heater Compact Plug-in, The Wall Outlet 400 Watts, Handy Air Warmer Blower Adjustable Timer Digital Display"/>
    <s v="Home&amp;Kitchen|Heating,Cooling&amp;AirQuality|RoomHeaters|FanHeaters"/>
    <x v="1"/>
    <x v="14"/>
    <x v="35"/>
    <s v="FanHeaters"/>
    <n v="778"/>
    <s v="&gt; ₹500"/>
    <n v="999"/>
    <x v="25"/>
    <s v="less than 50%"/>
    <n v="3.3"/>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339"/>
    <s v="WANBO X1 Pro (Upgraded) | Native 1080P Full HD | Android 9 | Projector for Home | LED Cinema | 350ANSI | 3900 lumens | WiFi Bluetooth | HDMI ARC | Dolby DTS | 4D Keystone Correction (Global Version)"/>
    <s v="Electronics|HomeTheater,TV&amp;Video|Projectors"/>
    <x v="0"/>
    <x v="0"/>
    <x v="47"/>
    <m/>
    <n v="13990"/>
    <s v="&gt; ₹500"/>
    <n v="28900"/>
    <x v="54"/>
    <s v="50% or more"/>
    <n v="4.5"/>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1340"/>
    <s v="Kitchenwell Multipurpose Portable Electronic Digital Weighing Scale Weight Machine | Weight Machine | 10 Kg"/>
    <s v="Home&amp;Kitchen|Kitchen&amp;HomeAppliances|SmallKitchenAppliances|DigitalKitchenScales|DigitalScales"/>
    <x v="1"/>
    <x v="8"/>
    <x v="10"/>
    <s v="DigitalKitchenScales"/>
    <n v="239"/>
    <s v="₹200-₹500"/>
    <n v="239"/>
    <x v="49"/>
    <s v="less than 50%"/>
    <n v="4.3"/>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341"/>
    <s v="C (DEVICE) Lint Remover for Woolen Clothes, Electric Lint Remover, Best Lint Shaver for Clothes Pack of 1"/>
    <s v="Home&amp;Kitchen|Kitchen&amp;HomeAppliances|Vacuum,Cleaning&amp;Ironing|Irons,Steamers&amp;Accessories|LintShavers"/>
    <x v="1"/>
    <x v="8"/>
    <x v="20"/>
    <s v="Irons,Steamers&amp;Accessories"/>
    <n v="469"/>
    <s v="₹200-₹500"/>
    <n v="1599"/>
    <x v="22"/>
    <s v="50% or more"/>
    <n v="3.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342"/>
    <s v="Syncwire LTG to USB Cable for Fast Charging Compatible with Phone 5/ 5C/ 5S/ 6/ 6S/ 7/8/ X/XR/XS Max/ 11/12/ 13 Series and Pad Air/Mini, Pod &amp; Other Devices (1.1 Meter, White)"/>
    <s v="Computers&amp;Accessories|Accessories&amp;Peripherals|Cables&amp;Accessories|Cables|USBCables"/>
    <x v="2"/>
    <x v="7"/>
    <x v="8"/>
    <s v="Cables"/>
    <n v="399"/>
    <s v="₹200-₹500"/>
    <n v="1999"/>
    <x v="29"/>
    <s v="50% or more"/>
    <n v="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343"/>
    <s v="Lifelong LLQH925 Dyno Quartz Heater 2 Power settings Tip Over Cut-off Switch 800 Watt Silent operation Power Indicator 2 Rod Room Heater (1 Year Warranty, Grey)"/>
    <s v="Home&amp;Kitchen|Heating,Cooling&amp;AirQuality|RoomHeaters|ElectricHeaters"/>
    <x v="1"/>
    <x v="14"/>
    <x v="35"/>
    <s v="ElectricHeaters"/>
    <n v="1099"/>
    <s v="&gt; ₹500"/>
    <n v="2400"/>
    <x v="15"/>
    <s v="50% or more"/>
    <n v="3.8"/>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1344"/>
    <s v="Longway Blaze 2 Rod Quartz Room Heater (White, Gray, 800 watts)"/>
    <s v="Home&amp;Kitchen|Heating,Cooling&amp;AirQuality|RoomHeaters|ElectricHeaters"/>
    <x v="1"/>
    <x v="14"/>
    <x v="35"/>
    <s v="ElectricHeaters"/>
    <n v="929"/>
    <s v="&gt; ₹500"/>
    <n v="2199"/>
    <x v="51"/>
    <s v="50% or more"/>
    <n v="3.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345"/>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x v="1"/>
    <x v="8"/>
    <x v="10"/>
    <s v="JuicerMixerGrinders"/>
    <n v="649"/>
    <s v="&gt; ₹500"/>
    <n v="999"/>
    <x v="1"/>
    <s v="less than 50%"/>
    <n v="3.6"/>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346"/>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x v="1"/>
    <x v="8"/>
    <x v="20"/>
    <s v="Irons,Steamers&amp;Accessories"/>
    <n v="199"/>
    <s v="&lt; ₹200"/>
    <n v="999"/>
    <x v="29"/>
    <s v="50% or more"/>
    <n v="3.1"/>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7"/>
    <s v="Khaitan ORFin Fan heater for Home and kitchen-K0 2215"/>
    <s v="Home&amp;Kitchen|Heating,Cooling&amp;AirQuality|RoomHeaters|FanHeaters"/>
    <x v="1"/>
    <x v="14"/>
    <x v="35"/>
    <s v="FanHeaters"/>
    <n v="1299"/>
    <s v="&gt; ₹500"/>
    <n v="2495"/>
    <x v="13"/>
    <s v="less than 50%"/>
    <n v="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8">
  <r>
    <x v="0"/>
    <s v="AmazonBasics Flexible Premium HDMI Cable (Black, 4K@60Hz, 18Gbps), 3-Foot"/>
    <s v="Electronics|HomeTheater,TV&amp;Video|Accessories|Cables|HDMICables"/>
    <s v="Electronics"/>
    <s v="HomeTheater,TV&amp;Video"/>
    <s v="Accessories"/>
    <s v="Cables"/>
    <n v="219"/>
    <s v="₹200-₹500"/>
    <n v="700"/>
    <n v="0.69"/>
    <s v="50% or more"/>
    <n v="4.4000000000000004"/>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0.80000000000000016"/>
    <n v="1"/>
    <n v="0.90000000000000013"/>
  </r>
  <r>
    <x v="1"/>
    <s v="Amazon Basics High-Speed HDMI Cable, 6 Feet - Supports Ethernet, 3D, 4K video,Black"/>
    <s v="Electronics|HomeTheater,TV&amp;Video|Accessories|Cables|HDMICables"/>
    <s v="Electronics"/>
    <s v="HomeTheater,TV&amp;Video"/>
    <s v="Accessories"/>
    <s v="Cables"/>
    <n v="309"/>
    <s v="₹200-₹500"/>
    <n v="475"/>
    <n v="0.35"/>
    <s v="less than 50%"/>
    <n v="4.4000000000000004"/>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0.80000000000000016"/>
    <n v="1"/>
    <n v="0.90000000000000013"/>
  </r>
  <r>
    <x v="2"/>
    <s v="Amazon Basics High-Speed HDMI Cable, 6 Feet (2-Pack),Black"/>
    <s v="Electronics|HomeTheater,TV&amp;Video|Accessories|Cables|HDMICables"/>
    <s v="Electronics"/>
    <s v="HomeTheater,TV&amp;Video"/>
    <s v="Accessories"/>
    <s v="Cables"/>
    <n v="309"/>
    <s v="₹200-₹500"/>
    <n v="1400"/>
    <n v="0.78"/>
    <s v="50% or more"/>
    <n v="4.4000000000000004"/>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0.80000000000000016"/>
    <n v="1"/>
    <n v="0.90000000000000013"/>
  </r>
  <r>
    <x v="3"/>
    <s v="boAt Bassheads 100 in Ear Wired Earphones with Mic(Taffy Pink)"/>
    <s v="Electronics|Headphones,Earbuds&amp;Accessories|Headphones|In-Ear"/>
    <s v="Electronics"/>
    <s v="Headphones,Earbuds&amp;Accessories"/>
    <s v="Headphones"/>
    <s v="In-Ear"/>
    <n v="349"/>
    <s v="₹200-₹500"/>
    <n v="999"/>
    <n v="0.65"/>
    <s v="50% or more"/>
    <n v="4.0999999999999996"/>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0.69999999999999984"/>
    <n v="0.85184005471097568"/>
    <n v="0.77592002735548782"/>
  </r>
  <r>
    <x v="4"/>
    <s v="boAt Bassheads 100 in Ear Wired Earphones with Mic(Furious Red)"/>
    <s v="Electronics|Headphones,Earbuds&amp;Accessories|Headphones|In-Ear"/>
    <s v="Electronics"/>
    <s v="Headphones,Earbuds&amp;Accessories"/>
    <s v="Headphones"/>
    <s v="In-Ear"/>
    <n v="379"/>
    <s v="₹200-₹500"/>
    <n v="999"/>
    <n v="0.62"/>
    <s v="50% or more"/>
    <n v="4.0999999999999996"/>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0.69999999999999984"/>
    <n v="0.85184005471097568"/>
    <n v="0.77592002735548782"/>
  </r>
  <r>
    <x v="5"/>
    <s v="boAt BassHeads 100 in-Ear Wired Headphones with Mic (Black)"/>
    <s v="Electronics|Headphones,Earbuds&amp;Accessories|Headphones|In-Ear"/>
    <s v="Electronics"/>
    <s v="Headphones,Earbuds&amp;Accessories"/>
    <s v="Headphones"/>
    <s v="In-Ear"/>
    <n v="365"/>
    <s v="₹200-₹500"/>
    <n v="999"/>
    <n v="0.63"/>
    <s v="50% or more"/>
    <n v="4.0999999999999996"/>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0.69999999999999984"/>
    <n v="0.85183537055209835"/>
    <n v="0.7759176852760491"/>
  </r>
  <r>
    <x v="6"/>
    <s v="Redmi 9 Activ (Carbon Black, 4GB RAM, 64GB Storage) | Octa-core Helio G35 | 5000 mAh Battery"/>
    <s v="Electronics|Mobiles&amp;Accessories|Smartphones&amp;BasicMobiles|Smartphones"/>
    <s v="Electronics"/>
    <s v="Mobiles&amp;Accessories"/>
    <s v="Smartphones&amp;BasicMobiles"/>
    <s v="Smartphones"/>
    <n v="8499"/>
    <s v="&gt; ₹500"/>
    <n v="10999"/>
    <n v="0.23"/>
    <s v="less than 50%"/>
    <n v="4.0999999999999996"/>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0.69999999999999984"/>
    <n v="0.73502415854940972"/>
    <n v="0.71751207927470473"/>
  </r>
  <r>
    <x v="7"/>
    <s v="Redmi 9A Sport (Coral Green, 2GB RAM, 32GB Storage) | 2GHz Octa-core Helio G25 Processor | 5000 mAh Battery"/>
    <s v="Electronics|Mobiles&amp;Accessories|Smartphones&amp;BasicMobiles|Smartphones"/>
    <s v="Electronics"/>
    <s v="Mobiles&amp;Accessories"/>
    <s v="Smartphones&amp;BasicMobiles"/>
    <s v="Smartphones"/>
    <n v="6499"/>
    <s v="&gt; ₹500"/>
    <n v="8499"/>
    <n v="0.24"/>
    <s v="less than 50%"/>
    <n v="4.0999999999999996"/>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0.69999999999999984"/>
    <n v="0.73502415854940972"/>
    <n v="0.71751207927470473"/>
  </r>
  <r>
    <x v="8"/>
    <s v="Redmi 9A Sport (Carbon Black, 2GB RAM, 32GB Storage) | 2GHz Octa-core Helio G25 Processor | 5000 mAh Battery"/>
    <s v="Electronics|Mobiles&amp;Accessories|Smartphones&amp;BasicMobiles|Smartphones"/>
    <s v="Electronics"/>
    <s v="Mobiles&amp;Accessories"/>
    <s v="Smartphones&amp;BasicMobiles"/>
    <s v="Smartphones"/>
    <n v="6499"/>
    <s v="&gt; ₹500"/>
    <n v="7999"/>
    <n v="0.19"/>
    <s v="less than 50%"/>
    <n v="4.0999999999999996"/>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0.69999999999999984"/>
    <n v="0.73501479023165506"/>
    <n v="0.71750739511582751"/>
  </r>
  <r>
    <x v="9"/>
    <s v="Redmi 9A Sport (Coral Green, 3GB RAM, 32GB Storage) | 2GHz Octa-core Helio G25 Processor | 5000 mAh Battery"/>
    <s v="Electronics|Mobiles&amp;Accessories|Smartphones&amp;BasicMobiles|Smartphones"/>
    <s v="Electronics"/>
    <s v="Mobiles&amp;Accessories"/>
    <s v="Smartphones&amp;BasicMobiles"/>
    <s v="Smartphones"/>
    <n v="7499"/>
    <s v="&gt; ₹500"/>
    <n v="9499"/>
    <n v="0.21"/>
    <s v="less than 50%"/>
    <n v="4.0999999999999996"/>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0.69999999999999984"/>
    <n v="0.73501479023165506"/>
    <n v="0.71750739511582751"/>
  </r>
  <r>
    <x v="10"/>
    <s v="boAt Bassheads 225 in Ear Wired Earphones with Mic(Blue)"/>
    <s v="Electronics|Headphones,Earbuds&amp;Accessories|Headphones|In-Ear"/>
    <s v="Electronics"/>
    <s v="Headphones,Earbuds&amp;Accessories"/>
    <s v="Headphones"/>
    <s v="In-Ear"/>
    <n v="699"/>
    <s v="&gt; ₹500"/>
    <n v="999"/>
    <n v="0.3"/>
    <s v="less than 50%"/>
    <n v="4.0999999999999996"/>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0.69999999999999984"/>
    <n v="0.63982565560658688"/>
    <n v="0.66991282780329331"/>
  </r>
  <r>
    <x v="11"/>
    <s v="Pigeon Polypropylene Mini Handy and Compact Chopper with 3 Blades for Effortlessly Chopping Vegetables and Fruits for Your Kitchen (12420, Green, 400 ml)"/>
    <s v="Home&amp;Kitchen|Kitchen&amp;Dining|KitchenTools|ManualChoppers&amp;Chippers|Choppers"/>
    <s v="Home&amp;Kitchen"/>
    <s v="Kitchen&amp;Dining"/>
    <s v="KitchenTools"/>
    <s v="ManualChoppers&amp;Chippers"/>
    <n v="199"/>
    <s v="&lt; ₹200"/>
    <n v="495"/>
    <n v="0.6"/>
    <s v="50% or more"/>
    <n v="4.0999999999999996"/>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0.69999999999999984"/>
    <n v="0.63367535500069094"/>
    <n v="0.66683767750034539"/>
  </r>
  <r>
    <x v="12"/>
    <s v="SanDisk Cruzer Blade 32GB USB Flash Drive"/>
    <s v="Computers&amp;Accessories|ExternalDevices&amp;DataStorage|PenDrives"/>
    <s v="Computers&amp;Accessories"/>
    <s v="ExternalDevices&amp;DataStorage"/>
    <s v="PenDrives"/>
    <m/>
    <n v="289"/>
    <s v="₹200-₹500"/>
    <n v="650"/>
    <n v="0.56000000000000005"/>
    <s v="50% or more"/>
    <n v="4.3"/>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0.76666666666666661"/>
    <n v="0.59278733216073221"/>
    <n v="0.67972699941369941"/>
  </r>
  <r>
    <x v="13"/>
    <s v="SanDisk Extreme SD UHS I 64GB Card for 4K Video for DSLR and Mirrorless Cameras 170MB/s Read &amp; 80MB/s Write"/>
    <s v="Electronics|Accessories|MemoryCards|MicroSD"/>
    <s v="Electronics"/>
    <s v="Accessories"/>
    <s v="MemoryCards"/>
    <s v="MicroSD"/>
    <n v="939"/>
    <s v="&gt; ₹500"/>
    <n v="1800"/>
    <n v="0.48"/>
    <s v="less than 50%"/>
    <n v="4.5"/>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0.83333333333333337"/>
    <n v="0.48024338889526452"/>
    <n v="0.65678836111429895"/>
  </r>
  <r>
    <x v="14"/>
    <s v="JBL C100SI Wired In Ear Headphones with Mic, JBL Pure Bass Sound, One Button Multi-function Remote, Angled Buds for Comfort fit (Black)"/>
    <s v="Electronics|Headphones,Earbuds&amp;Accessories|Headphones|In-Ear"/>
    <s v="Electronics"/>
    <s v="Headphones,Earbuds&amp;Accessories"/>
    <s v="Headphones"/>
    <s v="In-Ear"/>
    <n v="599"/>
    <s v="&gt; ₹500"/>
    <n v="999"/>
    <n v="0.4"/>
    <s v="less than 50%"/>
    <n v="4.0999999999999996"/>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0.69999999999999984"/>
    <n v="0.45105639493080324"/>
    <n v="0.57552819746540151"/>
  </r>
  <r>
    <x v="15"/>
    <s v="JBL C100SI Wired In Ear Headphones with Mic, JBL Pure Bass Sound, One Button Multi-function Remote, Premium Metallic Finish, Angled Buds for Comfort fit (Red)"/>
    <s v="Electronics|Headphones,Earbuds&amp;Accessories|Headphones|In-Ear"/>
    <s v="Electronics"/>
    <s v="Headphones,Earbuds&amp;Accessories"/>
    <s v="Headphones"/>
    <s v="In-Ear"/>
    <n v="599"/>
    <s v="&gt; ₹500"/>
    <n v="1299"/>
    <n v="0.54"/>
    <s v="50% or more"/>
    <n v="4.0999999999999996"/>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0.69999999999999984"/>
    <n v="0.45105405285136463"/>
    <n v="0.57552702642568221"/>
  </r>
  <r>
    <x v="16"/>
    <s v="SanDisk Ultra Dual 64 GB USB 3.0 OTG Pen Drive (Black)"/>
    <s v="Computers&amp;Accessories|ExternalDevices&amp;DataStorage|PenDrives"/>
    <s v="Computers&amp;Accessories"/>
    <s v="ExternalDevices&amp;DataStorage"/>
    <s v="PenDrives"/>
    <m/>
    <n v="579"/>
    <s v="&gt; ₹500"/>
    <n v="1400"/>
    <n v="0.59"/>
    <s v="50% or more"/>
    <n v="4.3"/>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0.76666666666666661"/>
    <n v="0.44289190600766798"/>
    <n v="0.60477928633716727"/>
  </r>
  <r>
    <x v="17"/>
    <s v="boAt Airdopes 121v2 in-Ear True Wireless Earbuds with Upto 14 Hours Playback, 8MM Drivers, Battery Indicators, Lightweight Earbuds &amp; Multifunction Controls (Active Black, with Mic)"/>
    <s v="Electronics|Headphones,Earbuds&amp;Accessories|Headphones|In-Ear"/>
    <s v="Electronics"/>
    <s v="Headphones,Earbuds&amp;Accessories"/>
    <s v="Headphones"/>
    <s v="In-Ear"/>
    <n v="1299"/>
    <s v="&gt; ₹500"/>
    <n v="2990"/>
    <n v="0.56999999999999995"/>
    <s v="50% or more"/>
    <n v="3.8"/>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0.6"/>
    <n v="0.42390701007796783"/>
    <n v="0.51195350503898385"/>
  </r>
  <r>
    <x v="18"/>
    <s v="TP-Link Nano USB WiFi Dongle 150Mbps High Gain Wireless Network Wi-Fi Adapter for PC Desktop and Laptops, Supports Windows 10/8.1/8/7/XP, Linux, Mac OS X (TL-WN722N)"/>
    <s v="Computers&amp;Accessories|NetworkingDevices|NetworkAdapters|WirelessUSBAdapters"/>
    <s v="Computers&amp;Accessories"/>
    <s v="NetworkingDevices"/>
    <s v="NetworkAdapters"/>
    <s v="WirelessUSBAdapters"/>
    <n v="749"/>
    <s v="&gt; ₹500"/>
    <n v="1339"/>
    <n v="0.44"/>
    <s v="less than 50%"/>
    <n v="4.2"/>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0.73333333333333339"/>
    <n v="0.42084825433109041"/>
    <n v="0.57709079383221185"/>
  </r>
  <r>
    <x v="19"/>
    <s v="TP-Link USB WiFi Adapter for PC(TL-WN725N), N150 Wireless Network Adapter for Desktop - Nano Size WiFi Dongle Compatible with Windows 11/10/7/8/8.1/XP/ Mac OS 10.9-10.15 Linux Kernel 2.6.18-4.4.3"/>
    <s v="Computers&amp;Accessories|NetworkingDevices|NetworkAdapters|WirelessUSBAdapters"/>
    <s v="Computers&amp;Accessories"/>
    <s v="NetworkingDevices"/>
    <s v="NetworkAdapters"/>
    <s v="WirelessUSBAdapters"/>
    <n v="499"/>
    <s v="₹200-₹500"/>
    <n v="999"/>
    <n v="0.5"/>
    <s v="50% or more"/>
    <n v="4.2"/>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0.73333333333333339"/>
    <n v="0.42084591225165174"/>
    <n v="0.57708962279249254"/>
  </r>
  <r>
    <x v="20"/>
    <s v="TP-LINK WiFi Dongle 300 Mbps Mini Wireless Network USB Wi-Fi Adapter for PC Desktop Laptop(Supports Windows 11/10/8.1/8/7/XP, Mac OS 10.9-10.15 and Linux, WPS, Soft AP Mode, USB 2.0) (TL-WN823N),Black"/>
    <s v="Computers&amp;Accessories|NetworkingDevices|NetworkAdapters|WirelessUSBAdapters"/>
    <s v="Computers&amp;Accessories"/>
    <s v="NetworkingDevices"/>
    <s v="NetworkAdapters"/>
    <s v="WirelessUSBAdapters"/>
    <n v="649"/>
    <s v="&gt; ₹500"/>
    <n v="1399"/>
    <n v="0.54"/>
    <s v="50% or more"/>
    <n v="4.2"/>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0.73333333333333339"/>
    <n v="0.42084591225165174"/>
    <n v="0.57708962279249254"/>
  </r>
  <r>
    <x v="21"/>
    <s v="MI Power Bank 3i 20000mAh Lithium Polymer 18W Fast Power Delivery Charging | Input- Type C | Micro USB| Triple Output | Sandstone Black"/>
    <s v="Electronics|Mobiles&amp;Accessories|MobileAccessories|Chargers|PowerBanks"/>
    <s v="Electronics"/>
    <s v="Mobiles&amp;Accessories"/>
    <s v="MobileAccessories"/>
    <s v="Chargers"/>
    <n v="2049"/>
    <s v="&gt; ₹500"/>
    <n v="2199"/>
    <n v="7.0000000000000007E-2"/>
    <s v="less than 50%"/>
    <n v="4.3"/>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0.76666666666666661"/>
    <n v="0.41902143236894307"/>
    <n v="0.59284404951780489"/>
  </r>
  <r>
    <x v="22"/>
    <s v="Mi 10000mAH Li-Polymer, Micro-USB and Type C Input Port, Power Bank 3i with 18W Fast Charging (Midnight Black)"/>
    <s v="Electronics|Mobiles&amp;Accessories|MobileAccessories|Chargers|PowerBanks"/>
    <s v="Electronics"/>
    <s v="Mobiles&amp;Accessories"/>
    <s v="MobileAccessories"/>
    <s v="Chargers"/>
    <n v="1149"/>
    <s v="&gt; ₹500"/>
    <n v="2199"/>
    <n v="0.48"/>
    <s v="less than 50%"/>
    <n v="4.3"/>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0.76666666666666661"/>
    <n v="0.41902143236894307"/>
    <n v="0.59284404951780489"/>
  </r>
  <r>
    <x v="23"/>
    <s v="MI 10000mAh 3i Lithium Polymer Power Bank Dual Input(Micro-USB and Type C) and Output Ports 18W Fast Charging (Metallic Blue)"/>
    <s v="Electronics|Mobiles&amp;Accessories|MobileAccessories|Chargers|PowerBanks"/>
    <s v="Electronics"/>
    <s v="Mobiles&amp;Accessories"/>
    <s v="MobileAccessories"/>
    <s v="Chargers"/>
    <n v="1149"/>
    <s v="&gt; ₹500"/>
    <n v="2199"/>
    <n v="0.48"/>
    <s v="less than 50%"/>
    <n v="4.3"/>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0.76666666666666661"/>
    <n v="0.41902143236894307"/>
    <n v="0.59284404951780489"/>
  </r>
  <r>
    <x v="24"/>
    <s v="Amazon Basics USB A to Lightning MFi Certified Charging Cable (White, 1.2 meter)"/>
    <s v="Computers&amp;Accessories|Accessories&amp;Peripherals|Cables&amp;Accessories|Cables|USBCables"/>
    <s v="Computers&amp;Accessories"/>
    <s v="Accessories&amp;Peripherals"/>
    <s v="Cables&amp;Accessories"/>
    <s v="Cables"/>
    <n v="709"/>
    <s v="&gt; ₹500"/>
    <n v="1999"/>
    <n v="0.65"/>
    <s v="50% or more"/>
    <n v="4.0999999999999996"/>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0.69999999999999984"/>
    <n v="0.41879893482227132"/>
    <n v="0.55939946741113555"/>
  </r>
  <r>
    <x v="25"/>
    <s v="boAt Bassheads 242 in Ear Wired Earphones with Mic(Active Black)"/>
    <s v="Electronics|Headphones,Earbuds&amp;Accessories|Headphones|In-Ear"/>
    <s v="Electronics"/>
    <s v="Headphones,Earbuds&amp;Accessories"/>
    <s v="Headphones"/>
    <s v="In-Ear"/>
    <n v="599"/>
    <s v="&gt; ₹500"/>
    <n v="1490"/>
    <n v="0.6"/>
    <s v="50% or more"/>
    <n v="4.0999999999999996"/>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0.69999999999999984"/>
    <n v="0.37866037740268077"/>
    <n v="0.53933018870134031"/>
  </r>
  <r>
    <x v="26"/>
    <s v="boAt Bassheads 242 in Ear Wired Earphones with Mic(Blue)"/>
    <s v="Electronics|Headphones,Earbuds&amp;Accessories|Headphones|In-Ear"/>
    <s v="Electronics"/>
    <s v="Headphones,Earbuds&amp;Accessories"/>
    <s v="Headphones"/>
    <s v="In-Ear"/>
    <n v="455"/>
    <s v="₹200-₹500"/>
    <n v="1490"/>
    <n v="0.69"/>
    <s v="50% or more"/>
    <n v="4.0999999999999996"/>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0.69999999999999984"/>
    <n v="0.37865569324380344"/>
    <n v="0.53932784662190159"/>
  </r>
  <r>
    <x v="27"/>
    <s v="TP-Link TL-WA850RE Single_Band 300Mbps RJ45 Wireless Range Extender, Broadband/Wi-Fi Extender, Wi-Fi Booster/Hotspot with 1 Ethernet Port, Plug and Play, Built-in Access Point Mode, White"/>
    <s v="Computers&amp;Accessories|NetworkingDevices|Repeaters&amp;Extenders"/>
    <s v="Computers&amp;Accessories"/>
    <s v="NetworkingDevices"/>
    <s v="Repeaters&amp;Extenders"/>
    <m/>
    <n v="1469"/>
    <s v="&gt; ₹500"/>
    <n v="2499"/>
    <n v="0.41"/>
    <s v="less than 50%"/>
    <n v="4.2"/>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0.73333333333333339"/>
    <n v="0.36685395495244405"/>
    <n v="0.55009364414288875"/>
  </r>
  <r>
    <x v="28"/>
    <s v="boAt Rockerz 255 Pro+ in-Ear Bluetooth Neckband with Upto 40 Hours Playback, ASAP  Charge, IPX7, Dual Pairing, BT v5.0, with Mic (Active Black)"/>
    <s v="Electronics|Headphones,Earbuds&amp;Accessories|Headphones|In-Ear"/>
    <s v="Electronics"/>
    <s v="Headphones,Earbuds&amp;Accessories"/>
    <s v="Headphones"/>
    <s v="In-Ear"/>
    <n v="1399"/>
    <s v="&gt; ₹500"/>
    <n v="3990"/>
    <n v="0.65"/>
    <s v="50% or more"/>
    <n v="4.0999999999999996"/>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0.69999999999999984"/>
    <n v="0.33219820549873413"/>
    <n v="0.51609910274936699"/>
  </r>
  <r>
    <x v="29"/>
    <s v="Samsung EVO Plus 128GB microSDXC UHS-I U3 130MB/s Full HD &amp; 4K UHD Memory Card with Adapter (MB-MC128KA), Blue"/>
    <s v="Electronics|Accessories|MemoryCards|MicroSD"/>
    <s v="Electronics"/>
    <s v="Accessories"/>
    <s v="MemoryCards"/>
    <s v="MicroSD"/>
    <n v="1149"/>
    <s v="&gt; ₹500"/>
    <n v="3999"/>
    <n v="0.71"/>
    <s v="50% or more"/>
    <n v="4.3"/>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0.76666666666666661"/>
    <n v="0.32797075211197013"/>
    <n v="0.54731870938931837"/>
  </r>
  <r>
    <x v="30"/>
    <s v="Samsung EVO Plus 64GB microSDXC UHS-I U1 130MB/s Full HD &amp; 4K UHD Memory Card with Adapter (MB-MC64KA), Blue"/>
    <s v="Electronics|Accessories|MemoryCards|MicroSD"/>
    <s v="Electronics"/>
    <s v="Accessories"/>
    <s v="MemoryCards"/>
    <s v="MicroSD"/>
    <n v="599"/>
    <s v="&gt; ₹500"/>
    <n v="1899"/>
    <n v="0.68"/>
    <s v="50% or more"/>
    <n v="4.3"/>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0.76666666666666661"/>
    <n v="0.32797075211197013"/>
    <n v="0.54731870938931837"/>
  </r>
  <r>
    <x v="31"/>
    <s v="boAt Airdopes 141 Bluetooth Truly Wireless in Ear Earbuds with mic, 42H Playtime, Beast Mode(Low Latency Upto 80ms) for Gaming, ENx Tech, ASAP Charge, IWP, IPX4 Water Resistance (Bold Black)"/>
    <s v="Electronics|Headphones,Earbuds&amp;Accessories|Headphones|In-Ear"/>
    <s v="Electronics"/>
    <s v="Headphones,Earbuds&amp;Accessories"/>
    <s v="Headphones"/>
    <s v="In-Ear"/>
    <n v="1499"/>
    <s v="&gt; ₹500"/>
    <n v="4490"/>
    <n v="0.67"/>
    <s v="50% or more"/>
    <n v="3.9"/>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0.6333333333333333"/>
    <n v="0.32075246328204959"/>
    <n v="0.47704289830769142"/>
  </r>
  <r>
    <x v="32"/>
    <s v="Nokia 105 Single SIM, Keypad Mobile Phone with Wireless FM Radio | Charcoal"/>
    <s v="Electronics|Mobiles&amp;Accessories|Smartphones&amp;BasicMobiles|BasicMobiles"/>
    <s v="Electronics"/>
    <s v="Mobiles&amp;Accessories"/>
    <s v="Smartphones&amp;BasicMobiles"/>
    <s v="BasicMobiles"/>
    <n v="1299"/>
    <s v="&gt; ₹500"/>
    <n v="1599"/>
    <n v="0.19"/>
    <s v="less than 50%"/>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0.66666666666666663"/>
    <n v="0.3005098706937942"/>
    <n v="0.48358826868023042"/>
  </r>
  <r>
    <x v="33"/>
    <s v="Nokia 105 Single SIM, Keypad Mobile Phone with Wireless FM Radio | Blue"/>
    <s v="Electronics|Mobiles&amp;Accessories|Smartphones&amp;BasicMobiles|BasicMobiles"/>
    <s v="Electronics"/>
    <s v="Mobiles&amp;Accessories"/>
    <s v="Smartphones&amp;BasicMobiles"/>
    <s v="BasicMobiles"/>
    <n v="1299"/>
    <s v="&gt; ₹500"/>
    <n v="1599"/>
    <n v="0.19"/>
    <s v="less than 50%"/>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0.66666666666666663"/>
    <n v="0.3005098706937942"/>
    <n v="0.48358826868023042"/>
  </r>
  <r>
    <x v="34"/>
    <s v="Nokia 105 Plus Single SIM, Keypad Mobile Phone with Wireless FM Radio, Memory Card Slot and MP3 Player | Red"/>
    <s v="Electronics|Mobiles&amp;Accessories|Smartphones&amp;BasicMobiles|BasicMobiles"/>
    <s v="Electronics"/>
    <s v="Mobiles&amp;Accessories"/>
    <s v="Smartphones&amp;BasicMobiles"/>
    <s v="BasicMobiles"/>
    <n v="1324"/>
    <s v="&gt; ₹500"/>
    <n v="1699"/>
    <n v="0.22"/>
    <s v="less than 50%"/>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0.66666666666666663"/>
    <n v="0.3005098706937942"/>
    <n v="0.48358826868023042"/>
  </r>
  <r>
    <x v="35"/>
    <s v="Nokia 105 Plus Single SIM, Keypad Mobile Phone with Wireless FM Radio, Memory Card Slot and MP3 Player | Charcoal"/>
    <s v="Electronics|Mobiles&amp;Accessories|Smartphones&amp;BasicMobiles|BasicMobiles"/>
    <s v="Electronics"/>
    <s v="Mobiles&amp;Accessories"/>
    <s v="Smartphones&amp;BasicMobiles"/>
    <s v="BasicMobiles"/>
    <n v="1324"/>
    <s v="&gt; ₹500"/>
    <n v="1699"/>
    <n v="0.22"/>
    <s v="less than 50%"/>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0.66666666666666663"/>
    <n v="0.3005098706937942"/>
    <n v="0.48358826868023042"/>
  </r>
  <r>
    <x v="36"/>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s v="Home&amp;Kitchen"/>
    <s v="Kitchen&amp;HomeAppliances"/>
    <s v="SmallKitchenAppliances"/>
    <s v="Kettles&amp;HotWaterDispensers"/>
    <n v="649"/>
    <s v="&gt; ₹500"/>
    <n v="1245"/>
    <n v="0.48"/>
    <s v="less than 50%"/>
    <n v="3.9"/>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0.6333333333333333"/>
    <n v="0.28892594579022929"/>
    <n v="0.46112963956178132"/>
  </r>
  <r>
    <x v="37"/>
    <s v="TP-link N300 WiFi Wireless Router TL-WR845N | 300Mbps Wi-Fi Speed | Three 5dBi high gain Antennas | IPv6 Compatible | AP/RE/WISP Mode | Parental Control | Guest Network"/>
    <s v="Computers&amp;Accessories|NetworkingDevices|Routers"/>
    <s v="Computers&amp;Accessories"/>
    <s v="NetworkingDevices"/>
    <s v="Routers"/>
    <m/>
    <n v="1149"/>
    <s v="&gt; ₹500"/>
    <n v="1699"/>
    <n v="0.32"/>
    <s v="less than 50%"/>
    <n v="4.2"/>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0.73333333333333339"/>
    <n v="0.28684852132814642"/>
    <n v="0.51009092733073991"/>
  </r>
  <r>
    <x v="38"/>
    <s v="Xiaomi Mi Wired in Ear Earphones with Mic Basic with Ultra Deep Bass &amp; Aluminum Alloy Sound Chamber (Black)"/>
    <s v="Electronics|Headphones,Earbuds&amp;Accessories|Headphones|In-Ear"/>
    <s v="Electronics"/>
    <s v="Headphones,Earbuds&amp;Accessories"/>
    <s v="Headphones"/>
    <s v="In-Ear"/>
    <n v="429"/>
    <s v="₹200-₹500"/>
    <n v="599"/>
    <n v="0.28000000000000003"/>
    <s v="less than 50%"/>
    <n v="4.0999999999999996"/>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0.69999999999999984"/>
    <n v="0.27979417805893142"/>
    <n v="0.4898970890294656"/>
  </r>
  <r>
    <x v="39"/>
    <s v="boAt Rockerz 330 in-Ear Bluetooth Neckband with Upto 30 Hours Playtime, ASAP  Charge, Signature Sound, Dual Pairing &amp; IPX5 with Mic (Active Black)"/>
    <s v="Electronics|Headphones,Earbuds&amp;Accessories|Headphones|In-Ear"/>
    <s v="Electronics"/>
    <s v="Headphones,Earbuds&amp;Accessories"/>
    <s v="Headphones"/>
    <s v="In-Ear"/>
    <n v="1499"/>
    <s v="&gt; ₹500"/>
    <n v="3990"/>
    <n v="0.62"/>
    <s v="50% or more"/>
    <n v="4.0999999999999996"/>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0.69999999999999984"/>
    <n v="0.25730553128901024"/>
    <n v="0.47865276564450504"/>
  </r>
  <r>
    <x v="40"/>
    <s v="AmazonBasics USB 2.0 Cable - A-Male to B-Male - for Personal Computer, Printer- 6 Feet (1.8 Meters), Black"/>
    <s v="Computers&amp;Accessories|Accessories&amp;Peripherals|Cables&amp;Accessories|Cables|USBCables"/>
    <s v="Computers&amp;Accessories"/>
    <s v="Accessories&amp;Peripherals"/>
    <s v="Cables&amp;Accessories"/>
    <s v="Cables"/>
    <n v="209"/>
    <s v="₹200-₹500"/>
    <n v="695"/>
    <n v="0.7"/>
    <s v="50% or more"/>
    <n v="4.5"/>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0.83333333333333337"/>
    <n v="0.25220682435106834"/>
    <n v="0.54277007884220085"/>
  </r>
  <r>
    <x v="41"/>
    <s v="boAt Rockerz 450 Bluetooth On Ear Headphones with Mic, Upto 15 Hours Playback, 40MM Drivers, Padded Ear Cushions, Integrated Controls and Dual Modes(Luscious Black)"/>
    <s v="Electronics|Headphones,Earbuds&amp;Accessories|Headphones|On-Ear"/>
    <s v="Electronics"/>
    <s v="Headphones,Earbuds&amp;Accessories"/>
    <s v="Headphones"/>
    <s v="On-Ear"/>
    <n v="1220"/>
    <s v="&gt; ₹500"/>
    <n v="3990"/>
    <n v="0.69"/>
    <s v="50% or more"/>
    <n v="4.0999999999999996"/>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0.69999999999999984"/>
    <n v="0.25095146977195171"/>
    <n v="0.47547573488597578"/>
  </r>
  <r>
    <x v="42"/>
    <s v="Boult Audio Probass Curve Bluetooth Wireless in Ear Earphones with Mic with Ipx5 Water Resistant, 12H Battery Life &amp; Extra Bass (Black)"/>
    <s v="Electronics|Headphones,Earbuds&amp;Accessories|Headphones|In-Ear"/>
    <s v="Electronics"/>
    <s v="Headphones,Earbuds&amp;Accessories"/>
    <s v="Headphones"/>
    <s v="In-Ear"/>
    <n v="899"/>
    <s v="&gt; ₹500"/>
    <n v="4499"/>
    <n v="0.8"/>
    <s v="50% or more"/>
    <n v="3.8"/>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0.6"/>
    <n v="0.24135128615292373"/>
    <n v="0.42067564307646188"/>
  </r>
  <r>
    <x v="43"/>
    <s v="Sennheiser CX 80S in-Ear Wired Headphones with in-line One-Button Smart Remote with Microphone Black"/>
    <s v="Electronics|Headphones,Earbuds&amp;Accessories|Headphones|In-Ear"/>
    <s v="Electronics"/>
    <s v="Headphones,Earbuds&amp;Accessories"/>
    <s v="Headphones"/>
    <s v="In-Ear"/>
    <n v="1490"/>
    <s v="&gt; ₹500"/>
    <n v="1990"/>
    <n v="0.25"/>
    <s v="less than 50%"/>
    <n v="4.0999999999999996"/>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0.69999999999999984"/>
    <n v="0.23010462068852452"/>
    <n v="0.4650523103442622"/>
  </r>
  <r>
    <x v="44"/>
    <s v="boAt Rockerz 400 Bluetooth On Ear Headphones With Mic With Upto 8 Hours Playback &amp; Soft Padded Ear Cushions(Grey/Green)"/>
    <s v="Electronics|Headphones,Earbuds&amp;Accessories|Headphones|On-Ear"/>
    <s v="Electronics"/>
    <s v="Headphones,Earbuds&amp;Accessories"/>
    <s v="Headphones"/>
    <s v="On-Ear"/>
    <n v="1399"/>
    <s v="&gt; ₹500"/>
    <n v="2990"/>
    <n v="0.53"/>
    <s v="50% or more"/>
    <n v="4.0999999999999996"/>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0.69999999999999984"/>
    <n v="0.22758688529197532"/>
    <n v="0.4637934426459876"/>
  </r>
  <r>
    <x v="45"/>
    <s v="TP-Link USB Bluetooth Adapter for PC, 5.0 Bluetooth Dongle Receiver (UB500) Supports Windows 11/10/8.1/7 for Desktop, Laptop, Mouse, Keyboard, Printers, Headsets, Speakers, PS4/ Xbox Controllers"/>
    <s v="Computers&amp;Accessories|NetworkingDevices|NetworkAdapters|BluetoothAdapters"/>
    <s v="Computers&amp;Accessories"/>
    <s v="NetworkingDevices"/>
    <s v="NetworkAdapters"/>
    <s v="BluetoothAdapters"/>
    <n v="599"/>
    <s v="&gt; ₹500"/>
    <n v="899"/>
    <n v="0.33"/>
    <s v="less than 50%"/>
    <n v="4.3"/>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0.76666666666666661"/>
    <n v="0.22276454372779417"/>
    <n v="0.4947156051972304"/>
  </r>
  <r>
    <x v="46"/>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s v="Computers&amp;Accessories"/>
    <s v="Accessories&amp;Peripherals"/>
    <s v="Cables&amp;Accessories"/>
    <s v="Cables"/>
    <n v="329"/>
    <s v="₹200-₹500"/>
    <n v="699"/>
    <n v="0.53"/>
    <s v="50% or more"/>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0.73333333333333339"/>
    <n v="0.2210009579104904"/>
    <n v="0.47716714562191187"/>
  </r>
  <r>
    <x v="47"/>
    <s v="boAt Rugged v3 Extra Tough Unbreakable Braided Micro USB Cable 1.5 Meter (Black)"/>
    <s v="Computers&amp;Accessories|Accessories&amp;Peripherals|Cables&amp;Accessories|Cables|USBCables"/>
    <s v="Computers&amp;Accessories"/>
    <s v="Accessories&amp;Peripherals"/>
    <s v="Cables&amp;Accessories"/>
    <s v="Cables"/>
    <n v="299"/>
    <s v="₹200-₹500"/>
    <n v="799"/>
    <n v="0.63"/>
    <s v="50% or more"/>
    <n v="4.2"/>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0.73333333333333339"/>
    <n v="0.2210009579104904"/>
    <n v="0.47716714562191187"/>
  </r>
  <r>
    <x v="48"/>
    <s v="boAt Deuce USB 300 2 in 1 Type-C &amp; Micro USB Stress Resistant, Sturdy Cable with 3A Fast Charging &amp; 480mbps Data Transmission, 10000+ Bends Lifespan and Extended 1.5m Length(Mercurial Black)"/>
    <s v="Computers&amp;Accessories|Accessories&amp;Peripherals|Cables&amp;Accessories|Cables|USBCables"/>
    <s v="Computers&amp;Accessories"/>
    <s v="Accessories&amp;Peripherals"/>
    <s v="Cables&amp;Accessories"/>
    <s v="Cables"/>
    <n v="299"/>
    <s v="₹200-₹500"/>
    <n v="699"/>
    <n v="0.56999999999999995"/>
    <s v="50% or more"/>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0.73333333333333339"/>
    <n v="0.2210009579104904"/>
    <n v="0.47716714562191187"/>
  </r>
  <r>
    <x v="49"/>
    <s v="boAt Rugged V3 Braided Micro USB Cable (Pearl White)"/>
    <s v="Computers&amp;Accessories|Accessories&amp;Peripherals|Cables&amp;Accessories|Cables|USBCables"/>
    <s v="Computers&amp;Accessories"/>
    <s v="Accessories&amp;Peripherals"/>
    <s v="Cables&amp;Accessories"/>
    <s v="Cables"/>
    <n v="299"/>
    <s v="₹200-₹500"/>
    <n v="799"/>
    <n v="0.63"/>
    <s v="50% or more"/>
    <n v="4.2"/>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0.73333333333333339"/>
    <n v="0.2210009579104904"/>
    <n v="0.47716714562191187"/>
  </r>
  <r>
    <x v="50"/>
    <s v="TP-Link Tapo 360¬∞ 2MP 1080p Full HD Pan/Tilt Home Security Wi-Fi Smart Camera| Alexa Enabled| 2-Way Audio| Night Vision| Motion Detection| Sound and Light Alarm| Indoor CCTV (Tapo C200) White"/>
    <s v="Electronics|Cameras&amp;Photography|SecurityCameras|DomeCameras"/>
    <s v="Electronics"/>
    <s v="Cameras&amp;Photography"/>
    <s v="SecurityCameras"/>
    <s v="DomeCameras"/>
    <n v="2499"/>
    <s v="&gt; ₹500"/>
    <n v="3299"/>
    <n v="0.24"/>
    <s v="less than 50%"/>
    <n v="4.2"/>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0.73333333333333339"/>
    <n v="0.21807101653273875"/>
    <n v="0.47570217493303607"/>
  </r>
  <r>
    <x v="51"/>
    <s v="JBL C50HI, Wired in Ear Headphones with Mic, One Button Multi-Function Remote, Lightweight &amp; Comfortable fit (Black)"/>
    <s v="Electronics|Headphones,Earbuds&amp;Accessories|Headphones|In-Ear"/>
    <s v="Electronics"/>
    <s v="Headphones,Earbuds&amp;Accessories"/>
    <s v="Headphones"/>
    <s v="In-Ear"/>
    <n v="499"/>
    <s v="₹200-₹500"/>
    <n v="999"/>
    <n v="0.5"/>
    <s v="50% or more"/>
    <n v="3.9"/>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0.6333333333333333"/>
    <n v="0.21779699323841667"/>
    <n v="0.42556516328587501"/>
  </r>
  <r>
    <x v="52"/>
    <s v="Crucial BX500 240GB 3D NAND SATA 6.35 cm (2.5-inch) SSD (CT240BX500SSD1)"/>
    <s v="Computers&amp;Accessories|Components|InternalSolidStateDrives"/>
    <s v="Computers&amp;Accessories"/>
    <s v="Components"/>
    <s v="InternalSolidStateDrives"/>
    <m/>
    <n v="1815"/>
    <s v="&gt; ₹500"/>
    <n v="3100"/>
    <n v="0.41"/>
    <s v="less than 50%"/>
    <n v="4.5"/>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0.83333333333333337"/>
    <n v="0.21763304767771113"/>
    <n v="0.52548319050552228"/>
  </r>
  <r>
    <x v="53"/>
    <s v="Amazonbasics Micro Usb Fast Charging Cable For Android Smartphone,Personal Computer,Printer With Gold Plated Connectors (6 Feet, Black)"/>
    <s v="Computers&amp;Accessories|Accessories&amp;Peripherals|Cables&amp;Accessories|Cables|USBCables"/>
    <s v="Computers&amp;Accessories"/>
    <s v="Accessories&amp;Peripherals"/>
    <s v="Cables&amp;Accessories"/>
    <s v="Cables"/>
    <n v="199"/>
    <s v="&lt; ₹200"/>
    <n v="395"/>
    <n v="0.5"/>
    <s v="50% or more"/>
    <n v="4.2"/>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0.73333333333333339"/>
    <n v="0.2168601614629565"/>
    <n v="0.47509674739814495"/>
  </r>
  <r>
    <x v="54"/>
    <s v="AmazonBasics Micro USB Fast Charging Cable for Android Phones with Gold Plated Connectors (3 Feet, Black)"/>
    <s v="Computers&amp;Accessories|Accessories&amp;Peripherals|Cables&amp;Accessories|Cables|USBCables"/>
    <s v="Computers&amp;Accessories"/>
    <s v="Accessories&amp;Peripherals"/>
    <s v="Cables&amp;Accessories"/>
    <s v="Cables"/>
    <n v="179"/>
    <s v="&lt; ₹200"/>
    <n v="500"/>
    <n v="0.64"/>
    <s v="50% or more"/>
    <n v="4.2"/>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0.73333333333333339"/>
    <n v="0.2168601614629565"/>
    <n v="0.47509674739814495"/>
  </r>
  <r>
    <x v="55"/>
    <s v="Noise ColorFit Pro 2 Full Touch Control Smart Watch with 35g Weight &amp; Upgraded LCD Display (Deep Wine)"/>
    <s v="Electronics|WearableTechnology|SmartWatches"/>
    <s v="Electronics"/>
    <s v="WearableTechnology"/>
    <s v="SmartWatches"/>
    <m/>
    <n v="1499"/>
    <s v="&gt; ₹500"/>
    <n v="4999"/>
    <n v="0.7"/>
    <s v="50% or more"/>
    <n v="4"/>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0.66666666666666663"/>
    <n v="0.21684376690688595"/>
    <n v="0.44175521678677632"/>
  </r>
  <r>
    <x v="56"/>
    <s v="Noise ColorFit Pro 2 Full Touch Control Smart Watch with 35g Weight &amp; Upgraded LCD Display,IP68 Waterproof,Heart Rate Monitor,Sleep &amp; Step Tracker,Call &amp; Message Alerts &amp; Long Battery Life (Jet Black)"/>
    <s v="Electronics|WearableTechnology|SmartWatches"/>
    <s v="Electronics"/>
    <s v="WearableTechnology"/>
    <s v="SmartWatches"/>
    <m/>
    <n v="1499"/>
    <s v="&gt; ₹500"/>
    <n v="4999"/>
    <n v="0.7"/>
    <s v="50% or more"/>
    <n v="4"/>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0.66666666666666663"/>
    <n v="0.21684376690688595"/>
    <n v="0.44175521678677632"/>
  </r>
  <r>
    <x v="57"/>
    <s v="boAt Bassheads 152 in Ear Wired Earphones with Mic(Active Black)"/>
    <s v="Electronics|Headphones,Earbuds&amp;Accessories|Headphones|In-Ear"/>
    <s v="Electronics"/>
    <s v="Headphones,Earbuds&amp;Accessories"/>
    <s v="Headphones"/>
    <s v="In-Ear"/>
    <n v="449"/>
    <s v="₹200-₹500"/>
    <n v="1290"/>
    <n v="0.65"/>
    <s v="50% or more"/>
    <n v="4.0999999999999996"/>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0.69999999999999984"/>
    <n v="0.21492794592606992"/>
    <n v="0.45746397296303487"/>
  </r>
  <r>
    <x v="58"/>
    <s v="boAt BassHeads 900 On-Ear Wired Headphones with Mic (White)"/>
    <s v="Electronics|Headphones,Earbuds&amp;Accessories|Headphones|On-Ear"/>
    <s v="Electronics"/>
    <s v="Headphones,Earbuds&amp;Accessories"/>
    <s v="Headphones"/>
    <s v="On-Ear"/>
    <n v="849"/>
    <s v="&gt; ₹500"/>
    <n v="2490"/>
    <n v="0.66"/>
    <s v="50% or more"/>
    <n v="4.2"/>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0.73333333333333339"/>
    <n v="0.21356485569277539"/>
    <n v="0.47344909451305439"/>
  </r>
  <r>
    <x v="59"/>
    <s v="JBL Tune 215BT, 16 Hrs Playtime with Quick Charge, in Ear Bluetooth Wireless Earphones with Mic, 12.5mm Premium Earbuds with Pure Bass, BT 5.0, Dual Pairing, Type C &amp; Voice Assistant Support (Black)"/>
    <s v="Electronics|Headphones,Earbuds&amp;Accessories|Headphones|In-Ear"/>
    <s v="Electronics"/>
    <s v="Headphones,Earbuds&amp;Accessories"/>
    <s v="Headphones"/>
    <s v="In-Ear"/>
    <n v="1499"/>
    <s v="&gt; ₹500"/>
    <n v="2999"/>
    <n v="0.5"/>
    <s v="50% or more"/>
    <n v="3.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0.56666666666666676"/>
    <n v="0.20562520639575052"/>
    <n v="0.38614593653120866"/>
  </r>
  <r>
    <x v="60"/>
    <s v="PTron Tangent Lite Bluetooth 5.0 Earphones with Mic, Hi-Fi Stereo Sound Neckband, 8Hrs Playtime, Lightweight Snug-fit in-Ear Headphones, IPX4 Water Resistant, Fast Charge &amp; Voice Assistant (Black)"/>
    <s v="Electronics|Headphones,Earbuds&amp;Accessories|Headphones|In-Ear"/>
    <s v="Electronics"/>
    <s v="Headphones,Earbuds&amp;Accessories"/>
    <s v="Headphones"/>
    <s v="In-Ear"/>
    <n v="599"/>
    <s v="&gt; ₹500"/>
    <n v="1800"/>
    <n v="0.67"/>
    <s v="50% or more"/>
    <n v="3.5"/>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0.5"/>
    <n v="0.19672062037000171"/>
    <n v="0.34836031018500085"/>
  </r>
  <r>
    <x v="61"/>
    <s v="SanDisk Ultra 64 GB USB Pen Drives (SDDDC2-064G-I35, Black, Silver)"/>
    <s v="Computers&amp;Accessories|ExternalDevices&amp;DataStorage|PenDrives"/>
    <s v="Computers&amp;Accessories"/>
    <s v="ExternalDevices&amp;DataStorage"/>
    <s v="PenDrives"/>
    <m/>
    <n v="729"/>
    <s v="&gt; ₹500"/>
    <n v="1650"/>
    <n v="0.56000000000000005"/>
    <s v="50% or more"/>
    <n v="4.3"/>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0.76666666666666661"/>
    <n v="0.19287961009061505"/>
    <n v="0.47977313837864083"/>
  </r>
  <r>
    <x v="62"/>
    <s v="Boult Audio BassBuds X1 in-Ear Wired Earphones with 10mm Extra Bass Driver and HD Sound with mic(Black)"/>
    <s v="Electronics|Headphones,Earbuds&amp;Accessories|Headphones|In-Ear"/>
    <s v="Electronics"/>
    <s v="Headphones,Earbuds&amp;Accessories"/>
    <s v="Headphones"/>
    <s v="In-Ear"/>
    <n v="329"/>
    <s v="₹200-₹500"/>
    <n v="999"/>
    <n v="0.67"/>
    <s v="50% or more"/>
    <n v="3.9"/>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0.6333333333333333"/>
    <n v="0.18039866876204708"/>
    <n v="0.40686600104769022"/>
  </r>
  <r>
    <x v="63"/>
    <s v="boAt Bassheads 102 Wired in Ear Earphones with Mic (Mint Green)"/>
    <s v="Electronics|Headphones,Earbuds&amp;Accessories|Headphones|In-Ear"/>
    <s v="Electronics"/>
    <s v="Headphones,Earbuds&amp;Accessories"/>
    <s v="Headphones"/>
    <s v="In-Ear"/>
    <n v="399"/>
    <s v="₹200-₹500"/>
    <n v="1290"/>
    <n v="0.69"/>
    <s v="50% or more"/>
    <n v="4.2"/>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0.73333333333333339"/>
    <n v="0.17809172051497643"/>
    <n v="0.45571252692415493"/>
  </r>
  <r>
    <x v="64"/>
    <s v="AmazonBasics USB 2.0 Extension Cable for Personal Computer, Printer, 2-Pack - A-Male to A-Female - 3.3 Feet (1 Meter, Black)"/>
    <s v="Computers&amp;Accessories|Accessories&amp;Peripherals|Cables&amp;Accessories|Cables|USBCables"/>
    <s v="Computers&amp;Accessories"/>
    <s v="Accessories&amp;Peripherals"/>
    <s v="Cables&amp;Accessories"/>
    <s v="Cables"/>
    <n v="299"/>
    <s v="₹200-₹500"/>
    <n v="800"/>
    <n v="0.63"/>
    <s v="50% or more"/>
    <n v="4.5"/>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0.83333333333333337"/>
    <n v="0.17559740591281375"/>
    <n v="0.50446536962307353"/>
  </r>
  <r>
    <x v="65"/>
    <s v="AmazonBasics USB 2.0 - A-Male to A-Female Extension Cable for Personal Computer, Printer (Black, 9.8 Feet/3 Meters)"/>
    <s v="Computers&amp;Accessories|Accessories&amp;Peripherals|Cables&amp;Accessories|Cables|USBCables"/>
    <s v="Computers&amp;Accessories"/>
    <s v="Accessories&amp;Peripherals"/>
    <s v="Cables&amp;Accessories"/>
    <s v="Cables"/>
    <n v="199"/>
    <s v="&lt; ₹200"/>
    <n v="750"/>
    <n v="0.73"/>
    <s v="50% or more"/>
    <n v="4.5"/>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0.83333333333333337"/>
    <n v="0.17559506383337509"/>
    <n v="0.50446419858335423"/>
  </r>
  <r>
    <x v="66"/>
    <s v="Western Digital WD 2TB My Passport Portable Hard Disk Drive, USB 3.0 with¬† Automatic Backup, 256 Bit AES Hardware Encryption,Password Protection,Compatible with Windows and Mac, External HDD-Black"/>
    <s v="Computers&amp;Accessories|ExternalDevices&amp;DataStorage|ExternalHardDisks"/>
    <s v="Computers&amp;Accessories"/>
    <s v="ExternalDevices&amp;DataStorage"/>
    <s v="ExternalHardDisks"/>
    <m/>
    <n v="5599"/>
    <s v="&gt; ₹500"/>
    <n v="7350"/>
    <n v="0.24"/>
    <s v="less than 50%"/>
    <n v="4.4000000000000004"/>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0.80000000000000016"/>
    <n v="0.17097882525979516"/>
    <n v="0.48548941262989764"/>
  </r>
  <r>
    <x v="67"/>
    <s v="realme Buds Wireless in Ear Bluetooth Earphones with mic, 11.2mm Bass Boost Driver, Magnetic Fast Pair, Fast Charging and 12 Hrs Playtime (Yellow)"/>
    <s v="Electronics|Headphones,Earbuds&amp;Accessories|Headphones|In-Ear"/>
    <s v="Electronics"/>
    <s v="Headphones,Earbuds&amp;Accessories"/>
    <s v="Headphones"/>
    <s v="In-Ear"/>
    <n v="1679"/>
    <s v="&gt; ₹500"/>
    <n v="1999"/>
    <n v="0.16"/>
    <s v="less than 50%"/>
    <n v="4.0999999999999996"/>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0.69999999999999984"/>
    <n v="0.1699436261479117"/>
    <n v="0.43497181307395577"/>
  </r>
  <r>
    <x v="68"/>
    <s v="boAt Xtend Smartwatch with Alexa Built-in, 1.69‚Äù HD Display, Multiple Watch Faces, Stress Monitor, Heart &amp; SpO2 Monitoring, 14 Sports Modes, Sleep Monitor, 5 ATM &amp; 7 Days Battery(Charcoal Black)"/>
    <s v="Electronics|WearableTechnology|SmartWatches"/>
    <s v="Electronics"/>
    <s v="WearableTechnology"/>
    <s v="SmartWatches"/>
    <m/>
    <n v="2299"/>
    <s v="&gt; ₹500"/>
    <n v="7990"/>
    <n v="0.71"/>
    <s v="50% or more"/>
    <n v="4.2"/>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0.73333333333333339"/>
    <n v="0.16305557051884087"/>
    <n v="0.44819445192608715"/>
  </r>
  <r>
    <x v="69"/>
    <s v="SanDisk Ultra SDHC UHS-I Card 32GB 120MB/s R for DSLR Cameras, for Full HD Recording, 10Y Warranty"/>
    <s v="Electronics|Accessories|MemoryCards|SecureDigitalCards"/>
    <s v="Electronics"/>
    <s v="Accessories"/>
    <s v="MemoryCards"/>
    <s v="SecureDigitalCards"/>
    <n v="449"/>
    <s v="₹200-₹500"/>
    <n v="800"/>
    <n v="0.44"/>
    <s v="less than 50%"/>
    <n v="4.4000000000000004"/>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0.80000000000000016"/>
    <n v="0.1629689135796108"/>
    <n v="0.48148445678980545"/>
  </r>
  <r>
    <x v="70"/>
    <s v="AmazonBasics 3.5mm to 2-Male RCA Adapter Cable For Tablet, Smartphone (Black, 15 feet)"/>
    <s v="Electronics|HomeTheater,TV&amp;Video|Accessories|Cables|RCACables"/>
    <s v="Electronics"/>
    <s v="HomeTheater,TV&amp;Video"/>
    <s v="Accessories"/>
    <s v="Cables"/>
    <n v="489"/>
    <s v="₹200-₹500"/>
    <n v="1200"/>
    <n v="0.59"/>
    <s v="50% or more"/>
    <n v="4.4000000000000004"/>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0.80000000000000016"/>
    <n v="0.16285883584599423"/>
    <n v="0.4814294179229972"/>
  </r>
  <r>
    <x v="71"/>
    <s v="Boya ByM1 Auxiliary Omnidirectional Lavalier Condenser Microphone with 20ft Audio Cable (Black)"/>
    <s v="MusicalInstruments|Microphones|Condenser"/>
    <s v="MusicalInstruments"/>
    <s v="Microphones"/>
    <s v="Condenser"/>
    <m/>
    <n v="798"/>
    <s v="&gt; ₹500"/>
    <n v="1995"/>
    <n v="0.6"/>
    <s v="50% or more"/>
    <n v="4"/>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0.66666666666666663"/>
    <n v="0.16081185841661377"/>
    <n v="0.41373926254164017"/>
  </r>
  <r>
    <x v="72"/>
    <s v="TP-Link AC750 Dual Band Wireless Cable Router, 4 10/100 LAN + 10/100 WAN Ports, Support Guest Network and Parental Control, 750Mbps Speed Wi-Fi, 3 Antennas (Archer C20) Blue, 2.4 GHz"/>
    <s v="Computers&amp;Accessories|NetworkingDevices|Routers"/>
    <s v="Computers&amp;Accessories"/>
    <s v="NetworkingDevices"/>
    <s v="Routers"/>
    <m/>
    <n v="1529"/>
    <s v="&gt; ₹500"/>
    <n v="2399"/>
    <n v="0.36"/>
    <s v="less than 50%"/>
    <n v="4.3"/>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0.76666666666666661"/>
    <n v="0.16021462815975793"/>
    <n v="0.46344064741321228"/>
  </r>
  <r>
    <x v="73"/>
    <s v="Noise ColorFit Pulse Smartwatch with 3.56 cm (1.4&quot;) Full Touch HD Display, SpO2, Heart Rate, Sleep Monitors &amp; 10-Day Battery - Jet Black"/>
    <s v="Electronics|WearableTechnology|SmartWatches"/>
    <s v="Electronics"/>
    <s v="WearableTechnology"/>
    <s v="SmartWatches"/>
    <m/>
    <n v="1599"/>
    <s v="&gt; ₹500"/>
    <n v="4999"/>
    <n v="0.68"/>
    <s v="50% or more"/>
    <n v="4"/>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0.66666666666666663"/>
    <n v="0.15913961369741739"/>
    <n v="0.41290314018204199"/>
  </r>
  <r>
    <x v="74"/>
    <s v="SanDisk Ultra¬Æ microSDXC‚Ñ¢ UHS-I Card, 256GB, 150MB/s R, 10 Y Warranty, for Smartphones"/>
    <s v="Electronics|Accessories|MemoryCards|MicroSD"/>
    <s v="Electronics"/>
    <s v="Accessories"/>
    <s v="MemoryCards"/>
    <s v="MicroSD"/>
    <n v="1989"/>
    <s v="&gt; ₹500"/>
    <n v="3500"/>
    <n v="0.43"/>
    <s v="less than 50%"/>
    <n v="4.4000000000000004"/>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0.80000000000000016"/>
    <n v="0.15752357888474861"/>
    <n v="0.47876178944237435"/>
  </r>
  <r>
    <x v="75"/>
    <s v="SanDisk Ultra microSD UHS-I Card 64GB, 120MB/s R"/>
    <s v="Electronics|Accessories|MemoryCards|MicroSD"/>
    <s v="Electronics"/>
    <s v="Accessories"/>
    <s v="MemoryCards"/>
    <s v="MicroSD"/>
    <n v="649"/>
    <s v="&gt; ₹500"/>
    <n v="2400"/>
    <n v="0.73"/>
    <s v="50% or more"/>
    <n v="4.4000000000000004"/>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0.80000000000000016"/>
    <n v="0.15752357888474861"/>
    <n v="0.47876178944237435"/>
  </r>
  <r>
    <x v="76"/>
    <s v="SanDisk Ultra¬Æ microSDXC‚Ñ¢ UHS-I Card, 64GB, 140MB/s R, 10 Y Warranty, for Smartphones"/>
    <s v="Electronics|Accessories|MemoryCards|MicroSD"/>
    <s v="Electronics"/>
    <s v="Accessories"/>
    <s v="MemoryCards"/>
    <s v="MicroSD"/>
    <n v="569"/>
    <s v="&gt; ₹500"/>
    <n v="1000"/>
    <n v="0.43"/>
    <s v="less than 50%"/>
    <n v="4.4000000000000004"/>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0.80000000000000016"/>
    <n v="0.15752123680530997"/>
    <n v="0.47876061840265505"/>
  </r>
  <r>
    <x v="77"/>
    <s v="SanDisk Ultra¬Æ microSDXC‚Ñ¢ UHS-I Card, 128GB, 140MB/s R, 10 Y Warranty, for Smartphones"/>
    <s v="Electronics|Accessories|MemoryCards|MicroSD"/>
    <s v="Electronics"/>
    <s v="Accessories"/>
    <s v="MemoryCards"/>
    <s v="MicroSD"/>
    <n v="959"/>
    <s v="&gt; ₹500"/>
    <n v="1800"/>
    <n v="0.47"/>
    <s v="less than 50%"/>
    <n v="4.4000000000000004"/>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0.80000000000000016"/>
    <n v="0.15752123680530997"/>
    <n v="0.47876061840265505"/>
  </r>
  <r>
    <x v="78"/>
    <s v="SanDisk Ultra microSD UHS-I Card 32GB, 120MB/s R"/>
    <s v="Electronics|Accessories|MemoryCards|MicroSD"/>
    <s v="Electronics"/>
    <s v="Accessories"/>
    <s v="MemoryCards"/>
    <s v="MicroSD"/>
    <n v="369"/>
    <s v="₹200-₹500"/>
    <n v="700"/>
    <n v="0.47"/>
    <s v="less than 50%"/>
    <n v="4.4000000000000004"/>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0.80000000000000016"/>
    <n v="0.15752123680530997"/>
    <n v="0.47876061840265505"/>
  </r>
  <r>
    <x v="79"/>
    <s v="Zebronics ZEB-COUNTY 3W Wireless Bluetooth Portable Speaker With Supporting Carry Handle, USB, SD Card, AUX, FM &amp; Call Function. (Green)"/>
    <s v="Electronics|HomeAudio|Speakers|BluetoothSpeakers"/>
    <s v="Electronics"/>
    <s v="HomeAudio"/>
    <s v="Speakers"/>
    <s v="BluetoothSpeakers"/>
    <n v="549"/>
    <s v="&gt; ₹500"/>
    <n v="999"/>
    <n v="0.45"/>
    <s v="less than 50%"/>
    <n v="3.9"/>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0.6333333333333333"/>
    <n v="0.15153956591899684"/>
    <n v="0.39243644962616508"/>
  </r>
  <r>
    <x v="80"/>
    <s v="HP v236w USB 2.0 64GB Pen Drive, Metal"/>
    <s v="Computers&amp;Accessories|ExternalDevices&amp;DataStorage|PenDrives"/>
    <s v="Computers&amp;Accessories"/>
    <s v="ExternalDevices&amp;DataStorage"/>
    <s v="PenDrives"/>
    <m/>
    <n v="475"/>
    <s v="₹200-₹500"/>
    <n v="1500"/>
    <n v="0.68"/>
    <s v="50% or more"/>
    <n v="4.2"/>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0.73333333333333339"/>
    <n v="0.15052778760149987"/>
    <n v="0.44193056046741663"/>
  </r>
  <r>
    <x v="81"/>
    <s v="JBL Go 2, Wireless Portable Bluetooth Speaker with Mic, JBL Signature Sound, Vibrant Color Options with IPX7 Waterproof &amp; AUX (Blue)"/>
    <s v="Electronics|HomeAudio|Speakers|BluetoothSpeakers"/>
    <s v="Electronics"/>
    <s v="HomeAudio"/>
    <s v="Speakers"/>
    <s v="BluetoothSpeakers"/>
    <n v="1999"/>
    <s v="&gt; ₹500"/>
    <n v="2999"/>
    <n v="0.33"/>
    <s v="less than 50%"/>
    <n v="4.3"/>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0.76666666666666661"/>
    <n v="0.14965184989144462"/>
    <n v="0.45815925827905563"/>
  </r>
  <r>
    <x v="82"/>
    <s v="Prestige Electric Kettle PKOSS - 1500watts, Steel (1.5Ltr), Black"/>
    <s v="Home&amp;Kitchen|Kitchen&amp;HomeAppliances|SmallKitchenAppliances|Kettles&amp;HotWaterDispensers|ElectricKettles"/>
    <s v="Home&amp;Kitchen"/>
    <s v="Kitchen&amp;HomeAppliances"/>
    <s v="SmallKitchenAppliances"/>
    <s v="Kettles&amp;HotWaterDispensers"/>
    <n v="749"/>
    <s v="&gt; ₹500"/>
    <n v="1445"/>
    <n v="0.48"/>
    <s v="less than 50%"/>
    <n v="3.9"/>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0.6333333333333333"/>
    <n v="0.14836604827962555"/>
    <n v="0.39084969080647941"/>
  </r>
  <r>
    <x v="83"/>
    <s v="Logitech B170 Wireless Mouse, 2.4 GHz with USB Nano Receiver, Optical Tracking, 12-Months Battery Life, Ambidextrous, PC/Mac/Laptop - Black"/>
    <s v="Computers&amp;Accessories|Accessories&amp;Peripherals|Keyboards,Mice&amp;InputDevices|Mice"/>
    <s v="Computers&amp;Accessories"/>
    <s v="Accessories&amp;Peripherals"/>
    <s v="Keyboards,Mice&amp;InputDevices"/>
    <s v="Mice"/>
    <n v="599"/>
    <s v="&gt; ₹500"/>
    <n v="895"/>
    <n v="0.33"/>
    <s v="less than 50%"/>
    <n v="4.4000000000000004"/>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0.80000000000000016"/>
    <n v="0.14359757454253333"/>
    <n v="0.47179878727126673"/>
  </r>
  <r>
    <x v="84"/>
    <s v="ZEBRONICS Zeb-Thunder Bluetooth Wireless Over Ear Headphone FM, mSD, 9 hrs Playback with Mic (Black)"/>
    <s v="Electronics|Headphones,Earbuds&amp;Accessories|Headphones|On-Ear"/>
    <s v="Electronics"/>
    <s v="Headphones,Earbuds&amp;Accessories"/>
    <s v="Headphones"/>
    <s v="On-Ear"/>
    <n v="599"/>
    <s v="&gt; ₹500"/>
    <n v="1399"/>
    <n v="0.56999999999999995"/>
    <s v="50% or more"/>
    <n v="3.8"/>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0.6"/>
    <n v="0.14058097622555163"/>
    <n v="0.37029048811277582"/>
  </r>
  <r>
    <x v="85"/>
    <s v="OPPO A31 (Mystery Black, 6GB RAM, 128GB Storage) with No Cost EMI/Additional Exchange Offers"/>
    <s v="Electronics|Mobiles&amp;Accessories|Smartphones&amp;BasicMobiles|Smartphones"/>
    <s v="Electronics"/>
    <s v="Mobiles&amp;Accessories"/>
    <s v="Smartphones&amp;BasicMobiles"/>
    <s v="Smartphones"/>
    <n v="12490"/>
    <s v="&gt; ₹500"/>
    <n v="15990"/>
    <n v="0.22"/>
    <s v="less than 50%"/>
    <n v="4.2"/>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0.73333333333333339"/>
    <n v="0.13702101547880302"/>
    <n v="0.43517717440606818"/>
  </r>
  <r>
    <x v="86"/>
    <s v="PTron Tangentbeat in-Ear Bluetooth 5.0 Wireless Headphones with Mic, Enhanced Bass, 10mm Drivers, Clear Calls, Snug-Fit, Fast Charging, Magnetic Buds, Voice Assistant &amp; IPX4 Wireless Neckband (Black)"/>
    <s v="Electronics|Headphones,Earbuds&amp;Accessories|Headphones|In-Ear"/>
    <s v="Electronics"/>
    <s v="Headphones,Earbuds&amp;Accessories"/>
    <s v="Headphones"/>
    <s v="In-Ear"/>
    <n v="599"/>
    <s v="&gt; ₹500"/>
    <n v="2499"/>
    <n v="0.76"/>
    <s v="50% or more"/>
    <n v="3.9"/>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0.6333333333333333"/>
    <n v="0.13621534015190728"/>
    <n v="0.38477433674262029"/>
  </r>
  <r>
    <x v="87"/>
    <s v="Samsung Galaxy M32 Prime Edition (Light Blue, 4GB RAM, 64GB)"/>
    <s v="Electronics|Mobiles&amp;Accessories|Smartphones&amp;BasicMobiles|Smartphones"/>
    <s v="Electronics"/>
    <s v="Mobiles&amp;Accessories"/>
    <s v="Smartphones&amp;BasicMobiles"/>
    <s v="Smartphones"/>
    <n v="12999"/>
    <s v="&gt; ₹500"/>
    <n v="13499"/>
    <n v="0.04"/>
    <s v="less than 50%"/>
    <n v="4.0999999999999996"/>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0.69999999999999984"/>
    <n v="0.13138128819053285"/>
    <n v="0.41569064409526635"/>
  </r>
  <r>
    <x v="88"/>
    <s v="SanDisk Ultra 128 GB USB 3.0 Pen Drive (Black)"/>
    <s v="Computers&amp;Accessories|ExternalDevices&amp;DataStorage|PenDrives"/>
    <s v="Computers&amp;Accessories"/>
    <s v="ExternalDevices&amp;DataStorage"/>
    <s v="PenDrives"/>
    <m/>
    <n v="889"/>
    <s v="&gt; ₹500"/>
    <n v="2500"/>
    <n v="0.64"/>
    <s v="50% or more"/>
    <n v="4.3"/>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0.76666666666666661"/>
    <n v="0.13055921830756656"/>
    <n v="0.44861294248711658"/>
  </r>
  <r>
    <x v="89"/>
    <s v="boAt Rockerz 550 Over Ear Bluetooth Headphones with Upto 20 Hours Playback, 50MM Drivers, Soft Padded Ear Cushions and Physical Noise Isolation, Without Mic (Black)"/>
    <s v="Electronics|Headphones,Earbuds&amp;Accessories|Headphones|Over-Ear"/>
    <s v="Electronics"/>
    <s v="Headphones,Earbuds&amp;Accessories"/>
    <s v="Headphones"/>
    <s v="Over-Ear"/>
    <n v="1799"/>
    <s v="&gt; ₹500"/>
    <n v="4999"/>
    <n v="0.64"/>
    <s v="50% or more"/>
    <n v="4.0999999999999996"/>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0.69999999999999984"/>
    <n v="0.12925936421911557"/>
    <n v="0.4146296821095577"/>
  </r>
  <r>
    <x v="90"/>
    <s v="Logitech M235 Wireless Mouse, 1000 DPI Optical Tracking, 12 Month Life Battery, Compatible with Windows, Mac, Chromebook/PC/Laptop"/>
    <s v="Computers&amp;Accessories|Accessories&amp;Peripherals|Keyboards,Mice&amp;InputDevices|Mice"/>
    <s v="Computers&amp;Accessories"/>
    <s v="Accessories&amp;Peripherals"/>
    <s v="Keyboards,Mice&amp;InputDevices"/>
    <s v="Mice"/>
    <n v="699"/>
    <s v="&gt; ₹500"/>
    <n v="995"/>
    <n v="0.3"/>
    <s v="less than 50%"/>
    <n v="4.5"/>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0.83333333333333337"/>
    <n v="0.12741614770089771"/>
    <n v="0.48037474051711554"/>
  </r>
  <r>
    <x v="91"/>
    <s v="HP X1000 Wired USB Mouse with 3 Handy Buttons, Fast-Moving Scroll Wheel and Optical Sensor works on most Surfaces (H2C21AA, Black/Grey)"/>
    <s v="Computers&amp;Accessories|Accessories&amp;Peripherals|Keyboards,Mice&amp;InputDevices|Mice"/>
    <s v="Computers&amp;Accessories"/>
    <s v="Accessories&amp;Peripherals"/>
    <s v="Keyboards,Mice&amp;InputDevices"/>
    <s v="Mice"/>
    <n v="269"/>
    <s v="₹200-₹500"/>
    <n v="649"/>
    <n v="0.59"/>
    <s v="50% or more"/>
    <n v="4.3"/>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0.76666666666666661"/>
    <n v="0.12720536055141918"/>
    <n v="0.44693601360904289"/>
  </r>
  <r>
    <x v="92"/>
    <s v="Pigeon by Stovekraft Cruise 1800 watt Induction Cooktop (Black)"/>
    <s v="Home&amp;Kitchen|Kitchen&amp;HomeAppliances|SmallKitchenAppliances|InductionCooktop"/>
    <s v="Home&amp;Kitchen"/>
    <s v="Kitchen&amp;HomeAppliances"/>
    <s v="SmallKitchenAppliances"/>
    <s v="InductionCooktop"/>
    <n v="1699"/>
    <s v="&gt; ₹500"/>
    <n v="3193"/>
    <n v="0.47"/>
    <s v="less than 50%"/>
    <n v="3.8"/>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0.6"/>
    <n v="0.12654255207028112"/>
    <n v="0.36327127603514053"/>
  </r>
  <r>
    <x v="93"/>
    <s v="Swiffer Instant Electric Water Heater Faucet Tap Home-Kitchen Instantaneous Water Heater Tank less for Tap, LED Electric Head Water Heaters Tail Gallon Comfort(3000W) ((Pack of 1))"/>
    <s v="Home&amp;Kitchen|Heating,Cooling&amp;AirQuality|WaterHeaters&amp;Geysers|InstantWaterHeaters"/>
    <s v="Home&amp;Kitchen"/>
    <s v="Heating,Cooling&amp;AirQuality"/>
    <s v="WaterHeaters&amp;Geysers"/>
    <s v="InstantWaterHeaters"/>
    <n v="1439"/>
    <s v="&gt; ₹500"/>
    <n v="1999"/>
    <n v="0.28000000000000003"/>
    <s v="less than 50%"/>
    <n v="4.8"/>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0.93333333333333324"/>
    <n v="0.12600621587883018"/>
    <n v="0.52966977460608167"/>
  </r>
  <r>
    <x v="94"/>
    <s v="JBL C200SI, Premium in Ear Wired Earphones with Mic, Signature Sound, One Button Multi-Function Remote, Angled Earbuds for Comfort fit (Blue)"/>
    <s v="Electronics|Headphones,Earbuds&amp;Accessories|Headphones|In-Ear"/>
    <s v="Electronics"/>
    <s v="Headphones,Earbuds&amp;Accessories"/>
    <s v="Headphones"/>
    <s v="In-Ear"/>
    <n v="799"/>
    <s v="&gt; ₹500"/>
    <n v="1499"/>
    <n v="0.47"/>
    <s v="less than 50%"/>
    <n v="4.0999999999999996"/>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0.69999999999999984"/>
    <n v="0.12564319356583936"/>
    <n v="0.41282159678291963"/>
  </r>
  <r>
    <x v="95"/>
    <s v="SanDisk Ultra Dual Drive Go USB Type C Pendrive for Mobile (Black, 128 GB, 5Y - SDDDC3-128G-I35)"/>
    <s v="Computers&amp;Accessories|ExternalDevices&amp;DataStorage|PenDrives"/>
    <s v="Computers&amp;Accessories"/>
    <s v="ExternalDevices&amp;DataStorage"/>
    <s v="PenDrives"/>
    <m/>
    <n v="1109"/>
    <s v="&gt; ₹500"/>
    <n v="2800"/>
    <n v="0.6"/>
    <s v="50% or more"/>
    <n v="4.3"/>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0.76666666666666661"/>
    <n v="0.12521225094912769"/>
    <n v="0.44593945880789715"/>
  </r>
  <r>
    <x v="96"/>
    <s v="Seagate Expansion 1TB External HDD - USB 3.0 for Windows and Mac with 3 yr Data Recovery Services, Portable Hard Drive (STKM1000400)"/>
    <s v="Computers&amp;Accessories|ExternalDevices&amp;DataStorage|ExternalHardDisks"/>
    <s v="Computers&amp;Accessories"/>
    <s v="ExternalDevices&amp;DataStorage"/>
    <s v="ExternalHardDisks"/>
    <m/>
    <n v="4098"/>
    <s v="&gt; ₹500"/>
    <n v="4999"/>
    <n v="0.18"/>
    <s v="less than 50%"/>
    <n v="4.5"/>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0.83333333333333337"/>
    <n v="0.11899637211894953"/>
    <n v="0.47616485272614145"/>
  </r>
  <r>
    <x v="97"/>
    <s v="Redmi Note 11 (Space Black, 4GB RAM, 64GB Storage)|90Hz FHD+ AMOLED Display | Qualcomm¬Æ Snapdragon‚Ñ¢ 680-6nm | 33W Charger Included"/>
    <s v="Electronics|Mobiles&amp;Accessories|Smartphones&amp;BasicMobiles|Smartphones"/>
    <s v="Electronics"/>
    <s v="Mobiles&amp;Accessories"/>
    <s v="Smartphones&amp;BasicMobiles"/>
    <s v="Smartphones"/>
    <n v="12999"/>
    <s v="&gt; ₹500"/>
    <n v="17999"/>
    <n v="0.28000000000000003"/>
    <s v="less than 50%"/>
    <n v="4.0999999999999996"/>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0.69999999999999984"/>
    <n v="0.11890737310028082"/>
    <n v="0.40945368655014036"/>
  </r>
  <r>
    <x v="98"/>
    <s v="Redmi Note 11 (Horizon Blue, 6GB RAM, 64GB Storage)|90Hz FHD+ AMOLED Display | Qualcomm¬Æ Snapdragon‚Ñ¢ 680-6nm | 33W Charger Included"/>
    <s v="Electronics|Mobiles&amp;Accessories|Smartphones&amp;BasicMobiles|Smartphones"/>
    <s v="Electronics"/>
    <s v="Mobiles&amp;Accessories"/>
    <s v="Smartphones&amp;BasicMobiles"/>
    <s v="Smartphones"/>
    <n v="12999"/>
    <s v="&gt; ₹500"/>
    <n v="18999"/>
    <n v="0.32"/>
    <s v="less than 50%"/>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0.69999999999999984"/>
    <n v="0.11890737310028082"/>
    <n v="0.40945368655014036"/>
  </r>
  <r>
    <x v="99"/>
    <s v="Redmi Note 11 (Space Black, 6GB RAM, 64GB Storage) | 90Hz FHD+ AMOLED Display | Qualcomm¬Æ Snapdragon‚Ñ¢ 680-6nm | 33W Charger Included"/>
    <s v="Electronics|Mobiles&amp;Accessories|Smartphones&amp;BasicMobiles|Smartphones"/>
    <s v="Electronics"/>
    <s v="Mobiles&amp;Accessories"/>
    <s v="Smartphones&amp;BasicMobiles"/>
    <s v="Smartphones"/>
    <n v="12999"/>
    <s v="&gt; ₹500"/>
    <n v="18999"/>
    <n v="0.32"/>
    <s v="less than 50%"/>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0.69999999999999984"/>
    <n v="0.11890737310028082"/>
    <n v="0.40945368655014036"/>
  </r>
  <r>
    <x v="100"/>
    <s v="Redmi Note 11 (Horizon Blue, 6GB RAM, 64GB Storage)|90Hz FHD+ AMOLED Display | Qualcomm¬Æ Snapdragon‚Ñ¢ 680-6nm | 33W Charger Included"/>
    <s v="Electronics|Mobiles&amp;Accessories|Smartphones&amp;BasicMobiles|Smartphones"/>
    <s v="Electronics"/>
    <s v="Mobiles&amp;Accessories"/>
    <s v="Smartphones&amp;BasicMobiles"/>
    <s v="Smartphones"/>
    <n v="12999"/>
    <s v="&gt; ₹500"/>
    <n v="18999"/>
    <n v="0.32"/>
    <s v="less than 50%"/>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0.69999999999999984"/>
    <n v="0.11890737310028082"/>
    <n v="0.40945368655014036"/>
  </r>
  <r>
    <x v="101"/>
    <s v="Seagate One Touch 2TB External HDD with Password Protection ‚Äì Black, for Windows and Mac, with 3 yr Data Recovery Services, and 4 Months Adobe CC Photography (STKY2000400)"/>
    <s v="Computers&amp;Accessories|ExternalDevices&amp;DataStorage|ExternalHardDisks"/>
    <s v="Computers&amp;Accessories"/>
    <s v="ExternalDevices&amp;DataStorage"/>
    <s v="ExternalHardDisks"/>
    <m/>
    <n v="5799"/>
    <s v="&gt; ₹500"/>
    <n v="7999"/>
    <n v="0.28000000000000003"/>
    <s v="less than 50%"/>
    <n v="4.5"/>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0.83333333333333337"/>
    <n v="0.11773867546039427"/>
    <n v="0.47553600439686383"/>
  </r>
  <r>
    <x v="102"/>
    <s v="TP-Link AC750 Wifi Range Extender | Up to 750Mbps | Dual Band WiFi Extender, Repeater, Wifi Signal Booster, Access Point| Easy Set-Up | Extends Wifi to Smart Home &amp; Alexa Devices (RE200)"/>
    <s v="Computers&amp;Accessories|NetworkingDevices|Repeaters&amp;Extenders"/>
    <s v="Computers&amp;Accessories"/>
    <s v="NetworkingDevices"/>
    <s v="Repeaters&amp;Extenders"/>
    <m/>
    <n v="1889"/>
    <s v="&gt; ₹500"/>
    <n v="5499"/>
    <n v="0.66"/>
    <s v="50% or more"/>
    <n v="4.2"/>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0.73333333333333339"/>
    <n v="0.11604769410568867"/>
    <n v="0.42469051371951105"/>
  </r>
  <r>
    <x v="103"/>
    <s v="boAt Xtend Smartwatch with Alexa Built-in, 1.69‚Äù HD Display, Multiple Watch Faces, Stress Monitor, Heart &amp; SpO2 Monitoring, 14 Sports Modes, Sleep Monitor, 5 ATM &amp; 7 Days Battery(Pitch Black)"/>
    <s v="Electronics|WearableTechnology|SmartWatches"/>
    <s v="Electronics"/>
    <s v="WearableTechnology"/>
    <s v="SmartWatches"/>
    <m/>
    <n v="2999"/>
    <s v="&gt; ₹500"/>
    <n v="7990"/>
    <n v="0.62"/>
    <s v="50% or more"/>
    <n v="4.0999999999999996"/>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0.69999999999999984"/>
    <n v="0.11346672256429594"/>
    <n v="0.40673336128214788"/>
  </r>
  <r>
    <x v="104"/>
    <s v="boAt Airdopes 171 in Ear Bluetooth True Wireless Earbuds with Upto 13 Hours Battery, IPX4, Bluetooth v5.0, Dual Tone Finish with Mic (Mysterious Blue)"/>
    <s v="Electronics|Headphones,Earbuds&amp;Accessories|Headphones|In-Ear"/>
    <s v="Electronics"/>
    <s v="Headphones,Earbuds&amp;Accessories"/>
    <s v="Headphones"/>
    <s v="In-Ear"/>
    <n v="1199"/>
    <s v="&gt; ₹500"/>
    <n v="5999"/>
    <n v="0.8"/>
    <s v="50% or more"/>
    <n v="3.9"/>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0.6333333333333333"/>
    <n v="0.11129327284522836"/>
    <n v="0.37231330308928084"/>
  </r>
  <r>
    <x v="105"/>
    <s v="Bajaj DX-7 1000W Dry Iron with Advance Soleplate and Anti-bacterial German Coating Technology, White"/>
    <s v="Home&amp;Kitchen|Kitchen&amp;HomeAppliances|Vacuum,Cleaning&amp;Ironing|Irons,Steamers&amp;Accessories|Irons|DryIrons"/>
    <s v="Home&amp;Kitchen"/>
    <s v="Kitchen&amp;HomeAppliances"/>
    <s v="Vacuum,Cleaning&amp;Ironing"/>
    <s v="Irons,Steamers&amp;Accessories"/>
    <n v="775"/>
    <s v="&gt; ₹500"/>
    <n v="875"/>
    <n v="0.11"/>
    <s v="less than 50%"/>
    <n v="4.2"/>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0.73333333333333339"/>
    <n v="0.10924629541584792"/>
    <n v="0.42128981437459068"/>
  </r>
  <r>
    <x v="106"/>
    <s v="ELV Car Mount Adjustable Car Phone Holder Universal Long Arm, Windshield for Smartphones - Black"/>
    <s v="Electronics|Mobiles&amp;Accessories|MobileAccessories|AutomobileAccessories|Cradles"/>
    <s v="Electronics"/>
    <s v="Mobiles&amp;Accessories"/>
    <s v="MobileAccessories"/>
    <s v="AutomobileAccessories"/>
    <n v="349"/>
    <s v="₹200-₹500"/>
    <n v="999"/>
    <n v="0.65"/>
    <s v="50% or more"/>
    <n v="3.9"/>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0.6333333333333333"/>
    <n v="0.10866545971506261"/>
    <n v="0.37099939652419794"/>
  </r>
  <r>
    <x v="107"/>
    <s v="Redmi 80 cm (32 inches) Android 11 Series HD Ready Smart LED TV | L32M6-RA/L32M7-RA (Black)"/>
    <s v="Electronics|HomeTheater,TV&amp;Video|Televisions|SmartTelevisions"/>
    <s v="Electronics"/>
    <s v="HomeTheater,TV&amp;Video"/>
    <s v="Televisions"/>
    <s v="SmartTelevisions"/>
    <n v="13999"/>
    <s v="&gt; ₹500"/>
    <n v="24999"/>
    <n v="0.44"/>
    <s v="less than 50%"/>
    <n v="4.2"/>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0.73333333333333339"/>
    <n v="0.1059463054867895"/>
    <n v="0.41963981941006145"/>
  </r>
  <r>
    <x v="108"/>
    <s v="Redmi 108 cm (43 inches) 4K Ultra HD Android Smart LED TV X43 | L43R7-7AIN (Black)"/>
    <s v="Electronics|HomeTheater,TV&amp;Video|Televisions|SmartTelevisions"/>
    <s v="Electronics"/>
    <s v="HomeTheater,TV&amp;Video"/>
    <s v="Televisions"/>
    <s v="SmartTelevisions"/>
    <n v="26999"/>
    <s v="&gt; ₹500"/>
    <n v="42999"/>
    <n v="0.37"/>
    <s v="less than 50%"/>
    <n v="4.2"/>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0.73333333333333339"/>
    <n v="0.1059463054867895"/>
    <n v="0.41963981941006145"/>
  </r>
  <r>
    <x v="109"/>
    <s v="Redmi 126 cm (50 inches) 4K Ultra HD Android Smart LED TV X50 | L50M6-RA (Black)"/>
    <s v="Electronics|HomeTheater,TV&amp;Video|Televisions|SmartTelevisions"/>
    <s v="Electronics"/>
    <s v="HomeTheater,TV&amp;Video"/>
    <s v="Televisions"/>
    <s v="SmartTelevisions"/>
    <n v="32999"/>
    <s v="&gt; ₹500"/>
    <n v="44999"/>
    <n v="0.27"/>
    <s v="less than 50%"/>
    <n v="4.2"/>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0.73333333333333339"/>
    <n v="0.1059463054867895"/>
    <n v="0.41963981941006145"/>
  </r>
  <r>
    <x v="110"/>
    <s v="Glun Multipurpose Portable Electronic Digital Weighing Scale Weight Machine (10 Kg - with Back Light)"/>
    <s v="Home&amp;Kitchen|Kitchen&amp;HomeAppliances|SmallKitchenAppliances|DigitalKitchenScales"/>
    <s v="Home&amp;Kitchen"/>
    <s v="Kitchen&amp;HomeAppliances"/>
    <s v="SmallKitchenAppliances"/>
    <s v="DigitalKitchenScales"/>
    <n v="293"/>
    <s v="₹200-₹500"/>
    <n v="499"/>
    <n v="0.41"/>
    <s v="less than 50%"/>
    <n v="3.9"/>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0.6333333333333333"/>
    <n v="0.10537483810375881"/>
    <n v="0.36935408571854605"/>
  </r>
  <r>
    <x v="111"/>
    <s v="MI 360¬∞ Home Security Wireless Camera 2K Pro with Bluetooth Gateway BLE 4.2 l Dual Band Wi-fi Connection l 3 Million 1296p| Full Color in Low-Light | AI Human Detection, White"/>
    <s v="Electronics|Cameras&amp;Photography|SecurityCameras|DomeCameras"/>
    <s v="Electronics"/>
    <s v="Cameras&amp;Photography"/>
    <s v="SecurityCameras"/>
    <s v="DomeCameras"/>
    <n v="4499"/>
    <s v="&gt; ₹500"/>
    <n v="5999"/>
    <n v="0.25"/>
    <s v="less than 50%"/>
    <n v="4.3"/>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0.76666666666666661"/>
    <n v="0.10467689843104099"/>
    <n v="0.4356717825488538"/>
  </r>
  <r>
    <x v="112"/>
    <s v="BlueRigger High Speed HDMI Cable with Ethernet - Supports 3D, 4K 60Hz and Audio Return - Latest Version (3 Feet / 0.9 Meter)"/>
    <s v="Electronics|HomeTheater,TV&amp;Video|Accessories|Cables|HDMICables"/>
    <s v="Electronics"/>
    <s v="HomeTheater,TV&amp;Video"/>
    <s v="Accessories"/>
    <s v="Cables"/>
    <n v="467"/>
    <s v="₹200-₹500"/>
    <n v="599"/>
    <n v="0.22"/>
    <s v="less than 50%"/>
    <n v="4.4000000000000004"/>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0.80000000000000016"/>
    <n v="0.10317328343142743"/>
    <n v="0.45158664171571378"/>
  </r>
  <r>
    <x v="113"/>
    <s v="Lifelong LLMG23 Power Pro 500-Watt Mixer Grinder with 3 Jars (Liquidizing, Wet Grinding and Chutney Jar), Stainless Steel blades, 1 Year Warranty (Black)"/>
    <s v="Home&amp;Kitchen|Kitchen&amp;HomeAppliances|SmallKitchenAppliances|MixerGrinders"/>
    <s v="Home&amp;Kitchen"/>
    <s v="Kitchen&amp;HomeAppliances"/>
    <s v="SmallKitchenAppliances"/>
    <s v="MixerGrinders"/>
    <n v="1299"/>
    <s v="&gt; ₹500"/>
    <n v="3500"/>
    <n v="0.63"/>
    <s v="50% or more"/>
    <n v="3.8"/>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0.6"/>
    <n v="0.10316391511367283"/>
    <n v="0.35158195755683641"/>
  </r>
  <r>
    <x v="114"/>
    <s v="Ambrane Unbreakable 60W / 3A Fast Charging 1.5m Braided Type C Cable for Smartphones, Tablets, Laptops &amp; other Type C devices, PD Technology, 480Mbps Data Sync, Quick Charge 3.0 (RCT15A, Black)"/>
    <s v="Computers&amp;Accessories|Accessories&amp;Peripherals|Cables&amp;Accessories|Cables|USBCables"/>
    <s v="Computers&amp;Accessories"/>
    <s v="Accessories&amp;Peripherals"/>
    <s v="Cables&amp;Accessories"/>
    <s v="Cables"/>
    <n v="199"/>
    <s v="&lt; ₹200"/>
    <n v="349"/>
    <n v="0.43"/>
    <s v="less than 50%"/>
    <n v="4"/>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0.66666666666666663"/>
    <n v="0.1030327586651084"/>
    <n v="0.38484971266588752"/>
  </r>
  <r>
    <x v="115"/>
    <s v="Ambrane Unbreakable 60W / 3A Fast Charging 1.5m Braided Micro USB Cable for Smartphones, Tablets, Laptops &amp; Other Micro USB Devices, 480Mbps Data Sync, Quick Charge 3.0 (RCM15, Black)"/>
    <s v="Computers&amp;Accessories|Accessories&amp;Peripherals|Cables&amp;Accessories|Cables|USBCables"/>
    <s v="Computers&amp;Accessories"/>
    <s v="Accessories&amp;Peripherals"/>
    <s v="Cables&amp;Accessories"/>
    <s v="Cables"/>
    <n v="199"/>
    <s v="&lt; ₹200"/>
    <n v="299"/>
    <n v="0.33"/>
    <s v="less than 50%"/>
    <n v="4"/>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0.66666666666666663"/>
    <n v="0.1030327586651084"/>
    <n v="0.38484971266588752"/>
  </r>
  <r>
    <x v="116"/>
    <s v="Ambrane Unbreakable 60W / 3A Fast Charging 1.5m Braided Type C to Type C Cable for Smartphones, Tablets, Laptops &amp; Other Type C Devices, PD Technology, 480Mbps Data Sync (RCTT15, Black)"/>
    <s v="Computers&amp;Accessories|Accessories&amp;Peripherals|Cables&amp;Accessories|Cables|USBCables"/>
    <s v="Computers&amp;Accessories"/>
    <s v="Accessories&amp;Peripherals"/>
    <s v="Cables&amp;Accessories"/>
    <s v="Cables"/>
    <n v="249"/>
    <s v="₹200-₹500"/>
    <n v="399"/>
    <n v="0.38"/>
    <s v="less than 50%"/>
    <n v="4"/>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0.66666666666666663"/>
    <n v="0.1030327586651084"/>
    <n v="0.38484971266588752"/>
  </r>
  <r>
    <x v="117"/>
    <s v="Prestige Iris 750 Watt Mixer Grinder with 3 Stainless Steel Jar + 1 Juicer Jar (White and Blue)"/>
    <s v="Home&amp;Kitchen|Kitchen&amp;HomeAppliances|SmallKitchenAppliances|MixerGrinders"/>
    <s v="Home&amp;Kitchen"/>
    <s v="Kitchen&amp;HomeAppliances"/>
    <s v="SmallKitchenAppliances"/>
    <s v="MixerGrinders"/>
    <n v="3249"/>
    <s v="&gt; ₹500"/>
    <n v="6295"/>
    <n v="0.48"/>
    <s v="less than 50%"/>
    <n v="3.9"/>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0.6333333333333333"/>
    <n v="0.10086867726379543"/>
    <n v="0.36710100529856438"/>
  </r>
  <r>
    <x v="118"/>
    <s v="Infinity (JBL Glide 510, 72 Hrs Playtime with Quick Charge, Wireless On Ear Headphone with Mic, Deep Bass, Dual Equalizer, Bluetooth 5.0 with Voice Assistant Support (Black)"/>
    <s v="Electronics|Headphones,Earbuds&amp;Accessories|Headphones|On-Ear"/>
    <s v="Electronics"/>
    <s v="Headphones,Earbuds&amp;Accessories"/>
    <s v="Headphones"/>
    <s v="On-Ear"/>
    <n v="1499"/>
    <s v="&gt; ₹500"/>
    <n v="3999"/>
    <n v="0.63"/>
    <s v="50% or more"/>
    <n v="4.2"/>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0.73333333333333339"/>
    <n v="0.10017776382939357"/>
    <n v="0.41675554858136349"/>
  </r>
  <r>
    <x v="119"/>
    <s v="STRIFF PS2_01 Multi Angle Mobile/Tablet Tabletop Stand. Phone Holder for iPhone, Android, Samsung, OnePlus, Xiaomi. Portable, Foldable Cell Phone Stand. Perfect for Bed, Office, Home &amp; Desktop (Black)"/>
    <s v="Electronics|Mobiles&amp;Accessories|MobileAccessories|Stands"/>
    <s v="Electronics"/>
    <s v="Mobiles&amp;Accessories"/>
    <s v="MobileAccessories"/>
    <s v="Stands"/>
    <n v="99"/>
    <s v="&lt; ₹200"/>
    <n v="499"/>
    <n v="0.8"/>
    <s v="50% or more"/>
    <n v="4.3"/>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0.76666666666666661"/>
    <n v="9.9863925184614413E-2"/>
    <n v="0.4332652959256405"/>
  </r>
  <r>
    <x v="120"/>
    <s v="AmazonBasics New Release ABS USB-A to Lightning Cable Cord, Fast Charging MFi Certified Charger for Apple iPhone, iPad Tablet (3-Ft, White)"/>
    <s v="Computers&amp;Accessories|Accessories&amp;Peripherals|Cables&amp;Accessories|Cables|USBCables"/>
    <s v="Computers&amp;Accessories"/>
    <s v="Accessories&amp;Peripherals"/>
    <s v="Cables&amp;Accessories"/>
    <s v="Cables"/>
    <n v="689"/>
    <s v="&gt; ₹500"/>
    <n v="1500"/>
    <n v="0.54"/>
    <s v="50% or more"/>
    <n v="4.2"/>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0.73333333333333339"/>
    <n v="9.9067618175473271E-2"/>
    <n v="0.41620047575440333"/>
  </r>
  <r>
    <x v="121"/>
    <s v="Fire-Boltt India's No 1 Smartwatch Brand Ring Bluetooth Calling with SpO2 &amp; 1.7‚Äù Metal Body with Blood Oxygen Monitoring, Continuous Heart Rate, Full Touch &amp; Multiple Watch Faces"/>
    <s v="Electronics|WearableTechnology|SmartWatches"/>
    <s v="Electronics"/>
    <s v="WearableTechnology"/>
    <s v="SmartWatches"/>
    <m/>
    <n v="2499"/>
    <s v="&gt; ₹500"/>
    <n v="9999"/>
    <n v="0.75"/>
    <s v="50% or more"/>
    <n v="4.0999999999999996"/>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0.69999999999999984"/>
    <n v="9.8688201306411913E-2"/>
    <n v="0.39934410065320586"/>
  </r>
  <r>
    <x v="122"/>
    <s v="SanDisk 1TB Extreme Portable SSD 1050MB/s R, 1000MB/s W,Upto 2 Meter Drop Protection with IP55 Water/dust Resistance, HW Encryption, PC,MAC &amp; TypeC Smartphone Compatible, 5Y Warranty, External SSD"/>
    <s v="Computers&amp;Accessories|ExternalDevices&amp;DataStorage|ExternalSolidStateDrives"/>
    <s v="Computers&amp;Accessories"/>
    <s v="ExternalDevices&amp;DataStorage"/>
    <s v="ExternalSolidStateDrives"/>
    <m/>
    <n v="10389"/>
    <s v="&gt; ₹500"/>
    <n v="32000"/>
    <n v="0.68"/>
    <s v="50% or more"/>
    <n v="4.4000000000000004"/>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0.80000000000000016"/>
    <n v="9.6952720442371965E-2"/>
    <n v="0.44847636022118609"/>
  </r>
  <r>
    <x v="123"/>
    <s v="Bajaj Rex 500W Mixer Grinder with Nutri-Pro Feature, 3 Jars, White"/>
    <s v="Home&amp;Kitchen|Kitchen&amp;HomeAppliances|SmallKitchenAppliances|MixerGrinders"/>
    <s v="Home&amp;Kitchen"/>
    <s v="Kitchen&amp;HomeAppliances"/>
    <s v="SmallKitchenAppliances"/>
    <s v="MixerGrinders"/>
    <n v="1999"/>
    <s v="&gt; ₹500"/>
    <n v="3210"/>
    <n v="0.38"/>
    <s v="less than 50%"/>
    <n v="4.2"/>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0.73333333333333339"/>
    <n v="9.6837958549878089E-2"/>
    <n v="0.41508564594160574"/>
  </r>
  <r>
    <x v="124"/>
    <s v="boAt Stone 650 10W Bluetooth Speaker with Upto 7 Hours Playback, IPX5 and Integrated Controls (Blue)"/>
    <s v="Electronics|HomeAudio|Speakers|BluetoothSpeakers"/>
    <s v="Electronics"/>
    <s v="HomeAudio"/>
    <s v="Speakers"/>
    <s v="BluetoothSpeakers"/>
    <n v="1799"/>
    <s v="&gt; ₹500"/>
    <n v="4990"/>
    <n v="0.64"/>
    <s v="50% or more"/>
    <n v="4.2"/>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0.73333333333333339"/>
    <n v="9.6549882778924095E-2"/>
    <n v="0.41494160805612873"/>
  </r>
  <r>
    <x v="125"/>
    <s v="ENVIE ECR-20 Charger for AA &amp; AAA Rechargeable Batteries"/>
    <s v="Electronics|Cameras&amp;Photography|Accessories|Batteries&amp;Chargers|BatteryChargers"/>
    <s v="Electronics"/>
    <s v="Cameras&amp;Photography"/>
    <s v="Accessories"/>
    <s v="Batteries&amp;Chargers"/>
    <n v="299"/>
    <s v="₹200-₹500"/>
    <n v="400"/>
    <n v="0.25"/>
    <s v="less than 50%"/>
    <n v="3.8"/>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0.6"/>
    <n v="9.5774654484730812E-2"/>
    <n v="0.34788732724236537"/>
  </r>
  <r>
    <x v="126"/>
    <s v="Prestige Sandwich Maker PGMFD 01, Black"/>
    <s v="Home&amp;Kitchen|Kitchen&amp;HomeAppliances|SmallKitchenAppliances|SandwichMakers"/>
    <s v="Home&amp;Kitchen"/>
    <s v="Kitchen&amp;HomeAppliances"/>
    <s v="SmallKitchenAppliances"/>
    <s v="SandwichMakers"/>
    <n v="1299"/>
    <s v="&gt; ₹500"/>
    <n v="1299"/>
    <n v="0"/>
    <s v="less than 50%"/>
    <n v="4.2"/>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0.73333333333333339"/>
    <n v="9.3926753807635641E-2"/>
    <n v="0.4136300435704845"/>
  </r>
  <r>
    <x v="127"/>
    <s v="Philips Viva Collection HD4928/01 2100-Watt Induction Cooktop with Feather Touch Sensor and Crystal Glass Plate (Black)"/>
    <s v="Home&amp;Kitchen|Kitchen&amp;HomeAppliances|SmallKitchenAppliances|InductionCooktop"/>
    <s v="Home&amp;Kitchen"/>
    <s v="Kitchen&amp;HomeAppliances"/>
    <s v="SmallKitchenAppliances"/>
    <s v="InductionCooktop"/>
    <n v="3229"/>
    <s v="&gt; ₹500"/>
    <n v="5295"/>
    <n v="0.39"/>
    <s v="less than 50%"/>
    <n v="4.2"/>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0.73333333333333339"/>
    <n v="9.3032079462071191E-2"/>
    <n v="0.41318270639770227"/>
  </r>
  <r>
    <x v="128"/>
    <s v="Noise ColorFit Ultra SE Smart Watch with 1.75&quot;(4.3cm) HD Display, Aluminium Alloy Body, 60 Sports Modes, Spo2, Lightweight, Stock Market Info, Calls &amp; SMS Reply (Vintage Brown)"/>
    <s v="Electronics|WearableTechnology|SmartWatches"/>
    <s v="Electronics"/>
    <s v="WearableTechnology"/>
    <s v="SmartWatches"/>
    <m/>
    <n v="2799"/>
    <s v="&gt; ₹500"/>
    <n v="6499"/>
    <n v="0.56999999999999995"/>
    <s v="50% or more"/>
    <n v="4.0999999999999996"/>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0.69999999999999984"/>
    <n v="9.1053022336411604E-2"/>
    <n v="0.3955265111682057"/>
  </r>
  <r>
    <x v="129"/>
    <s v="Noise ColorFit Ultra Smart Watch with 1.75&quot; HD Display, Aluminium Alloy Body, 60 Sports Modes, Spo2, Lightweight, Stock Market Info, Calls &amp; SMS Reply (Space Blue)"/>
    <s v="Electronics|WearableTechnology|SmartWatches"/>
    <s v="Electronics"/>
    <s v="WearableTechnology"/>
    <s v="SmartWatches"/>
    <m/>
    <n v="2499"/>
    <s v="&gt; ₹500"/>
    <n v="5999"/>
    <n v="0.57999999999999996"/>
    <s v="50% or more"/>
    <n v="4.0999999999999996"/>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0.69999999999999984"/>
    <n v="9.1053022336411604E-2"/>
    <n v="0.3955265111682057"/>
  </r>
  <r>
    <x v="130"/>
    <s v="boAt Dual Port Rapid Car Charger (Qualcomm Certified) with Quick Charge 3.0 + Free Micro USB Cable - (Black)"/>
    <s v="Electronics|Mobiles&amp;Accessories|MobileAccessories|Chargers|AutomobileChargers"/>
    <s v="Electronics"/>
    <s v="Mobiles&amp;Accessories"/>
    <s v="MobileAccessories"/>
    <s v="Chargers"/>
    <n v="571"/>
    <s v="&gt; ₹500"/>
    <n v="999"/>
    <n v="0.43"/>
    <s v="less than 50%"/>
    <n v="4.3"/>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0.76666666666666661"/>
    <n v="8.9511934065779647E-2"/>
    <n v="0.42808930036622311"/>
  </r>
  <r>
    <x v="131"/>
    <s v="Philips GC1905 1440-Watt Steam Iron with Spray (Blue)"/>
    <s v="Home&amp;Kitchen|Kitchen&amp;HomeAppliances|Vacuum,Cleaning&amp;Ironing|Irons,Steamers&amp;Accessories|Irons|SteamIrons"/>
    <s v="Home&amp;Kitchen"/>
    <s v="Kitchen&amp;HomeAppliances"/>
    <s v="Vacuum,Cleaning&amp;Ironing"/>
    <s v="Irons,Steamers&amp;Accessories"/>
    <n v="1614"/>
    <s v="&gt; ₹500"/>
    <n v="1745"/>
    <n v="0.08"/>
    <s v="less than 50%"/>
    <n v="4.3"/>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0.76666666666666661"/>
    <n v="8.8933440444432993E-2"/>
    <n v="0.42780005355554979"/>
  </r>
  <r>
    <x v="132"/>
    <s v="realme Buds Classic Wired in Ear Earphones with Mic (Black)"/>
    <s v="Electronics|Headphones,Earbuds&amp;Accessories|Headphones|In-Ear"/>
    <s v="Electronics"/>
    <s v="Headphones,Earbuds&amp;Accessories"/>
    <s v="Headphones"/>
    <s v="In-Ear"/>
    <n v="399"/>
    <s v="₹200-₹500"/>
    <n v="699"/>
    <n v="0.43"/>
    <s v="less than 50%"/>
    <n v="4"/>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0.66666666666666663"/>
    <n v="8.8565733972564883E-2"/>
    <n v="0.37761620031961574"/>
  </r>
  <r>
    <x v="133"/>
    <s v="USHA EI 1602 1000 W Lightweight Dry Iron with Non-Stick Soleplate (Multi-colour)"/>
    <s v="Home&amp;Kitchen|Kitchen&amp;HomeAppliances|Vacuum,Cleaning&amp;Ironing|Irons,Steamers&amp;Accessories|Irons|DryIrons"/>
    <s v="Home&amp;Kitchen"/>
    <s v="Kitchen&amp;HomeAppliances"/>
    <s v="Vacuum,Cleaning&amp;Ironing"/>
    <s v="Irons,Steamers&amp;Accessories"/>
    <n v="616"/>
    <s v="&gt; ₹500"/>
    <n v="1190"/>
    <n v="0.48"/>
    <s v="less than 50%"/>
    <n v="4.0999999999999996"/>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0.69999999999999984"/>
    <n v="8.6947357080457449E-2"/>
    <n v="0.39347367854022863"/>
  </r>
  <r>
    <x v="134"/>
    <s v="URBN 20000 mAh lithium_polymer Power Bank with 12 Watt Fast Charging, Camo"/>
    <s v="Electronics|Mobiles&amp;Accessories|MobileAccessories|Chargers|PowerBanks"/>
    <s v="Electronics"/>
    <s v="Mobiles&amp;Accessories"/>
    <s v="MobileAccessories"/>
    <s v="Chargers"/>
    <n v="1599"/>
    <s v="&gt; ₹500"/>
    <n v="3499"/>
    <n v="0.54"/>
    <s v="50% or more"/>
    <n v="4"/>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0.66666666666666663"/>
    <n v="8.5209534136978862E-2"/>
    <n v="0.37593810040182274"/>
  </r>
  <r>
    <x v="135"/>
    <s v="URBN 10000 mAh Lithium Power Bank UPR10K with 12 Watt Fast Charging, Blue"/>
    <s v="Electronics|Mobiles&amp;Accessories|MobileAccessories|Chargers|PowerBanks"/>
    <s v="Electronics"/>
    <s v="Mobiles&amp;Accessories"/>
    <s v="MobileAccessories"/>
    <s v="Chargers"/>
    <n v="900"/>
    <s v="&gt; ₹500"/>
    <n v="2499"/>
    <n v="0.64"/>
    <s v="50% or more"/>
    <n v="4"/>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0.66666666666666663"/>
    <n v="8.5209534136978862E-2"/>
    <n v="0.37593810040182274"/>
  </r>
  <r>
    <x v="136"/>
    <s v="Bajaj Immersion Rod Water Heater 1500 Watts, Silver"/>
    <s v="Home&amp;Kitchen|Heating,Cooling&amp;AirQuality|WaterHeaters&amp;Geysers|ImmersionRods"/>
    <s v="Home&amp;Kitchen"/>
    <s v="Heating,Cooling&amp;AirQuality"/>
    <s v="WaterHeaters&amp;Geysers"/>
    <s v="ImmersionRods"/>
    <n v="539"/>
    <s v="&gt; ₹500"/>
    <n v="720"/>
    <n v="0.25"/>
    <s v="less than 50%"/>
    <n v="4.0999999999999996"/>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0.69999999999999984"/>
    <n v="8.4349990982994158E-2"/>
    <n v="0.39217499549149698"/>
  </r>
  <r>
    <x v="137"/>
    <s v="AmazonBasics High-Speed Braided HDMI Cable - 3 Feet - Supports Ethernet, 3D, 4K and Audio Return (Black)"/>
    <s v="Electronics|HomeTheater,TV&amp;Video|Accessories|Cables|HDMICables"/>
    <s v="Electronics"/>
    <s v="HomeTheater,TV&amp;Video"/>
    <s v="Accessories"/>
    <s v="Cables"/>
    <n v="269"/>
    <s v="₹200-₹500"/>
    <n v="650"/>
    <n v="0.59"/>
    <s v="50% or more"/>
    <n v="4.4000000000000004"/>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0.80000000000000016"/>
    <n v="8.4022099861583099E-2"/>
    <n v="0.44201104993079166"/>
  </r>
  <r>
    <x v="138"/>
    <s v="Butterfly EKN 1.5-Litre Electric Kettle (Silver with Black)"/>
    <s v="Home&amp;Kitchen|Kitchen&amp;HomeAppliances|SmallKitchenAppliances|Kettles&amp;HotWaterDispensers|Kettle&amp;ToasterSets"/>
    <s v="Home&amp;Kitchen"/>
    <s v="Kitchen&amp;HomeAppliances"/>
    <s v="SmallKitchenAppliances"/>
    <s v="Kettles&amp;HotWaterDispensers"/>
    <n v="749"/>
    <s v="&gt; ₹500"/>
    <n v="1111"/>
    <n v="0.33"/>
    <s v="less than 50%"/>
    <n v="4.2"/>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0.73333333333333339"/>
    <n v="8.3591157244871428E-2"/>
    <n v="0.40846224528910241"/>
  </r>
  <r>
    <x v="139"/>
    <s v="TP-Link Archer AC1200 Archer C6 Wi-Fi Speed Up to 867 Mbps/5 GHz + 400 Mbps/2.4 GHz, 5 Gigabit Ports, 4 External Antennas, MU-MIMO, Dual Band, WiFi Coverage with Access Point Mode, Black"/>
    <s v="Computers&amp;Accessories|NetworkingDevices|Routers"/>
    <s v="Computers&amp;Accessories"/>
    <s v="NetworkingDevices"/>
    <s v="Routers"/>
    <m/>
    <n v="2499"/>
    <s v="&gt; ₹500"/>
    <n v="4999"/>
    <n v="0.5"/>
    <s v="50% or more"/>
    <n v="4.4000000000000004"/>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0.80000000000000016"/>
    <n v="8.2024306100414307E-2"/>
    <n v="0.44101215305020725"/>
  </r>
  <r>
    <x v="140"/>
    <s v="OnePlus 80 cm (32 inches) Y Series HD Ready LED Smart Android TV 32Y1 (Black)"/>
    <s v="Electronics|HomeTheater,TV&amp;Video|Televisions|SmartTelevisions"/>
    <s v="Electronics"/>
    <s v="HomeTheater,TV&amp;Video"/>
    <s v="Televisions"/>
    <s v="SmartTelevisions"/>
    <n v="14999"/>
    <s v="&gt; ₹500"/>
    <n v="19999"/>
    <n v="0.25"/>
    <s v="less than 50%"/>
    <n v="4.2"/>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0.73333333333333339"/>
    <n v="8.1731546170583008E-2"/>
    <n v="0.40753243975195819"/>
  </r>
  <r>
    <x v="141"/>
    <s v="OnePlus 80 cm (32 inches) Y Series HD Ready Smart Android LED TV 32 Y1S (Black)"/>
    <s v="Electronics|HomeTheater,TV&amp;Video|Televisions|SmartTelevisions"/>
    <s v="Electronics"/>
    <s v="HomeTheater,TV&amp;Video"/>
    <s v="Televisions"/>
    <s v="SmartTelevisions"/>
    <n v="15999"/>
    <s v="&gt; ₹500"/>
    <n v="21999"/>
    <n v="0.27"/>
    <s v="less than 50%"/>
    <n v="4.2"/>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0.73333333333333339"/>
    <n v="8.1731546170583008E-2"/>
    <n v="0.40753243975195819"/>
  </r>
  <r>
    <x v="142"/>
    <s v="OnePlus 108 cm (43 inches) Y Series Full HD Smart Android LED TV 43 Y1S (Black)"/>
    <s v="Electronics|HomeTheater,TV&amp;Video|Televisions|SmartTelevisions"/>
    <s v="Electronics"/>
    <s v="HomeTheater,TV&amp;Video"/>
    <s v="Televisions"/>
    <s v="SmartTelevisions"/>
    <n v="24999"/>
    <s v="&gt; ₹500"/>
    <n v="31999"/>
    <n v="0.22"/>
    <s v="less than 50%"/>
    <n v="4.2"/>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0.73333333333333339"/>
    <n v="8.1731546170583008E-2"/>
    <n v="0.40753243975195819"/>
  </r>
  <r>
    <x v="143"/>
    <s v="Logitech M221 Wireless Mouse, Silent Buttons, 2.4 GHz with USB Mini Receiver, 1000 DPI Optical Tracking, 18-Month Battery Life, Ambidextrous PC / Mac / Laptop - Charcoal Grey"/>
    <s v="Computers&amp;Accessories|Accessories&amp;Peripherals|Keyboards,Mice&amp;InputDevices|Mice"/>
    <s v="Computers&amp;Accessories"/>
    <s v="Accessories&amp;Peripherals"/>
    <s v="Keyboards,Mice&amp;InputDevices"/>
    <s v="Mice"/>
    <n v="799"/>
    <s v="&gt; ₹500"/>
    <n v="1295"/>
    <n v="0.38"/>
    <s v="less than 50%"/>
    <n v="4.4000000000000004"/>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0.80000000000000016"/>
    <n v="8.1621468436966452E-2"/>
    <n v="0.44081073421848332"/>
  </r>
  <r>
    <x v="144"/>
    <s v="Amazon Basics USB A to Lightning PVC Molded Nylon MFi Certified Charging Cable (Black, 1.2 meter)"/>
    <s v="Computers&amp;Accessories|Accessories&amp;Peripherals|Cables&amp;Accessories|Cables|USBCables"/>
    <s v="Computers&amp;Accessories"/>
    <s v="Accessories&amp;Peripherals"/>
    <s v="Cables&amp;Accessories"/>
    <s v="Cables"/>
    <n v="789"/>
    <s v="&gt; ₹500"/>
    <n v="1999"/>
    <n v="0.61"/>
    <s v="50% or more"/>
    <n v="4.2"/>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0.73333333333333339"/>
    <n v="8.0890739652107524E-2"/>
    <n v="0.40711203649272043"/>
  </r>
  <r>
    <x v="145"/>
    <s v="Zebronics ZEB-KM2100 Multimedia USB Keyboard Comes with 114 Keys Including 12 Dedicated Multimedia Keys &amp; with Rupee Key"/>
    <s v="Computers&amp;Accessories|Accessories&amp;Peripherals|Keyboards,Mice&amp;InputDevices|Keyboards"/>
    <s v="Computers&amp;Accessories"/>
    <s v="Accessories&amp;Peripherals"/>
    <s v="Keyboards,Mice&amp;InputDevices"/>
    <s v="Keyboards"/>
    <n v="329"/>
    <s v="₹200-₹500"/>
    <n v="399"/>
    <n v="0.18"/>
    <s v="less than 50%"/>
    <n v="3.6"/>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0.53333333333333333"/>
    <n v="7.9005365703993954E-2"/>
    <n v="0.30616934951866365"/>
  </r>
  <r>
    <x v="146"/>
    <s v="Dell USB Wireless Keyboard and Mouse Set- KM3322W, Anti-Fade &amp; Spill-Resistant Keys, up to 36 Month Battery Life, 3Y Advance Exchange Warranty, Black"/>
    <s v="Computers&amp;Accessories|Accessories&amp;Peripherals|Keyboards,Mice&amp;InputDevices|Keyboard&amp;MouseSets"/>
    <s v="Computers&amp;Accessories"/>
    <s v="Accessories&amp;Peripherals"/>
    <s v="Keyboards,Mice&amp;InputDevices"/>
    <s v="Keyboard&amp;MouseSets"/>
    <n v="1399"/>
    <s v="&gt; ₹500"/>
    <n v="2498"/>
    <n v="0.44"/>
    <s v="less than 50%"/>
    <n v="4.2"/>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0.73333333333333339"/>
    <n v="7.8963208274098237E-2"/>
    <n v="0.40614827080371579"/>
  </r>
  <r>
    <x v="147"/>
    <s v="boAt Rockerz 370 On Ear Bluetooth Headphones with Upto 12 Hours Playtime, Cozy Padded Earcups and Bluetooth v5.0, with Mic (Buoyant Black)"/>
    <s v="Electronics|Headphones,Earbuds&amp;Accessories|Headphones|On-Ear"/>
    <s v="Electronics"/>
    <s v="Headphones,Earbuds&amp;Accessories"/>
    <s v="Headphones"/>
    <s v="On-Ear"/>
    <n v="1199"/>
    <s v="&gt; ₹500"/>
    <n v="2499"/>
    <n v="0.52"/>
    <s v="50% or more"/>
    <n v="4"/>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0.66666666666666663"/>
    <n v="7.8651711708757732E-2"/>
    <n v="0.37265918918771218"/>
  </r>
  <r>
    <x v="148"/>
    <s v="Redgear MP35 Speed-Type Gaming Mousepad (Black/Red)"/>
    <s v="Computers&amp;Accessories|Accessories&amp;Peripherals|PCGamingPeripherals|Gamepads"/>
    <s v="Computers&amp;Accessories"/>
    <s v="Accessories&amp;Peripherals"/>
    <s v="PCGamingPeripherals"/>
    <s v="Gamepads"/>
    <n v="299"/>
    <s v="₹200-₹500"/>
    <n v="550"/>
    <n v="0.46"/>
    <s v="less than 50%"/>
    <n v="4.5999999999999996"/>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0.86666666666666659"/>
    <n v="7.8300399792960176E-2"/>
    <n v="0.4724835332298134"/>
  </r>
  <r>
    <x v="149"/>
    <s v="Dell MS116 1000Dpi USB Wired Optical Mouse, Led Tracking, Scrolling Wheel, Plug and Play."/>
    <s v="Computers&amp;Accessories|Accessories&amp;Peripherals|Keyboards,Mice&amp;InputDevices|Mice"/>
    <s v="Computers&amp;Accessories"/>
    <s v="Accessories&amp;Peripherals"/>
    <s v="Keyboards,Mice&amp;InputDevices"/>
    <s v="Mice"/>
    <n v="299"/>
    <s v="₹200-₹500"/>
    <n v="650"/>
    <n v="0.54"/>
    <s v="50% or more"/>
    <n v="4.5"/>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0.83333333333333337"/>
    <n v="7.7696143297788373E-2"/>
    <n v="0.45551473831556089"/>
  </r>
  <r>
    <x v="150"/>
    <s v="Eureka Forbes Trendy Zip 1000 Watts powerful suction vacuum cleaner with resuable dust bag &amp; 5 accessories,1 year warrantycompact,light weight &amp; easy to use (Black)"/>
    <s v="Home&amp;Kitchen|Kitchen&amp;HomeAppliances|Vacuum,Cleaning&amp;Ironing|Vacuums&amp;FloorCare|Vacuums|CanisterVacuums"/>
    <s v="Home&amp;Kitchen"/>
    <s v="Kitchen&amp;HomeAppliances"/>
    <s v="Vacuum,Cleaning&amp;Ironing"/>
    <s v="Vacuums&amp;FloorCare"/>
    <n v="2799"/>
    <s v="&gt; ₹500"/>
    <n v="3799"/>
    <n v="0.26"/>
    <s v="less than 50%"/>
    <n v="3.9"/>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0.6333333333333333"/>
    <n v="7.7122333835319024E-2"/>
    <n v="0.35522783358432619"/>
  </r>
  <r>
    <x v="151"/>
    <s v="OPPO A74 5G (Fantastic Purple,6GB RAM,128GB Storage) with No Cost EMI/Additional Exchange Offers"/>
    <s v="Electronics|Mobiles&amp;Accessories|Smartphones&amp;BasicMobiles|Smartphones"/>
    <s v="Electronics"/>
    <s v="Mobiles&amp;Accessories"/>
    <s v="Smartphones&amp;BasicMobiles"/>
    <s v="Smartphones"/>
    <n v="15490"/>
    <s v="&gt; ₹500"/>
    <n v="20990"/>
    <n v="0.26"/>
    <s v="less than 50%"/>
    <n v="4.2"/>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0.73333333333333339"/>
    <n v="7.7087202643739264E-2"/>
    <n v="0.40521026798853632"/>
  </r>
  <r>
    <x v="152"/>
    <s v="OPPO A74 5G (Fluid Black, 6GB RAM, 128GB Storage) with No Cost EMI/Additional Exchange Offers"/>
    <s v="Electronics|Mobiles&amp;Accessories|Smartphones&amp;BasicMobiles|Smartphones"/>
    <s v="Electronics"/>
    <s v="Mobiles&amp;Accessories"/>
    <s v="Smartphones&amp;BasicMobiles"/>
    <s v="Smartphones"/>
    <n v="15490"/>
    <s v="&gt; ₹500"/>
    <n v="20990"/>
    <n v="0.26"/>
    <s v="less than 50%"/>
    <n v="4.2"/>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0.73333333333333339"/>
    <n v="7.7087202643739264E-2"/>
    <n v="0.40521026798853632"/>
  </r>
  <r>
    <x v="153"/>
    <s v="MI 80 cm (32 inches) 5A Series HD Ready Smart Android LED TV L32M7-5AIN (Black)"/>
    <s v="Electronics|HomeTheater,TV&amp;Video|Televisions|SmartTelevisions"/>
    <s v="Electronics"/>
    <s v="HomeTheater,TV&amp;Video"/>
    <s v="Televisions"/>
    <s v="SmartTelevisions"/>
    <n v="13999"/>
    <s v="&gt; ₹500"/>
    <n v="24999"/>
    <n v="0.44"/>
    <s v="less than 50%"/>
    <n v="4.2"/>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0.73333333333333339"/>
    <n v="7.690920460640184E-2"/>
    <n v="0.40512126896986761"/>
  </r>
  <r>
    <x v="154"/>
    <s v="MI 100 cm (40 inches) 5A Series Full HD Smart Android LED TV with 24W Dolby Audio &amp; Metal Bezel-Less Frame (Black) (2022 Model)"/>
    <s v="Electronics|HomeTheater,TV&amp;Video|Televisions|SmartTelevisions"/>
    <s v="Electronics"/>
    <s v="HomeTheater,TV&amp;Video"/>
    <s v="Televisions"/>
    <s v="SmartTelevisions"/>
    <n v="21999"/>
    <s v="&gt; ₹500"/>
    <n v="29999"/>
    <n v="0.27"/>
    <s v="less than 50%"/>
    <n v="4.2"/>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0.73333333333333339"/>
    <n v="7.690920460640184E-2"/>
    <n v="0.40512126896986761"/>
  </r>
  <r>
    <x v="155"/>
    <s v="MI 108 cm (43 inches) 5A Series Full HD Smart Android LED TV L43M7-EAIN (Black)"/>
    <s v="Electronics|HomeTheater,TV&amp;Video|Televisions|SmartTelevisions"/>
    <s v="Electronics"/>
    <s v="HomeTheater,TV&amp;Video"/>
    <s v="Televisions"/>
    <s v="SmartTelevisions"/>
    <n v="24999"/>
    <s v="&gt; ₹500"/>
    <n v="35999"/>
    <n v="0.31"/>
    <s v="less than 50%"/>
    <n v="4.2"/>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0.73333333333333339"/>
    <n v="7.690920460640184E-2"/>
    <n v="0.40512126896986761"/>
  </r>
  <r>
    <x v="156"/>
    <s v="Mi 100 cm (40 inches) Horizon Edition Full HD Android LED TV 4A | L40M6-EI (Black)"/>
    <s v="Electronics|HomeTheater,TV&amp;Video|Televisions|SmartTelevisions"/>
    <s v="Electronics"/>
    <s v="HomeTheater,TV&amp;Video"/>
    <s v="Televisions"/>
    <s v="SmartTelevisions"/>
    <n v="21999"/>
    <s v="&gt; ₹500"/>
    <n v="29999"/>
    <n v="0.27"/>
    <s v="less than 50%"/>
    <n v="4.2"/>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0.73333333333333339"/>
    <n v="7.690920460640184E-2"/>
    <n v="0.40512126896986761"/>
  </r>
  <r>
    <x v="157"/>
    <s v="MI 80 cm (32 inches) HD Ready Smart Android LED TV 5A Pro | L32M7-EAIN (Black)"/>
    <s v="Electronics|HomeTheater,TV&amp;Video|Televisions|SmartTelevisions"/>
    <s v="Electronics"/>
    <s v="HomeTheater,TV&amp;Video"/>
    <s v="Televisions"/>
    <s v="SmartTelevisions"/>
    <n v="16999"/>
    <s v="&gt; ₹500"/>
    <n v="25999"/>
    <n v="0.35"/>
    <s v="less than 50%"/>
    <n v="4.2"/>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0.73333333333333339"/>
    <n v="7.690920460640184E-2"/>
    <n v="0.40512126896986761"/>
  </r>
  <r>
    <x v="158"/>
    <s v="HP 32GB Class 10 MicroSD Memory Card (U1 TF Card¬†32GB)"/>
    <s v="Electronics|Accessories|MemoryCards|MicroSD"/>
    <s v="Electronics"/>
    <s v="Accessories"/>
    <s v="MemoryCards"/>
    <s v="MicroSD"/>
    <n v="369"/>
    <s v="₹200-₹500"/>
    <n v="1600"/>
    <n v="0.77"/>
    <s v="50% or more"/>
    <n v="4"/>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0.66666666666666663"/>
    <n v="7.6405657527092011E-2"/>
    <n v="0.37153616209687934"/>
  </r>
  <r>
    <x v="159"/>
    <s v="Redmi Note 11T 5G (Matte Black, 6GB RAM, 128GB ROM)| Dimensity 810 5G | 33W Pro Fast Charging | Charger Included | Additional Exchange Offers|Get 2 Months of YouTube Premium Free!"/>
    <s v="Electronics|Mobiles&amp;Accessories|Smartphones&amp;BasicMobiles|Smartphones"/>
    <s v="Electronics"/>
    <s v="Mobiles&amp;Accessories"/>
    <s v="Smartphones&amp;BasicMobiles"/>
    <s v="Smartphones"/>
    <n v="16999"/>
    <s v="&gt; ₹500"/>
    <n v="20999"/>
    <n v="0.19"/>
    <s v="less than 50%"/>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0.69999999999999984"/>
    <n v="7.4524967737855732E-2"/>
    <n v="0.38726248386892781"/>
  </r>
  <r>
    <x v="160"/>
    <s v="Redmi Note 11T 5G (Aquamarine Blue, 6GB RAM, 128GB ROM)| Dimensity 810 5G | 33W Pro Fast Charging | Charger Included | Additional Exchange Offers| Get 2 Months of YouTube Premium Free!"/>
    <s v="Electronics|Mobiles&amp;Accessories|Smartphones&amp;BasicMobiles|Smartphones"/>
    <s v="Electronics"/>
    <s v="Mobiles&amp;Accessories"/>
    <s v="Smartphones&amp;BasicMobiles"/>
    <s v="Smartphones"/>
    <n v="16999"/>
    <s v="&gt; ₹500"/>
    <n v="20999"/>
    <n v="0.19"/>
    <s v="less than 50%"/>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0.69999999999999984"/>
    <n v="7.4524967737855732E-2"/>
    <n v="0.38726248386892781"/>
  </r>
  <r>
    <x v="161"/>
    <s v="Redmi Note 11T 5G (Stardust White, 6GB RAM, 128GB ROM)| Dimensity 810 5G | 33W Pro Fast Charging | Charger Included | Additional Exchange Offers|Get 2 Months of YouTube Premium Free!"/>
    <s v="Electronics|Mobiles&amp;Accessories|Smartphones&amp;BasicMobiles|Smartphones"/>
    <s v="Electronics"/>
    <s v="Mobiles&amp;Accessories"/>
    <s v="Smartphones&amp;BasicMobiles"/>
    <s v="Smartphones"/>
    <n v="16999"/>
    <s v="&gt; ₹500"/>
    <n v="20999"/>
    <n v="0.19"/>
    <s v="less than 50%"/>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0.69999999999999984"/>
    <n v="7.4524967737855732E-2"/>
    <n v="0.38726248386892781"/>
  </r>
  <r>
    <x v="162"/>
    <s v="Prestige 1.5 Litre Kettle 1500-watts, Red"/>
    <s v="Home&amp;Kitchen|Kitchen&amp;HomeAppliances|SmallKitchenAppliances|Kettles&amp;HotWaterDispensers|ElectricKettles"/>
    <s v="Home&amp;Kitchen"/>
    <s v="Kitchen&amp;HomeAppliances"/>
    <s v="SmallKitchenAppliances"/>
    <s v="Kettles&amp;HotWaterDispensers"/>
    <n v="749"/>
    <s v="&gt; ₹500"/>
    <n v="1245"/>
    <n v="0.4"/>
    <s v="less than 50%"/>
    <n v="3.9"/>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0.6333333333333333"/>
    <n v="7.4433626639748368E-2"/>
    <n v="0.35388347998654085"/>
  </r>
  <r>
    <x v="163"/>
    <s v="Duracell Rechargeable AA 2500mAh Batteries, 4 Pcs"/>
    <s v="Electronics|GeneralPurposeBatteries&amp;BatteryChargers|DisposableBatteries"/>
    <s v="Electronics"/>
    <s v="GeneralPurposeBatteries&amp;BatteryChargers"/>
    <s v="DisposableBatteries"/>
    <m/>
    <n v="879"/>
    <s v="&gt; ₹500"/>
    <n v="1109"/>
    <n v="0.21"/>
    <s v="less than 50%"/>
    <n v="4.4000000000000004"/>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0.80000000000000016"/>
    <n v="7.4002684023036697E-2"/>
    <n v="0.43700134201151841"/>
  </r>
  <r>
    <x v="164"/>
    <s v="Samsung Ehs64 Ehs64Avfwecinu Hands-Free Wired In Ear Earphones With Mic With Remote Note (White)"/>
    <s v="Electronics|Headphones,Earbuds&amp;Accessories|Headphones|In-Ear"/>
    <s v="Electronics"/>
    <s v="Headphones,Earbuds&amp;Accessories"/>
    <s v="Headphones"/>
    <s v="In-Ear"/>
    <n v="499"/>
    <s v="₹200-₹500"/>
    <n v="499"/>
    <n v="0"/>
    <s v="less than 50%"/>
    <n v="4.2"/>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0.73333333333333339"/>
    <n v="7.3862159256717672E-2"/>
    <n v="0.40359774629502554"/>
  </r>
  <r>
    <x v="165"/>
    <s v="Samsung Original EHS64 Wired in Ear Earphones with Mic, Black"/>
    <s v="Electronics|Headphones,Earbuds&amp;Accessories|Headphones|In-Ear"/>
    <s v="Electronics"/>
    <s v="Headphones,Earbuds&amp;Accessories"/>
    <s v="Headphones"/>
    <s v="In-Ear"/>
    <n v="949"/>
    <s v="&gt; ₹500"/>
    <n v="999"/>
    <n v="0.05"/>
    <s v="less than 50%"/>
    <n v="4.2"/>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0.73333333333333339"/>
    <n v="7.3862159256717672E-2"/>
    <n v="0.40359774629502554"/>
  </r>
  <r>
    <x v="166"/>
    <s v="Logitech B100 Wired USB Mouse, 3 yr Warranty, 800 DPI Optical Tracking, Ambidextrous PC/Mac/Laptop - Black"/>
    <s v="Computers&amp;Accessories|Accessories&amp;Peripherals|Keyboards,Mice&amp;InputDevices|Mice"/>
    <s v="Computers&amp;Accessories"/>
    <s v="Accessories&amp;Peripherals"/>
    <s v="Keyboards,Mice&amp;InputDevices"/>
    <s v="Mice"/>
    <n v="279"/>
    <s v="₹200-₹500"/>
    <n v="375"/>
    <n v="0.26"/>
    <s v="less than 50%"/>
    <n v="4.3"/>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0.76666666666666661"/>
    <n v="7.3850448859524423E-2"/>
    <n v="0.42025855776309551"/>
  </r>
  <r>
    <x v="167"/>
    <s v="Prestige PIC 20 1600 Watt Induction Cooktop with Push button (Black)"/>
    <s v="Home&amp;Kitchen|Kitchen&amp;HomeAppliances|SmallKitchenAppliances|InductionCooktop"/>
    <s v="Home&amp;Kitchen"/>
    <s v="Kitchen&amp;HomeAppliances"/>
    <s v="SmallKitchenAppliances"/>
    <s v="InductionCooktop"/>
    <n v="2148"/>
    <s v="&gt; ₹500"/>
    <n v="3645"/>
    <n v="0.41"/>
    <s v="less than 50%"/>
    <n v="4.0999999999999996"/>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0.69999999999999984"/>
    <n v="7.3508505261481463E-2"/>
    <n v="0.38675425263074065"/>
  </r>
  <r>
    <x v="168"/>
    <s v="Fire-Boltt Ninja Calling 1.69&quot; Bluetooth Calling Smart Watch, Dial Pad, Speaker, AI Voice Assistant with 450 NITS Peak Brightness, Wrist Gaming &amp; 100+ Watch Faces with SpO2, HR, Multiple Sports Mode"/>
    <s v="Electronics|WearableTechnology|SmartWatches"/>
    <s v="Electronics"/>
    <s v="WearableTechnology"/>
    <s v="SmartWatches"/>
    <m/>
    <n v="1999"/>
    <s v="&gt; ₹500"/>
    <n v="7999"/>
    <n v="0.75"/>
    <s v="50% or more"/>
    <n v="4.2"/>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0.73333333333333339"/>
    <n v="7.3314112668073472E-2"/>
    <n v="0.4033237230007034"/>
  </r>
  <r>
    <x v="169"/>
    <s v="realme narzo 50i (Mint Green, 2GB RAM+32GB Storage) Octa Core Processor | 6.5&quot; inch Large Display"/>
    <s v="Electronics|Mobiles&amp;Accessories|Smartphones&amp;BasicMobiles|Smartphones"/>
    <s v="Electronics"/>
    <s v="Mobiles&amp;Accessories"/>
    <s v="Smartphones&amp;BasicMobiles"/>
    <s v="Smartphones"/>
    <n v="7499"/>
    <s v="&gt; ₹500"/>
    <n v="7999"/>
    <n v="0.06"/>
    <s v="less than 50%"/>
    <n v="4"/>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0.66666666666666663"/>
    <n v="7.238196505149061E-2"/>
    <n v="0.36952431585907863"/>
  </r>
  <r>
    <x v="170"/>
    <s v="Infinity (JBL Fuze Pint, Wireless Ultra Portable Mini Speaker with Mic, Deep Bass, Dual Equalizer, Bluetooth 5.0 with Voice Assistant Support for Mobiles (Black)"/>
    <s v="Electronics|HomeAudio|Speakers|OutdoorSpeakers"/>
    <s v="Electronics"/>
    <s v="HomeAudio"/>
    <s v="Speakers"/>
    <s v="OutdoorSpeakers"/>
    <n v="899"/>
    <s v="&gt; ₹500"/>
    <n v="1999"/>
    <n v="0.55000000000000004"/>
    <s v="50% or more"/>
    <n v="4.0999999999999996"/>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0.69999999999999984"/>
    <n v="7.1356134257361745E-2"/>
    <n v="0.3856780671286808"/>
  </r>
  <r>
    <x v="171"/>
    <s v="MI Usb Type-C Cable Smartphone (Black)"/>
    <s v="Computers&amp;Accessories|Accessories&amp;Peripherals|Cables&amp;Accessories|Cables|USBCables"/>
    <s v="Computers&amp;Accessories"/>
    <s v="Accessories&amp;Peripherals"/>
    <s v="Cables&amp;Accessories"/>
    <s v="Cables"/>
    <n v="229"/>
    <s v="₹200-₹500"/>
    <n v="299"/>
    <n v="0.23"/>
    <s v="less than 50%"/>
    <n v="4.3"/>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0.76666666666666661"/>
    <n v="7.1220293649920025E-2"/>
    <n v="0.4189434801582933"/>
  </r>
  <r>
    <x v="172"/>
    <s v="MI Xiaomi USB Type C HYperCharge Cable 6A 100cm Sturdy and Durable Black Supports 120W HyperCharging"/>
    <s v="Computers&amp;Accessories|Accessories&amp;Peripherals|Cables&amp;Accessories|Cables|USBCables"/>
    <s v="Computers&amp;Accessories"/>
    <s v="Accessories&amp;Peripherals"/>
    <s v="Cables&amp;Accessories"/>
    <s v="Cables"/>
    <n v="499"/>
    <s v="₹200-₹500"/>
    <n v="1299"/>
    <n v="0.62"/>
    <s v="50% or more"/>
    <n v="4.3"/>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0.76666666666666661"/>
    <n v="7.1220293649920025E-2"/>
    <n v="0.4189434801582933"/>
  </r>
  <r>
    <x v="173"/>
    <s v="Amazfit GTS2 Mini (New Version) Smart Watch with Always-on AMOLED Display, Alexa Built-in, SpO2, 14 Days' Battery Life, 68 Sports Modes, GPS, HR, Sleep &amp; Stress Monitoring (Meteor Black)"/>
    <s v="Electronics|WearableTechnology|SmartWatches"/>
    <s v="Electronics"/>
    <s v="WearableTechnology"/>
    <s v="SmartWatches"/>
    <m/>
    <n v="5998"/>
    <s v="&gt; ₹500"/>
    <n v="7999"/>
    <n v="0.25"/>
    <s v="less than 50%"/>
    <n v="4.2"/>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0.73333333333333339"/>
    <n v="7.1089137201355596E-2"/>
    <n v="0.40221123526734448"/>
  </r>
  <r>
    <x v="174"/>
    <s v="Noise ColorFit Pulse Grand Smart Watch with 1.69&quot;(4.29cm) HD Display, 60 Sports Modes, 150 Watch Faces, Fast Charge, Spo2, Stress, Sleep, Heart Rate Monitoring &amp; IP68 Waterproof (Jet Black)"/>
    <s v="Electronics|WearableTechnology|SmartWatches"/>
    <s v="Electronics"/>
    <s v="WearableTechnology"/>
    <s v="SmartWatches"/>
    <m/>
    <n v="1599"/>
    <s v="&gt; ₹500"/>
    <n v="3999"/>
    <n v="0.6"/>
    <s v="50% or more"/>
    <n v="4"/>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0.66666666666666663"/>
    <n v="7.0852587178051901E-2"/>
    <n v="0.36875962692235925"/>
  </r>
  <r>
    <x v="175"/>
    <s v="Noise ColorFit Pulse Grand Smart Watch with 1.69&quot; HD Display, 60 Sports Modes, 150 Watch Faces, Spo2 Monitoring, Call Notification, Quick Replies to Text &amp; Calls (Rose Pink)"/>
    <s v="Electronics|WearableTechnology|SmartWatches"/>
    <s v="Electronics"/>
    <s v="WearableTechnology"/>
    <s v="SmartWatches"/>
    <m/>
    <n v="1999"/>
    <s v="&gt; ₹500"/>
    <n v="3990"/>
    <n v="0.5"/>
    <s v="50% or more"/>
    <n v="4"/>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0.66666666666666663"/>
    <n v="7.0852587178051901E-2"/>
    <n v="0.36875962692235925"/>
  </r>
  <r>
    <x v="176"/>
    <s v="Noise ColorFit Pulse Grand Smart Watch with 1.69&quot;(4.29cm) HD Display, 60 Sports Modes, 150 Watch Faces, Fast Charge, Spo2, Stress, Sleep, Heart Rate Monitoring &amp; IP68 Waterproof (Electric Blue)"/>
    <s v="Electronics|WearableTechnology|SmartWatches"/>
    <s v="Electronics"/>
    <s v="WearableTechnology"/>
    <s v="SmartWatches"/>
    <m/>
    <n v="1999"/>
    <s v="&gt; ₹500"/>
    <n v="3999"/>
    <n v="0.5"/>
    <s v="50% or more"/>
    <n v="4"/>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0.66666666666666663"/>
    <n v="7.0852587178051901E-2"/>
    <n v="0.36875962692235925"/>
  </r>
  <r>
    <x v="177"/>
    <s v="SanDisk Ultra Flair 64GB USB 3.0 Pen Drive, Multicolor"/>
    <s v="Computers&amp;Accessories|ExternalDevices&amp;DataStorage|PenDrives"/>
    <s v="Computers&amp;Accessories"/>
    <s v="ExternalDevices&amp;DataStorage"/>
    <s v="PenDrives"/>
    <m/>
    <n v="519"/>
    <s v="&gt; ₹500"/>
    <n v="1350"/>
    <n v="0.62"/>
    <s v="50% or more"/>
    <n v="4.3"/>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0.76666666666666661"/>
    <n v="7.0393539608076428E-2"/>
    <n v="0.41853010313737149"/>
  </r>
  <r>
    <x v="178"/>
    <s v="BlueRigger Digital Optical Audio Toslink Cable (3.3 Feet / 1 Meter) With 8 Channel (7.1) Audio Support (for Home Theatre, Xbox, Playstation etc.)"/>
    <s v="Electronics|HomeTheater,TV&amp;Video|Accessories|Cables|OpticalCables"/>
    <s v="Electronics"/>
    <s v="HomeTheater,TV&amp;Video"/>
    <s v="Accessories"/>
    <s v="Cables"/>
    <n v="416"/>
    <s v="₹200-₹500"/>
    <n v="599"/>
    <n v="0.31"/>
    <s v="less than 50%"/>
    <n v="4.2"/>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0.73333333333333339"/>
    <n v="7.0311566827723659E-2"/>
    <n v="0.40182245008052853"/>
  </r>
  <r>
    <x v="179"/>
    <s v="BlueRigger Digital Optical Audio Toslink Cable (6 Feet / 1.8 Meter) With 8 Channel (7.1) Audio Support (for Home Theatre, Xbox, Playstation etc.)"/>
    <s v="Electronics|HomeTheater,TV&amp;Video|Accessories|Cables|OpticalCables"/>
    <s v="Electronics"/>
    <s v="HomeTheater,TV&amp;Video"/>
    <s v="Accessories"/>
    <s v="Cables"/>
    <n v="486"/>
    <s v="₹200-₹500"/>
    <n v="1999"/>
    <n v="0.76"/>
    <s v="50% or more"/>
    <n v="4.2"/>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0.73333333333333339"/>
    <n v="7.0311566827723659E-2"/>
    <n v="0.40182245008052853"/>
  </r>
  <r>
    <x v="180"/>
    <s v="AmazonBasics USB Type-C to USB Type-C 2.0 Cable - 3 Feet Laptop (0.9 Meters) - White"/>
    <s v="Computers&amp;Accessories|Accessories&amp;Peripherals|Cables&amp;Accessories|Cables|USBCables"/>
    <s v="Computers&amp;Accessories"/>
    <s v="Accessories&amp;Peripherals"/>
    <s v="Cables&amp;Accessories"/>
    <s v="Cables"/>
    <n v="329"/>
    <s v="₹200-₹500"/>
    <n v="845"/>
    <n v="0.61"/>
    <s v="50% or more"/>
    <n v="4.2"/>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0.73333333333333339"/>
    <n v="6.96628108232175E-2"/>
    <n v="0.40149807207827543"/>
  </r>
  <r>
    <x v="181"/>
    <s v="AmazonBasics USB Type-C to USB Type-C 2.0 Cable for Charging Adapter, Smartphone - 9 Feet (2.7 Meters) - White"/>
    <s v="Computers&amp;Accessories|Accessories&amp;Peripherals|Cables&amp;Accessories|Cables|USBCables"/>
    <s v="Computers&amp;Accessories"/>
    <s v="Accessories&amp;Peripherals"/>
    <s v="Cables&amp;Accessories"/>
    <s v="Cables"/>
    <n v="549"/>
    <s v="&gt; ₹500"/>
    <n v="995"/>
    <n v="0.45"/>
    <s v="less than 50%"/>
    <n v="4.2"/>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0.73333333333333339"/>
    <n v="6.96628108232175E-2"/>
    <n v="0.40149807207827543"/>
  </r>
  <r>
    <x v="182"/>
    <s v="Fire-Boltt India's No 1 Smartwatch Brand Talk 2 Bluetooth Calling Smartwatch with Dual Button, Hands On Voice Assistance, 60 Sports Modes, in Built Mic &amp; Speaker with IP68 Rating"/>
    <s v="Electronics|WearableTechnology|SmartWatches"/>
    <s v="Electronics"/>
    <s v="WearableTechnology"/>
    <s v="SmartWatches"/>
    <m/>
    <n v="2199"/>
    <s v="&gt; ₹500"/>
    <n v="9999"/>
    <n v="0.78"/>
    <s v="50% or more"/>
    <n v="4.2"/>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0.73333333333333339"/>
    <n v="6.9021081057027298E-2"/>
    <n v="0.40117720719518035"/>
  </r>
  <r>
    <x v="183"/>
    <s v="Fire-Boltt India's No 1 Smartwatch Brand Talk 2 Bluetooth Calling Smartwatch with Dual Button, Hands On Voice Assistance, 60 Sports Modes, in Built Mic &amp; Speaker with IP68 Rating"/>
    <s v="Electronics|WearableTechnology|SmartWatches"/>
    <s v="Electronics"/>
    <s v="WearableTechnology"/>
    <s v="SmartWatches"/>
    <m/>
    <n v="2199"/>
    <s v="&gt; ₹500"/>
    <n v="9999"/>
    <n v="0.78"/>
    <s v="50% or more"/>
    <n v="4.2"/>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0.73333333333333339"/>
    <n v="6.9018738977588645E-2"/>
    <n v="0.40117603615546105"/>
  </r>
  <r>
    <x v="184"/>
    <s v="ELV Aluminum Adjustable Mobile Phone Foldable Tabletop Stand Dock Mount for All Smartphones, Tabs, Kindle, iPad (Black)"/>
    <s v="Electronics|Mobiles&amp;Accessories|MobileAccessories|Stands"/>
    <s v="Electronics"/>
    <s v="Mobiles&amp;Accessories"/>
    <s v="MobileAccessories"/>
    <s v="Stands"/>
    <n v="269"/>
    <s v="₹200-₹500"/>
    <n v="1499"/>
    <n v="0.82"/>
    <s v="50% or more"/>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0.83333333333333337"/>
    <n v="6.7864093814333989E-2"/>
    <n v="0.45059871357383369"/>
  </r>
  <r>
    <x v="185"/>
    <s v="Elv Aluminium Adjustable Mobile Phone Foldable Holder Tabletop Stand Dock Mount for All Smartphones, Tabs, Kindle, iPad (Moonlight Silver)"/>
    <s v="Electronics|Mobiles&amp;Accessories|MobileAccessories|Stands"/>
    <s v="Electronics"/>
    <s v="Mobiles&amp;Accessories"/>
    <s v="MobileAccessories"/>
    <s v="Stands"/>
    <n v="314"/>
    <s v="₹200-₹500"/>
    <n v="1499"/>
    <n v="0.79"/>
    <s v="50% or more"/>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0.83333333333333337"/>
    <n v="6.7864093814333989E-2"/>
    <n v="0.45059871357383369"/>
  </r>
  <r>
    <x v="186"/>
    <s v="Dell KB216 Wired Multimedia USB Keyboard with Super Quite Plunger Keys with Spill-Resistant ‚Äì Black"/>
    <s v="Computers&amp;Accessories|Accessories&amp;Peripherals|Keyboards,Mice&amp;InputDevices|Keyboards"/>
    <s v="Computers&amp;Accessories"/>
    <s v="Accessories&amp;Peripherals"/>
    <s v="Keyboards,Mice&amp;InputDevices"/>
    <s v="Keyboards"/>
    <n v="549"/>
    <s v="&gt; ₹500"/>
    <n v="1799"/>
    <n v="0.69"/>
    <s v="50% or more"/>
    <n v="4.3"/>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0.76666666666666661"/>
    <n v="6.7515123977975086E-2"/>
    <n v="0.41709089532232085"/>
  </r>
  <r>
    <x v="187"/>
    <s v="boAt A 350 Type C Cable for Smartphone, Charging Adapter (1.5m, Carbon Black)"/>
    <s v="Computers&amp;Accessories|Accessories&amp;Peripherals|Cables&amp;Accessories|Cables|USBCables"/>
    <s v="Computers&amp;Accessories"/>
    <s v="Accessories&amp;Peripherals"/>
    <s v="Cables&amp;Accessories"/>
    <s v="Cables"/>
    <n v="299"/>
    <s v="₹200-₹500"/>
    <n v="799"/>
    <n v="0.63"/>
    <s v="50% or more"/>
    <n v="4.4000000000000004"/>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0.80000000000000016"/>
    <n v="6.7426124959306374E-2"/>
    <n v="0.43371306247965324"/>
  </r>
  <r>
    <x v="188"/>
    <s v="Boat A 350 Type C Cable 1.5m(Jet Black)"/>
    <s v="Computers&amp;Accessories|Accessories&amp;Peripherals|Cables&amp;Accessories|Cables|USBCables"/>
    <s v="Computers&amp;Accessories"/>
    <s v="Accessories&amp;Peripherals"/>
    <s v="Cables&amp;Accessories"/>
    <s v="Cables"/>
    <n v="299"/>
    <s v="₹200-₹500"/>
    <n v="798"/>
    <n v="0.63"/>
    <s v="50% or more"/>
    <n v="4.4000000000000004"/>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0.80000000000000016"/>
    <n v="6.7426124959306374E-2"/>
    <n v="0.43371306247965324"/>
  </r>
  <r>
    <x v="189"/>
    <s v="AmazonBasics 6-Feet DisplayPort (not USB port) to HDMI Cable Black"/>
    <s v="Electronics|HomeTheater,TV&amp;Video|Accessories|Cables|HDMICables"/>
    <s v="Electronics"/>
    <s v="HomeTheater,TV&amp;Video"/>
    <s v="Accessories"/>
    <s v="Cables"/>
    <n v="799"/>
    <s v="&gt; ₹500"/>
    <n v="1700"/>
    <n v="0.53"/>
    <s v="50% or more"/>
    <n v="4.0999999999999996"/>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0.69999999999999984"/>
    <n v="6.7067786805192861E-2"/>
    <n v="0.38353389340259636"/>
  </r>
  <r>
    <x v="190"/>
    <s v="atomberg Renesa 1200mm BLDC Motor with Remote 3 Blade Energy Saving Ceiling Fan (Matt Black)"/>
    <s v="Home&amp;Kitchen|Heating,Cooling&amp;AirQuality|Fans|CeilingFans"/>
    <s v="Home&amp;Kitchen"/>
    <s v="Heating,Cooling&amp;AirQuality"/>
    <s v="Fans"/>
    <s v="CeilingFans"/>
    <n v="3569"/>
    <s v="&gt; ₹500"/>
    <n v="5190"/>
    <n v="0.31"/>
    <s v="less than 50%"/>
    <n v="4.3"/>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0.76666666666666661"/>
    <n v="6.7046708090245002E-2"/>
    <n v="0.41685668737845583"/>
  </r>
  <r>
    <x v="191"/>
    <s v="Boult Audio AirBass PowerBuds with Inbuilt Powerbank, 120H Total Playtime, IPX7 Fully Waterproof, Lightning Boult Type-C Fast Charging, Low Latency Gaming, TWS Earbuds with Pro+ Calling Mic (Black)"/>
    <s v="Electronics|Headphones,Earbuds&amp;Accessories|Headphones|In-Ear"/>
    <s v="Electronics"/>
    <s v="Headphones,Earbuds&amp;Accessories"/>
    <s v="Headphones"/>
    <s v="In-Ear"/>
    <n v="1499"/>
    <s v="&gt; ₹500"/>
    <n v="8999"/>
    <n v="0.83"/>
    <s v="50% or more"/>
    <n v="3.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0.56666666666666676"/>
    <n v="6.6332373861456628E-2"/>
    <n v="0.3164995202640617"/>
  </r>
  <r>
    <x v="192"/>
    <s v="Duracell Ultra Alkaline AA Battery, 8 Pcs"/>
    <s v="Electronics|GeneralPurposeBatteries&amp;BatteryChargers|DisposableBatteries"/>
    <s v="Electronics"/>
    <s v="GeneralPurposeBatteries&amp;BatteryChargers"/>
    <s v="DisposableBatteries"/>
    <m/>
    <n v="266"/>
    <s v="₹200-₹500"/>
    <n v="315"/>
    <n v="0.16"/>
    <s v="less than 50%"/>
    <n v="4.5"/>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0.83333333333333337"/>
    <n v="6.5643802506493418E-2"/>
    <n v="0.44948856791991337"/>
  </r>
  <r>
    <x v="193"/>
    <s v="Samsung Galaxy S20 FE 5G (Cloud Navy, 8GB RAM, 128GB Storage) with No Cost EMI &amp; Additional Exchange Offers"/>
    <s v="Electronics|Mobiles&amp;Accessories|Smartphones&amp;BasicMobiles|Smartphones"/>
    <s v="Electronics"/>
    <s v="Mobiles&amp;Accessories"/>
    <s v="Smartphones&amp;BasicMobiles"/>
    <s v="Smartphones"/>
    <n v="37990"/>
    <s v="&gt; ₹500"/>
    <n v="74999"/>
    <n v="0.49"/>
    <s v="less than 50%"/>
    <n v="4.2"/>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0.73333333333333339"/>
    <n v="6.5081703441217317E-2"/>
    <n v="0.39920751838727536"/>
  </r>
  <r>
    <x v="194"/>
    <s v="Fire-Boltt Phoenix Smart Watch with Bluetooth Calling 1.3&quot;,120+ Sports Modes, 240*240 PX High Res with SpO2, Heart Rate Monitoring &amp; IP67 Rating"/>
    <s v="Electronics|WearableTechnology|SmartWatches"/>
    <s v="Electronics"/>
    <s v="WearableTechnology"/>
    <s v="SmartWatches"/>
    <m/>
    <n v="1999"/>
    <s v="&gt; ₹500"/>
    <n v="9999"/>
    <n v="0.8"/>
    <s v="50% or more"/>
    <n v="4.3"/>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0.76666666666666661"/>
    <n v="6.4880284609493383E-2"/>
    <n v="0.41577347563807998"/>
  </r>
  <r>
    <x v="195"/>
    <s v="Fire-Boltt Phoenix Smart Watch with Bluetooth Calling 1.3&quot;,120+ Sports Modes, 240*240 PX High Res with SpO2, Heart Rate Monitoring &amp; IP67 Rating"/>
    <s v="Electronics|WearableTechnology|SmartWatches"/>
    <s v="Electronics"/>
    <s v="WearableTechnology"/>
    <s v="SmartWatches"/>
    <m/>
    <n v="1998"/>
    <s v="&gt; ₹500"/>
    <n v="9999"/>
    <n v="0.8"/>
    <s v="50% or more"/>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0.76666666666666661"/>
    <n v="6.4861547973984177E-2"/>
    <n v="0.41576410732032537"/>
  </r>
  <r>
    <x v="196"/>
    <s v="Fire-Boltt Phoenix Smart Watch with Bluetooth Calling 1.3&quot;,120+ Sports Modes, 240*240 PX High Res with SpO2, Heart Rate Monitoring &amp; IP67 Rating"/>
    <s v="Electronics|WearableTechnology|SmartWatches"/>
    <s v="Electronics"/>
    <s v="WearableTechnology"/>
    <s v="SmartWatches"/>
    <m/>
    <n v="1999"/>
    <s v="&gt; ₹500"/>
    <n v="9999"/>
    <n v="0.8"/>
    <s v="50% or more"/>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0.76666666666666661"/>
    <n v="6.4861547973984177E-2"/>
    <n v="0.41576410732032537"/>
  </r>
  <r>
    <x v="197"/>
    <s v="Mi 80 cm (32 inches) HD Ready Android Smart LED TV 4A PRO | L32M5-AL (Black)"/>
    <s v="Electronics|HomeTheater,TV&amp;Video|Televisions|SmartTelevisions"/>
    <s v="Electronics"/>
    <s v="HomeTheater,TV&amp;Video"/>
    <s v="Televisions"/>
    <s v="SmartTelevisions"/>
    <n v="14999"/>
    <s v="&gt; ₹500"/>
    <n v="14999"/>
    <n v="0"/>
    <s v="less than 50%"/>
    <n v="4.3"/>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0.76666666666666661"/>
    <n v="6.4421237039517909E-2"/>
    <n v="0.41554395185309223"/>
  </r>
  <r>
    <x v="198"/>
    <s v="Zinq Five Fan Cooling Pad and Laptop Stand with Dual Height Adjustment and Dual USB Port Extension (Black)"/>
    <s v="Computers&amp;Accessories|Accessories&amp;Peripherals|LaptopAccessories|CoolingPads"/>
    <s v="Computers&amp;Accessories"/>
    <s v="Accessories&amp;Peripherals"/>
    <s v="LaptopAccessories"/>
    <s v="CoolingPads"/>
    <n v="999"/>
    <s v="&gt; ₹500"/>
    <n v="1999"/>
    <n v="0.5"/>
    <s v="50% or more"/>
    <n v="4.2"/>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0.73333333333333339"/>
    <n v="6.426431771712833E-2"/>
    <n v="0.39879882552523088"/>
  </r>
  <r>
    <x v="199"/>
    <s v="Zebronics Zeb-Transformer Gaming Keyboard and Mouse Combo (USB, Braided Cable)"/>
    <s v="Computers&amp;Accessories|Accessories&amp;Peripherals|Keyboards,Mice&amp;InputDevices|Keyboard&amp;MouseSets"/>
    <s v="Computers&amp;Accessories"/>
    <s v="Accessories&amp;Peripherals"/>
    <s v="Keyboards,Mice&amp;InputDevices"/>
    <s v="Keyboard&amp;MouseSets"/>
    <n v="1299"/>
    <s v="&gt; ₹500"/>
    <n v="1599"/>
    <n v="0.19"/>
    <s v="less than 50%"/>
    <n v="4.3"/>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0.76666666666666661"/>
    <n v="6.3753744399502543E-2"/>
    <n v="0.41521020553308458"/>
  </r>
  <r>
    <x v="200"/>
    <s v="Duracell Plus AAA Rechargeable Batteries (750 mAh) Pack of 4"/>
    <s v="Electronics|GeneralPurposeBatteries&amp;BatteryChargers|RechargeableBatteries"/>
    <s v="Electronics"/>
    <s v="GeneralPurposeBatteries&amp;BatteryChargers"/>
    <s v="RechargeableBatteries"/>
    <m/>
    <n v="399"/>
    <s v="₹200-₹500"/>
    <n v="499"/>
    <n v="0.2"/>
    <s v="less than 50%"/>
    <n v="4.3"/>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0.76666666666666661"/>
    <n v="6.370221865185223E-2"/>
    <n v="0.41518444265925941"/>
  </r>
  <r>
    <x v="201"/>
    <s v="Mi 108 cm (43 inches) Full HD Android LED TV 4C | L43M6-INC (Black)"/>
    <s v="Electronics|HomeTheater,TV&amp;Video|Televisions|SmartTelevisions"/>
    <s v="Electronics"/>
    <s v="HomeTheater,TV&amp;Video"/>
    <s v="Televisions"/>
    <s v="SmartTelevisions"/>
    <n v="19999"/>
    <s v="&gt; ₹500"/>
    <n v="34999"/>
    <n v="0.43"/>
    <s v="less than 50%"/>
    <n v="4.3"/>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0.76666666666666661"/>
    <n v="6.3585114679919716E-2"/>
    <n v="0.41512589067329314"/>
  </r>
  <r>
    <x v="202"/>
    <s v="SYVO WT 3130 Aluminum Tripod (133CM), Universal Lightweight Tripod with Mobile Phone Holder Mount &amp; Carry Bag for All Smart Phones, Gopro, Cameras - Brown"/>
    <s v="Electronics|Cameras&amp;Photography|Accessories|Tripods&amp;Monopods|Tabletop&amp;TravelTripods"/>
    <s v="Electronics"/>
    <s v="Cameras&amp;Photography"/>
    <s v="Accessories"/>
    <s v="Tripods&amp;Monopods"/>
    <n v="799"/>
    <s v="&gt; ₹500"/>
    <n v="3990"/>
    <n v="0.8"/>
    <s v="50% or more"/>
    <n v="4.3"/>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0.76666666666666661"/>
    <n v="6.3557009726655914E-2"/>
    <n v="0.41511183819666125"/>
  </r>
  <r>
    <x v="203"/>
    <s v="boAt Flash Edition Smart Watch with Activity Tracker, Multiple Sports Modes, 1.3&quot; Screen, 170+ Watch Faces, Sleep Monitor, Gesture, Camera &amp; Music Control, IP68 &amp; 7 Days Battery Life(Lightning Black)"/>
    <s v="Electronics|WearableTechnology|SmartWatches"/>
    <s v="Electronics"/>
    <s v="WearableTechnology"/>
    <s v="SmartWatches"/>
    <m/>
    <n v="1799"/>
    <s v="&gt; ₹500"/>
    <n v="6990"/>
    <n v="0.74"/>
    <s v="50% or more"/>
    <n v="4"/>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0.66666666666666663"/>
    <n v="6.2950411152045457E-2"/>
    <n v="0.36480853890935605"/>
  </r>
  <r>
    <x v="204"/>
    <s v="Spigen EZ Fit Tempered Glass Screen Protector Guard for iPhone 14/13/13 Pro - 2 Pack"/>
    <s v="Electronics|Mobiles&amp;Accessories|MobileAccessories|Maintenance,Upkeep&amp;Repairs|ScreenProtectors"/>
    <s v="Electronics"/>
    <s v="Mobiles&amp;Accessories"/>
    <s v="MobileAccessories"/>
    <s v="Maintenance,Upkeep&amp;Repairs"/>
    <n v="999"/>
    <s v="&gt; ₹500"/>
    <n v="2899"/>
    <n v="0.66"/>
    <s v="50% or more"/>
    <n v="4.5999999999999996"/>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0.86666666666666659"/>
    <n v="6.2301655147539298E-2"/>
    <n v="0.46448416090710293"/>
  </r>
  <r>
    <x v="205"/>
    <s v="Panasonic CR-2032/5BE Lithium Coin Battery - Pack of 5"/>
    <s v="Electronics|GeneralPurposeBatteries&amp;BatteryChargers"/>
    <s v="Electronics"/>
    <s v="GeneralPurposeBatteries&amp;BatteryChargers"/>
    <m/>
    <m/>
    <n v="225"/>
    <s v="₹200-₹500"/>
    <n v="250"/>
    <n v="0.1"/>
    <s v="less than 50%"/>
    <n v="4.4000000000000004"/>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0.80000000000000016"/>
    <n v="6.2191577413922727E-2"/>
    <n v="0.43109578870696141"/>
  </r>
  <r>
    <x v="206"/>
    <s v="Philips HL7756/00 Mixer Grinder, 750W, 3 Jars (Black)"/>
    <s v="Home&amp;Kitchen|Kitchen&amp;HomeAppliances|SmallKitchenAppliances|MixerGrinders"/>
    <s v="Home&amp;Kitchen"/>
    <s v="Kitchen&amp;HomeAppliances"/>
    <s v="SmallKitchenAppliances"/>
    <s v="MixerGrinders"/>
    <n v="3699"/>
    <s v="&gt; ₹500"/>
    <n v="4295"/>
    <n v="0.14000000000000001"/>
    <s v="less than 50%"/>
    <n v="4.0999999999999996"/>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0.69999999999999984"/>
    <n v="6.2161130381220273E-2"/>
    <n v="0.38108056519061007"/>
  </r>
  <r>
    <x v="207"/>
    <s v="OFIXO Multi-Purpose Laptop Table/Study Table/Bed Table/Foldable and Portable Wooden/Writing Desk (Wooden)"/>
    <s v="Computers&amp;Accessories|Accessories&amp;Peripherals|LaptopAccessories|Lapdesks"/>
    <s v="Computers&amp;Accessories"/>
    <s v="Accessories&amp;Peripherals"/>
    <s v="LaptopAccessories"/>
    <s v="Lapdesks"/>
    <n v="599"/>
    <s v="&gt; ₹500"/>
    <n v="599"/>
    <n v="0"/>
    <s v="less than 50%"/>
    <n v="4"/>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0.66666666666666663"/>
    <n v="6.1880080848582222E-2"/>
    <n v="0.36427337375762442"/>
  </r>
  <r>
    <x v="208"/>
    <s v="Crucial RAM 8GB DDR4 3200MHz CL22 (or 2933MHz or 2666MHz) Laptop Memory CT8G4SFRA32A"/>
    <s v="Computers&amp;Accessories|Components|Memory"/>
    <s v="Computers&amp;Accessories"/>
    <s v="Components"/>
    <s v="Memory"/>
    <m/>
    <n v="1792"/>
    <s v="&gt; ₹500"/>
    <n v="3500"/>
    <n v="0.49"/>
    <s v="less than 50%"/>
    <n v="4.5"/>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0.83333333333333337"/>
    <n v="6.1343744657131279E-2"/>
    <n v="0.44733853899523235"/>
  </r>
  <r>
    <x v="209"/>
    <s v="Wonderchef Nutri-blend Mixer, Grinder &amp; Blender | Powerful 400W 22000 RPM motor | Stainless steel Blades | 2 unbreakable jars | 2 Years warranty | Online recipe book by Chef Sanjeev Kapoor | Black"/>
    <s v="Home&amp;Kitchen|Kitchen&amp;HomeAppliances|SmallKitchenAppliances|JuicerMixerGrinders"/>
    <s v="Home&amp;Kitchen"/>
    <s v="Kitchen&amp;HomeAppliances"/>
    <s v="SmallKitchenAppliances"/>
    <s v="JuicerMixerGrinders"/>
    <n v="2699"/>
    <s v="&gt; ₹500"/>
    <n v="5000"/>
    <n v="0.46"/>
    <s v="less than 50%"/>
    <n v="4"/>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0.66666666666666663"/>
    <n v="6.1273482273971766E-2"/>
    <n v="0.3639700744703192"/>
  </r>
  <r>
    <x v="210"/>
    <s v="Panasonic Eneloop BQ-CC55N Advanced, Smart and Quick Charger for AA &amp; AAA Rechargeable Batteries, White"/>
    <s v="Electronics|GeneralPurposeBatteries&amp;BatteryChargers"/>
    <s v="Electronics"/>
    <s v="GeneralPurposeBatteries&amp;BatteryChargers"/>
    <m/>
    <m/>
    <n v="1500"/>
    <s v="&gt; ₹500"/>
    <n v="1500"/>
    <n v="0"/>
    <s v="less than 50%"/>
    <n v="4.4000000000000004"/>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0.80000000000000016"/>
    <n v="6.08800129282785E-2"/>
    <n v="0.43044000646413932"/>
  </r>
  <r>
    <x v="211"/>
    <s v="Boult Audio Truebuds with 30H Playtime, IPX7 Waterproof, Lightning Boult‚Ñ¢ Type C Fast Charging (10 Min=100Mins), BoomX‚Ñ¢ Tech Rich Bass, Pro+ Calling HD Mic, Touch Controls in Ear Earbuds TWS (Grey)"/>
    <s v="Electronics|Headphones,Earbuds&amp;Accessories|Headphones|In-Ear"/>
    <s v="Electronics"/>
    <s v="Headphones,Earbuds&amp;Accessories"/>
    <s v="Headphones"/>
    <s v="In-Ear"/>
    <n v="1199"/>
    <s v="&gt; ₹500"/>
    <n v="7999"/>
    <n v="0.85"/>
    <s v="50% or more"/>
    <n v="3.6"/>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0.53333333333333333"/>
    <n v="6.0678594096554565E-2"/>
    <n v="0.29700596371494392"/>
  </r>
  <r>
    <x v="212"/>
    <s v="MemeHo¬Æ Smart Standard Multi-Purpose Laptop Table with Dock Stand/Study Table/Bed Table/Foldable and Portable/Ergonomic &amp; Rounded Edges/Non-Slip Legs/Engineered Wood with Cup Holder (Black)"/>
    <s v="Computers&amp;Accessories|Accessories&amp;Peripherals|LaptopAccessories|Lapdesks"/>
    <s v="Computers&amp;Accessories"/>
    <s v="Accessories&amp;Peripherals"/>
    <s v="LaptopAccessories"/>
    <s v="Lapdesks"/>
    <n v="656"/>
    <s v="&gt; ₹500"/>
    <n v="1499"/>
    <n v="0.56000000000000005"/>
    <s v="50% or more"/>
    <n v="4.3"/>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0.76666666666666661"/>
    <n v="6.0662199540484012E-2"/>
    <n v="0.41366443310357531"/>
  </r>
  <r>
    <x v="213"/>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s v="Computers&amp;Accessories"/>
    <s v="Accessories&amp;Peripherals"/>
    <s v="Keyboards,Mice&amp;InputDevices"/>
    <s v="Mice"/>
    <n v="289"/>
    <s v="₹200-₹500"/>
    <n v="590"/>
    <n v="0.51"/>
    <s v="50% or more"/>
    <n v="4.4000000000000004"/>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0.80000000000000016"/>
    <n v="6.0622384190026954E-2"/>
    <n v="0.43031119209501356"/>
  </r>
  <r>
    <x v="214"/>
    <s v="Redmi Note 11 Pro + 5G (Stealth Black, 6GB RAM, 128GB Storage) | 67W Turbo Charge | 120Hz Super AMOLED Display | Additional Exchange Offers | Charger Included"/>
    <s v="Electronics|Mobiles&amp;Accessories|Smartphones&amp;BasicMobiles|Smartphones"/>
    <s v="Electronics"/>
    <s v="Mobiles&amp;Accessories"/>
    <s v="Smartphones&amp;BasicMobiles"/>
    <s v="Smartphones"/>
    <n v="19999"/>
    <s v="&gt; ₹500"/>
    <n v="24999"/>
    <n v="0.2"/>
    <s v="less than 50%"/>
    <n v="3.9"/>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0.6333333333333333"/>
    <n v="6.0477175264830631E-2"/>
    <n v="0.34690525429908198"/>
  </r>
  <r>
    <x v="215"/>
    <s v="Redmi Note 11 Pro + 5G (Phantom White, 8GB RAM, 128GB Storage) | 67W Turbo Charge | 120Hz Super AMOLED Display | Additional Exchange Offers | Charger Included"/>
    <s v="Electronics|Mobiles&amp;Accessories|Smartphones&amp;BasicMobiles|Smartphones"/>
    <s v="Electronics"/>
    <s v="Mobiles&amp;Accessories"/>
    <s v="Smartphones&amp;BasicMobiles"/>
    <s v="Smartphones"/>
    <n v="20999"/>
    <s v="&gt; ₹500"/>
    <n v="26999"/>
    <n v="0.22"/>
    <s v="less than 50%"/>
    <n v="3.9"/>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0.6333333333333333"/>
    <n v="6.0477175264830631E-2"/>
    <n v="0.34690525429908198"/>
  </r>
  <r>
    <x v="216"/>
    <s v="Redmi Note 11 Pro + 5G (Stealth Black, 8GB RAM, 256GB Storage) | 67W Turbo Charge | 120Hz Super AMOLED Display | Additional Exchange Offers | Charger Included"/>
    <s v="Electronics|Mobiles&amp;Accessories|Smartphones&amp;BasicMobiles|Smartphones"/>
    <s v="Electronics"/>
    <s v="Mobiles&amp;Accessories"/>
    <s v="Smartphones&amp;BasicMobiles"/>
    <s v="Smartphones"/>
    <n v="22999"/>
    <s v="&gt; ₹500"/>
    <n v="28999"/>
    <n v="0.21"/>
    <s v="less than 50%"/>
    <n v="3.9"/>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0.6333333333333333"/>
    <n v="6.0477175264830631E-2"/>
    <n v="0.34690525429908198"/>
  </r>
  <r>
    <x v="217"/>
    <s v="Logitech MK215 Wireless Keyboard and Mouse Combo for Windows, 2.4 GHz Wireless, Compact Design, 2-Year Battery Life(Keyboard),5 Month Battery Life(Mouse) PC/Laptop- Black"/>
    <s v="Computers&amp;Accessories|Accessories&amp;Peripherals|Keyboards,Mice&amp;InputDevices|Keyboard&amp;MouseSets"/>
    <s v="Computers&amp;Accessories"/>
    <s v="Accessories&amp;Peripherals"/>
    <s v="Keyboards,Mice&amp;InputDevices"/>
    <s v="Keyboard&amp;MouseSets"/>
    <n v="1295"/>
    <s v="&gt; ₹500"/>
    <n v="1795"/>
    <n v="0.28000000000000003"/>
    <s v="less than 50%"/>
    <n v="4.0999999999999996"/>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0.69999999999999984"/>
    <n v="6.0353045054582159E-2"/>
    <n v="0.38017652252729101"/>
  </r>
  <r>
    <x v="218"/>
    <s v="GIZGA Essentials Portable Tabletop Tablet Stand Mobile Holder, Desktop Stand, Cradle, Dock for iPad, Smartphone, Kindle, E-Reader, Fully Foldable, Adjustable Angle, Anti-Slip Pads, Black"/>
    <s v="Computers&amp;Accessories|Accessories&amp;Peripherals|TabletAccessories|Stands"/>
    <s v="Computers&amp;Accessories"/>
    <s v="Accessories&amp;Peripherals"/>
    <s v="TabletAccessories"/>
    <s v="Stands"/>
    <n v="149"/>
    <s v="&lt; ₹200"/>
    <n v="499"/>
    <n v="0.7"/>
    <s v="50% or more"/>
    <n v="4.0999999999999996"/>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0.69999999999999984"/>
    <n v="5.9968944026643496E-2"/>
    <n v="0.37998447201332169"/>
  </r>
  <r>
    <x v="219"/>
    <s v="Redgear Pro Wireless Gamepad with 2.4GHz Wireless Technology, Integrated Dual Intensity Motor, Illuminated Keys for PC(Compatible with Windows 7/8/8.1/10 only)"/>
    <s v="Computers&amp;Accessories|Accessories&amp;Peripherals|PCGamingPeripherals|Gamepads"/>
    <s v="Computers&amp;Accessories"/>
    <s v="Accessories&amp;Peripherals"/>
    <s v="PCGamingPeripherals"/>
    <s v="Gamepads"/>
    <n v="1699"/>
    <s v="&gt; ₹500"/>
    <n v="3999"/>
    <n v="0.57999999999999996"/>
    <s v="50% or more"/>
    <n v="4.2"/>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0.73333333333333339"/>
    <n v="5.9690236573444098E-2"/>
    <n v="0.39651178495338874"/>
  </r>
  <r>
    <x v="220"/>
    <s v="Butterfly Jet Elite Mixer Grinder, 750W, 4 Jars (Grey)"/>
    <s v="Home&amp;Kitchen|Kitchen&amp;HomeAppliances|SmallKitchenAppliances|MixerGrinders"/>
    <s v="Home&amp;Kitchen"/>
    <s v="Kitchen&amp;HomeAppliances"/>
    <s v="SmallKitchenAppliances"/>
    <s v="MixerGrinders"/>
    <n v="3499"/>
    <s v="&gt; ₹500"/>
    <n v="5795"/>
    <n v="0.4"/>
    <s v="less than 50%"/>
    <n v="3.9"/>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0.6333333333333333"/>
    <n v="5.9343608816523841E-2"/>
    <n v="0.34633847107492854"/>
  </r>
  <r>
    <x v="221"/>
    <s v="Infinity (JBL Fuze 100, Wireless Portable Bluetooth Speaker with Mic, Deep Bass, Dual Equalizer, IPX7 Waterproof, Rugged Fabric Design (Black)"/>
    <s v="Electronics|HomeAudio|Speakers|OutdoorSpeakers"/>
    <s v="Electronics"/>
    <s v="HomeAudio"/>
    <s v="Speakers"/>
    <s v="OutdoorSpeakers"/>
    <n v="1499"/>
    <s v="&gt; ₹500"/>
    <n v="2999"/>
    <n v="0.5"/>
    <s v="50% or more"/>
    <n v="4.0999999999999996"/>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0.69999999999999984"/>
    <n v="5.9160926620309105E-2"/>
    <n v="0.37958046331015449"/>
  </r>
  <r>
    <x v="222"/>
    <s v="AmazonBasics 6 Feet DisplayPort to DisplayPort Cable - (Not HDMI Cable) (Gold)"/>
    <s v="Computers&amp;Accessories|Accessories&amp;Peripherals|Cables&amp;Accessories|Cables|DVICables"/>
    <s v="Computers&amp;Accessories"/>
    <s v="Accessories&amp;Peripherals"/>
    <s v="Cables&amp;Accessories"/>
    <s v="Cables"/>
    <n v="499"/>
    <s v="₹200-₹500"/>
    <n v="1100"/>
    <n v="0.55000000000000004"/>
    <s v="50% or more"/>
    <n v="4.4000000000000004"/>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0.80000000000000016"/>
    <n v="5.8961849868023823E-2"/>
    <n v="0.42948092493401197"/>
  </r>
  <r>
    <x v="223"/>
    <s v="Western Digital WD 1.5TB Elements Portable Hard Disk Drive, USB 3.0, Compatible with PC, PS4 and Xbox, External HDD (WDBU6Y0015BBK-WESN)"/>
    <s v="Computers&amp;Accessories|ExternalDevices&amp;DataStorage|ExternalHardDisks"/>
    <s v="Computers&amp;Accessories"/>
    <s v="ExternalDevices&amp;DataStorage"/>
    <s v="ExternalHardDisks"/>
    <m/>
    <n v="4449"/>
    <s v="&gt; ₹500"/>
    <n v="5734"/>
    <n v="0.22"/>
    <s v="less than 50%"/>
    <n v="4.4000000000000004"/>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0.80000000000000016"/>
    <n v="5.8561354284014606E-2"/>
    <n v="0.42928067714200741"/>
  </r>
  <r>
    <x v="224"/>
    <s v="pTron Solero TB301 3A Type-C Data and Fast Charging Cable, Made in India, 480Mbps Data Sync, Strong and Durable 1.5-Meter Nylon Braided USB Cable for Type-C Devices for Charging Adapter (Black)"/>
    <s v="Computers&amp;Accessories|Accessories&amp;Peripherals|Cables&amp;Accessories|Cables|USBCables"/>
    <s v="Computers&amp;Accessories"/>
    <s v="Accessories&amp;Peripherals"/>
    <s v="Cables&amp;Accessories"/>
    <s v="Cables"/>
    <n v="149"/>
    <s v="&lt; ₹200"/>
    <n v="1000"/>
    <n v="0.85"/>
    <s v="50% or more"/>
    <n v="3.9"/>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0.6333333333333333"/>
    <n v="5.8245173559796803E-2"/>
    <n v="0.34578925344656508"/>
  </r>
  <r>
    <x v="225"/>
    <s v="pTron Solero MB301 3A Micro USB Data &amp; Charging Cable, Made in India, 480Mbps Data Sync, Strong &amp; Durable 1.5-Meter Nylon Braided USB Cable for Micro USB Devices - (Black)"/>
    <s v="Computers&amp;Accessories|Accessories&amp;Peripherals|Cables&amp;Accessories|Cables|USBCables"/>
    <s v="Computers&amp;Accessories"/>
    <s v="Accessories&amp;Peripherals"/>
    <s v="Cables&amp;Accessories"/>
    <s v="Cables"/>
    <n v="99"/>
    <s v="&lt; ₹200"/>
    <n v="666.66"/>
    <n v="0.85"/>
    <s v="50% or more"/>
    <n v="3.9"/>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0.6333333333333333"/>
    <n v="5.8245173559796803E-2"/>
    <n v="0.34578925344656508"/>
  </r>
  <r>
    <x v="226"/>
    <s v="PTron Solero T241 2.4A Type-C Data &amp; Charging USB Cable, Made in India, 480Mbps Data Sync, Durable 1-Meter Long USB Cable for Type-C USB Devices for Charging Adapter (Black)"/>
    <s v="Computers&amp;Accessories|Accessories&amp;Peripherals|Cables&amp;Accessories|Cables|USBCables"/>
    <s v="Computers&amp;Accessories"/>
    <s v="Accessories&amp;Peripherals"/>
    <s v="Cables&amp;Accessories"/>
    <s v="Cables"/>
    <n v="99"/>
    <s v="&lt; ₹200"/>
    <n v="800"/>
    <n v="0.88"/>
    <s v="50% or more"/>
    <n v="3.9"/>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0.6333333333333333"/>
    <n v="5.8245173559796803E-2"/>
    <n v="0.34578925344656508"/>
  </r>
  <r>
    <x v="227"/>
    <s v="STRIFF Adjustable Laptop Tabletop Stand Patented Riser Ventilated Portable Foldable Compatible with MacBook Notebook Tablet Tray Desk Table Book with Free Phone Stand (Black)"/>
    <s v="Computers&amp;Accessories|Accessories&amp;Peripherals|LaptopAccessories|NotebookComputerStands"/>
    <s v="Computers&amp;Accessories"/>
    <s v="Accessories&amp;Peripherals"/>
    <s v="LaptopAccessories"/>
    <s v="NotebookComputerStands"/>
    <n v="349"/>
    <s v="₹200-₹500"/>
    <n v="1499"/>
    <n v="0.77"/>
    <s v="50% or more"/>
    <n v="4.3"/>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0.76666666666666661"/>
    <n v="5.805780720470477E-2"/>
    <n v="0.41236223693568569"/>
  </r>
  <r>
    <x v="228"/>
    <s v="TP-Link AC600 600 Mbps WiFi Wireless Network USB Adapter for Desktop PC with 2.4GHz/5GHz High Gain Dual Band 5dBi Antenna Wi-Fi, Supports Windows 11/10/8.1/8/7/XP, Mac OS 10.15 and earlier (Archer T2U Plus)"/>
    <s v="Computers&amp;Accessories|NetworkingDevices|NetworkAdapters|WirelessUSBAdapters"/>
    <s v="Computers&amp;Accessories"/>
    <s v="NetworkingDevices"/>
    <s v="NetworkAdapters"/>
    <s v="WirelessUSBAdapters"/>
    <n v="1199"/>
    <s v="&gt; ₹500"/>
    <n v="2199"/>
    <n v="0.45"/>
    <s v="less than 50%"/>
    <n v="4.4000000000000004"/>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0.80000000000000016"/>
    <n v="5.8032044330879613E-2"/>
    <n v="0.42901602216543988"/>
  </r>
  <r>
    <x v="229"/>
    <s v="TP-LINK AC1300 Archer T3U Plus High Gain USB 3.0 Wi-Fi Dongle, Wireless Dual Band MU-MIMO WiFi Adapter with High Gain Antenna, Supports Windows 11/10/8.1/8/7/XP/MacOS"/>
    <s v="Computers&amp;Accessories|NetworkingDevices|NetworkAdapters|WirelessUSBAdapters"/>
    <s v="Computers&amp;Accessories"/>
    <s v="NetworkingDevices"/>
    <s v="NetworkAdapters"/>
    <s v="WirelessUSBAdapters"/>
    <n v="1699"/>
    <s v="&gt; ₹500"/>
    <n v="2999"/>
    <n v="0.43"/>
    <s v="less than 50%"/>
    <n v="4.4000000000000004"/>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0.80000000000000016"/>
    <n v="5.8032044330879613E-2"/>
    <n v="0.42901602216543988"/>
  </r>
  <r>
    <x v="230"/>
    <s v="Gizga Essentials Professional 3-in-1 Cleaning Kit for Camera, Lens, Binocular, Laptop, TV, Monitor, Smartphone, Tablet (Includes: Cleaning Liquid 100ml, Plush Microfiber Cloth, Dust Removal Brush)"/>
    <s v="Electronics|Cameras&amp;Photography|Accessories|Cleaners|CleaningKits"/>
    <s v="Electronics"/>
    <s v="Cameras&amp;Photography"/>
    <s v="Accessories"/>
    <s v="Cleaners"/>
    <n v="299"/>
    <s v="₹200-₹500"/>
    <n v="499"/>
    <n v="0.4"/>
    <s v="less than 50%"/>
    <n v="4.2"/>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0.73333333333333339"/>
    <n v="5.7217000686229279E-2"/>
    <n v="0.39527516700978133"/>
  </r>
  <r>
    <x v="231"/>
    <s v="Wayona Nylon Braided USB to Lightning Fast Charging and Data Sync Cable Compatible for iPhone 13, 12,11, X, 8, 7, 6, 5, iPad Air, Pro, Mini (3 FT Pack of 1, Grey)"/>
    <s v="Computers&amp;Accessories|Accessories&amp;Peripherals|Cables&amp;Accessories|Cables|USBCables"/>
    <s v="Computers&amp;Accessories"/>
    <s v="Accessories&amp;Peripherals"/>
    <s v="Cables&amp;Accessories"/>
    <s v="Cables"/>
    <n v="399"/>
    <s v="₹200-₹500"/>
    <n v="1099"/>
    <n v="0.64"/>
    <s v="50% or more"/>
    <n v="4.2"/>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0.73333333333333339"/>
    <n v="5.6835241737729261E-2"/>
    <n v="0.39508428753553132"/>
  </r>
  <r>
    <x v="232"/>
    <s v="Wayona Nylon Braided 3A Lightning to USB A Syncing and Fast Charging Data Cable for iPhone, Ipad (3 FT Pack of 1, Black)"/>
    <s v="Computers&amp;Accessories|Accessories&amp;Peripherals|Cables&amp;Accessories|Cables|USBCables"/>
    <s v="Computers&amp;Accessories"/>
    <s v="Accessories&amp;Peripherals"/>
    <s v="Cables&amp;Accessories"/>
    <s v="Cables"/>
    <n v="399"/>
    <s v="₹200-₹500"/>
    <n v="1099"/>
    <n v="0.64"/>
    <s v="50% or more"/>
    <n v="4.2"/>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0.73333333333333339"/>
    <n v="5.6835241737729261E-2"/>
    <n v="0.39508428753553132"/>
  </r>
  <r>
    <x v="233"/>
    <s v="Wayona Usb Nylon Braided Data Sync And Charging Cable For Iphone, Ipad Tablet (Red, Black)"/>
    <s v="Computers&amp;Accessories|Accessories&amp;Peripherals|Cables&amp;Accessories|Cables|USBCables"/>
    <s v="Computers&amp;Accessories"/>
    <s v="Accessories&amp;Peripherals"/>
    <s v="Cables&amp;Accessories"/>
    <s v="Cables"/>
    <n v="399"/>
    <s v="₹200-₹500"/>
    <n v="1099"/>
    <n v="0.64"/>
    <s v="50% or more"/>
    <n v="4.2"/>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0.73333333333333339"/>
    <n v="5.6835241737729261E-2"/>
    <n v="0.39508428753553132"/>
  </r>
  <r>
    <x v="234"/>
    <s v="Wayona Nylon Braided (2 Pack) Lightning Fast Usb Data Cable Fast Charger Cord For Iphone, Ipad Tablet (3 Ft Pack Of 2, Grey)"/>
    <s v="Computers&amp;Accessories|Accessories&amp;Peripherals|Cables&amp;Accessories|Cables|USBCables"/>
    <s v="Computers&amp;Accessories"/>
    <s v="Accessories&amp;Peripherals"/>
    <s v="Cables&amp;Accessories"/>
    <s v="Cables"/>
    <n v="649"/>
    <s v="&gt; ₹500"/>
    <n v="1999"/>
    <n v="0.68"/>
    <s v="50% or more"/>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0.73333333333333339"/>
    <n v="5.6835241737729261E-2"/>
    <n v="0.39508428753553132"/>
  </r>
  <r>
    <x v="235"/>
    <s v="Wayona Nylon Braided 2M / 6Ft Fast Charge Usb To Lightning Data Sync And Charging Cable For Iphone, Ipad Tablet (6 Ft Pack Of 1, Grey)"/>
    <s v="Computers&amp;Accessories|Accessories&amp;Peripherals|Cables&amp;Accessories|Cables|USBCables"/>
    <s v="Computers&amp;Accessories"/>
    <s v="Accessories&amp;Peripherals"/>
    <s v="Cables&amp;Accessories"/>
    <s v="Cables"/>
    <n v="449"/>
    <s v="₹200-₹500"/>
    <n v="1299"/>
    <n v="0.65"/>
    <s v="50% or more"/>
    <n v="4.2"/>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0.73333333333333339"/>
    <n v="5.6835241737729261E-2"/>
    <n v="0.39508428753553132"/>
  </r>
  <r>
    <x v="236"/>
    <s v="Wayona Nylon Braided Usb Syncing And Charging Cable Sync And Charging Cable For Iphone, Ipad (3 Ft, Black) - Pack Of 2"/>
    <s v="Computers&amp;Accessories|Accessories&amp;Peripherals|Cables&amp;Accessories|Cables|USBCables"/>
    <s v="Computers&amp;Accessories"/>
    <s v="Accessories&amp;Peripherals"/>
    <s v="Cables&amp;Accessories"/>
    <s v="Cables"/>
    <n v="649"/>
    <s v="&gt; ₹500"/>
    <n v="1999"/>
    <n v="0.68"/>
    <s v="50% or more"/>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0.73333333333333339"/>
    <n v="5.6835241737729261E-2"/>
    <n v="0.39508428753553132"/>
  </r>
  <r>
    <x v="237"/>
    <s v="Bajaj Majesty DX-11 1000W Dry Iron with Advance Soleplate and Anti-bacterial German Coating Technology, White and Blue"/>
    <s v="Home&amp;Kitchen|Kitchen&amp;HomeAppliances|Vacuum,Cleaning&amp;Ironing|Irons,Steamers&amp;Accessories|Irons|DryIrons"/>
    <s v="Home&amp;Kitchen"/>
    <s v="Kitchen&amp;HomeAppliances"/>
    <s v="Vacuum,Cleaning&amp;Ironing"/>
    <s v="Irons,Steamers&amp;Accessories"/>
    <n v="599"/>
    <s v="&gt; ₹500"/>
    <n v="785"/>
    <n v="0.24"/>
    <s v="less than 50%"/>
    <n v="4.2"/>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0.73333333333333339"/>
    <n v="5.6783715990078955E-2"/>
    <n v="0.39505852466170616"/>
  </r>
  <r>
    <x v="238"/>
    <s v="Havells Aqua Plus 1.2 litre Double Wall Kettle / 304 Stainless Steel Inner Body / Cool touch outer body / Wider mouth/ 2 Year warranty (Black, 1500 Watt)"/>
    <s v="Home&amp;Kitchen|Kitchen&amp;HomeAppliances|SmallKitchenAppliances|Kettles&amp;HotWaterDispensers|ElectricKettles"/>
    <s v="Home&amp;Kitchen"/>
    <s v="Kitchen&amp;HomeAppliances"/>
    <s v="SmallKitchenAppliances"/>
    <s v="Kettles&amp;HotWaterDispensers"/>
    <n v="1625"/>
    <s v="&gt; ₹500"/>
    <n v="2995"/>
    <n v="0.46"/>
    <s v="less than 50%"/>
    <n v="4.5"/>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0.83333333333333337"/>
    <n v="5.4996709378388693E-2"/>
    <n v="0.44416502135586106"/>
  </r>
  <r>
    <x v="239"/>
    <s v="Bajaj DX-6 1000W Dry Iron with Advance Soleplate and Anti-bacterial German Coating Technology, White"/>
    <s v="Home&amp;Kitchen|Kitchen&amp;HomeAppliances|Vacuum,Cleaning&amp;Ironing|Irons,Steamers&amp;Accessories|Irons|DryIrons"/>
    <s v="Home&amp;Kitchen"/>
    <s v="Kitchen&amp;HomeAppliances"/>
    <s v="Vacuum,Cleaning&amp;Ironing"/>
    <s v="Irons,Steamers&amp;Accessories"/>
    <n v="625"/>
    <s v="&gt; ₹500"/>
    <n v="1400"/>
    <n v="0.55000000000000004"/>
    <s v="50% or more"/>
    <n v="4.2"/>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0.73333333333333339"/>
    <n v="5.4603240032695427E-2"/>
    <n v="0.39396828668301442"/>
  </r>
  <r>
    <x v="240"/>
    <s v="HP Z3700 Wireless Optical Mouse with USB Receiver and 2.4GHz Wireless Connection/ 1200DPI / 16 Months Long Battery Life /Ambidextrous and Slim Design (Modern Gold)"/>
    <s v="Computers&amp;Accessories|Accessories&amp;Peripherals|Keyboards,Mice&amp;InputDevices|Mice"/>
    <s v="Computers&amp;Accessories"/>
    <s v="Accessories&amp;Peripherals"/>
    <s v="Keyboards,Mice&amp;InputDevices"/>
    <s v="Mice"/>
    <n v="899"/>
    <s v="&gt; ₹500"/>
    <n v="1499"/>
    <n v="0.4"/>
    <s v="less than 50%"/>
    <n v="4.2"/>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0.73333333333333339"/>
    <n v="5.427066475240707E-2"/>
    <n v="0.39380199904287022"/>
  </r>
  <r>
    <x v="241"/>
    <s v="TP-Link AC1300 USB WiFi Adapter (Archer T3U) - 2.4G/5G Dual Band Mini Wireless Network Adapter for PC Desktop, MU-MIMO Wi-Fi Dongle, USB 3.0, Supports Windows 11,10, 8.1, 8, 7, XP/Mac OS 10.15 and earlier"/>
    <s v="Computers&amp;Accessories|NetworkingDevices|NetworkAdapters|WirelessUSBAdapters"/>
    <s v="Computers&amp;Accessories"/>
    <s v="NetworkingDevices"/>
    <s v="NetworkAdapters"/>
    <s v="WirelessUSBAdapters"/>
    <n v="1399"/>
    <s v="&gt; ₹500"/>
    <n v="2499"/>
    <n v="0.44"/>
    <s v="less than 50%"/>
    <n v="4.4000000000000004"/>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0.80000000000000016"/>
    <n v="5.4258954355213822E-2"/>
    <n v="0.42712947717760696"/>
  </r>
  <r>
    <x v="242"/>
    <s v="SanDisk Ultra Dual Drive Luxe USB Type C Flash Drive (Silver, 128 GB, 5Y - SDDDC4-128G-I35)"/>
    <s v="Computers&amp;Accessories|ExternalDevices&amp;DataStorage|PenDrives"/>
    <s v="Computers&amp;Accessories"/>
    <s v="ExternalDevices&amp;DataStorage"/>
    <s v="PenDrives"/>
    <m/>
    <n v="1299"/>
    <s v="&gt; ₹500"/>
    <n v="3000"/>
    <n v="0.56999999999999995"/>
    <s v="50% or more"/>
    <n v="4.3"/>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0.76666666666666661"/>
    <n v="5.391466867773221E-2"/>
    <n v="0.41029066767219941"/>
  </r>
  <r>
    <x v="243"/>
    <s v="GIZGA Club-laptop Neoprene Reversible for 15.6-inches Laptop Sleeve - Black-Red"/>
    <s v="Computers&amp;Accessories|Accessories&amp;Peripherals|LaptopAccessories|Bags&amp;Sleeves|LaptopSleeves&amp;Slipcases"/>
    <s v="Computers&amp;Accessories"/>
    <s v="Accessories&amp;Peripherals"/>
    <s v="LaptopAccessories"/>
    <s v="Bags&amp;Sleeves"/>
    <n v="249"/>
    <s v="₹200-₹500"/>
    <n v="499"/>
    <n v="0.5"/>
    <s v="50% or more"/>
    <n v="4.2"/>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0.73333333333333339"/>
    <n v="5.3535251808670845E-2"/>
    <n v="0.3934342925710021"/>
  </r>
  <r>
    <x v="244"/>
    <s v="Fire-Boltt Ninja 3 Smartwatch Full Touch 1.69 &quot; &amp; 60 Sports Modes with IP68, Sp02 Tracking, Over 100 Cloud based watch faces ( Silver )"/>
    <s v="Electronics|WearableTechnology|SmartWatches"/>
    <s v="Electronics"/>
    <s v="WearableTechnology"/>
    <s v="SmartWatches"/>
    <m/>
    <n v="1499"/>
    <s v="&gt; ₹500"/>
    <n v="9999"/>
    <n v="0.85"/>
    <s v="50% or more"/>
    <n v="4.2"/>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0.73333333333333339"/>
    <n v="5.3015310173290454E-2"/>
    <n v="0.39317432175331191"/>
  </r>
  <r>
    <x v="245"/>
    <s v="Fire-Boltt Ninja 3 Smartwatch Full Touch 1.69 &quot; &amp; 60 Sports Modes with IP68, Sp02 Tracking, Over 100 Cloud based watch faces ( Green )"/>
    <s v="Electronics|WearableTechnology|SmartWatches"/>
    <s v="Electronics"/>
    <s v="WearableTechnology"/>
    <s v="SmartWatches"/>
    <m/>
    <n v="1499"/>
    <s v="&gt; ₹500"/>
    <n v="7999"/>
    <n v="0.81"/>
    <s v="50% or more"/>
    <n v="4.2"/>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0.73333333333333339"/>
    <n v="5.3015310173290454E-2"/>
    <n v="0.39317432175331191"/>
  </r>
  <r>
    <x v="246"/>
    <s v="Fire-Boltt Ninja 3 Smartwatch Full Touch 1.69 &amp; 60 Sports Modes with IP68, Sp02 Tracking, Over 100 Cloud based watch faces - Black"/>
    <s v="Electronics|WearableTechnology|SmartWatches"/>
    <s v="Electronics"/>
    <s v="WearableTechnology"/>
    <s v="SmartWatches"/>
    <m/>
    <n v="1499"/>
    <s v="&gt; ₹500"/>
    <n v="7999"/>
    <n v="0.81"/>
    <s v="50% or more"/>
    <n v="4.2"/>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0.73333333333333339"/>
    <n v="5.3010626014413156E-2"/>
    <n v="0.3931719796738733"/>
  </r>
  <r>
    <x v="247"/>
    <s v="Logitech K480 Wireless Multi-Device Keyboard for Windows, macOS, iPadOS, Android or Chrome OS, Bluetooth, Compact, Compatible with PC, Mac, Laptop, Smartphone, Tablet - Black"/>
    <s v="Computers&amp;Accessories|Accessories&amp;Peripherals|Keyboards,Mice&amp;InputDevices|Keyboards"/>
    <s v="Computers&amp;Accessories"/>
    <s v="Accessories&amp;Peripherals"/>
    <s v="Keyboards,Mice&amp;InputDevices"/>
    <s v="Keyboards"/>
    <n v="2595"/>
    <s v="&gt; ₹500"/>
    <n v="3295"/>
    <n v="0.21"/>
    <s v="less than 50%"/>
    <n v="4.4000000000000004"/>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0.80000000000000016"/>
    <n v="5.2968468584517453E-2"/>
    <n v="0.42648423429225879"/>
  </r>
  <r>
    <x v="248"/>
    <s v="TP-Link UE300 USB 3.0 to RJ45 Gigabit Ethernet Network Adapter - Plug and Play"/>
    <s v="Computers&amp;Accessories|NetworkingDevices|NetworkAdapters|WirelessUSBAdapters"/>
    <s v="Computers&amp;Accessories"/>
    <s v="NetworkingDevices"/>
    <s v="NetworkAdapters"/>
    <s v="WirelessUSBAdapters"/>
    <n v="1099"/>
    <s v="&gt; ₹500"/>
    <n v="1899"/>
    <n v="0.42"/>
    <s v="less than 50%"/>
    <n v="4.5"/>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0.83333333333333337"/>
    <n v="5.2504736855664667E-2"/>
    <n v="0.44291903509449904"/>
  </r>
  <r>
    <x v="249"/>
    <s v="TP-Link UE300C USB Type-C to RJ45 Gigabit Ethernet Network Adapter/RJ45 LAN Wired Adapter for Ultrabook, Chromebook, Laptop, Desktop, Plug &amp; Play, USB 3.0, Foldable and Portable Design"/>
    <s v="Computers&amp;Accessories|NetworkingDevices|NetworkAdapters|PowerLANAdapters"/>
    <s v="Computers&amp;Accessories"/>
    <s v="NetworkingDevices"/>
    <s v="NetworkAdapters"/>
    <s v="PowerLANAdapters"/>
    <n v="1199"/>
    <s v="&gt; ₹500"/>
    <n v="1999"/>
    <n v="0.4"/>
    <s v="less than 50%"/>
    <n v="4.5"/>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0.83333333333333337"/>
    <n v="5.2504736855664667E-2"/>
    <n v="0.44291903509449904"/>
  </r>
  <r>
    <x v="250"/>
    <s v="D-Link DIR-615 Wi-fi Ethernet-N300 Single_band 300Mbps Router, Mobile App Support, Router | AP | Repeater | Client Modes(Black)"/>
    <s v="Computers&amp;Accessories|NetworkingDevices|Routers"/>
    <s v="Computers&amp;Accessories"/>
    <s v="NetworkingDevices"/>
    <s v="Routers"/>
    <m/>
    <n v="899"/>
    <s v="&gt; ₹500"/>
    <n v="1800"/>
    <n v="0.5"/>
    <s v="50% or more"/>
    <n v="4.0999999999999996"/>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0.69999999999999984"/>
    <n v="5.2399343280925402E-2"/>
    <n v="0.37619967164046264"/>
  </r>
  <r>
    <x v="251"/>
    <s v="Samsung Galaxy M33 5G (Mystique Green, 8GB, 128GB Storage) | 6000mAh Battery | Upto 16GB RAM with RAM Plus | Travel Adapter to be Purchased Separately"/>
    <s v="Electronics|Mobiles&amp;Accessories|Smartphones&amp;BasicMobiles|Smartphones"/>
    <s v="Electronics"/>
    <s v="Mobiles&amp;Accessories"/>
    <s v="Smartphones&amp;BasicMobiles"/>
    <s v="Smartphones"/>
    <n v="18499"/>
    <s v="&gt; ₹500"/>
    <n v="25999"/>
    <n v="0.28999999999999998"/>
    <s v="less than 50%"/>
    <n v="4.0999999999999996"/>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0.69999999999999984"/>
    <n v="5.2265844752922327E-2"/>
    <n v="0.37613292237646107"/>
  </r>
  <r>
    <x v="252"/>
    <s v="Samsung Galaxy M33 5G (Emerald Brown, 6GB, 128GB Storage) | 6000mAh Battery | Upto 12GB RAM with RAM Plus | Travel Adapter to be Purchased Separately"/>
    <s v="Electronics|Mobiles&amp;Accessories|Smartphones&amp;BasicMobiles|Smartphones"/>
    <s v="Electronics"/>
    <s v="Mobiles&amp;Accessories"/>
    <s v="Smartphones&amp;BasicMobiles"/>
    <s v="Smartphones"/>
    <n v="16999"/>
    <s v="&gt; ₹500"/>
    <n v="24999"/>
    <n v="0.32"/>
    <s v="less than 50%"/>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0.69999999999999984"/>
    <n v="5.2265844752922327E-2"/>
    <n v="0.37613292237646107"/>
  </r>
  <r>
    <x v="253"/>
    <s v="Samsung Galaxy M33 5G (Emerald Brown, 6GB, 128GB Storage) | 6000mAh Battery | Upto 12GB RAM with RAM Plus | Travel Adapter to be Purchased Separately"/>
    <s v="Electronics|Mobiles&amp;Accessories|Smartphones&amp;BasicMobiles|Smartphones"/>
    <s v="Electronics"/>
    <s v="Mobiles&amp;Accessories"/>
    <s v="Smartphones&amp;BasicMobiles"/>
    <s v="Smartphones"/>
    <n v="16999"/>
    <s v="&gt; ₹500"/>
    <n v="24999"/>
    <n v="0.32"/>
    <s v="less than 50%"/>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0.69999999999999984"/>
    <n v="5.2265844752922327E-2"/>
    <n v="0.37613292237646107"/>
  </r>
  <r>
    <x v="254"/>
    <s v="Mi 10W Wall Charger for Mobile Phones with Micro USB Cable (Black)"/>
    <s v="Electronics|Mobiles&amp;Accessories|MobileAccessories|Chargers|WallChargers"/>
    <s v="Electronics"/>
    <s v="Mobiles&amp;Accessories"/>
    <s v="MobileAccessories"/>
    <s v="Chargers"/>
    <n v="499"/>
    <s v="₹200-₹500"/>
    <n v="599"/>
    <n v="0.17"/>
    <s v="less than 50%"/>
    <n v="4.2"/>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0.73333333333333339"/>
    <n v="5.1324328818584869E-2"/>
    <n v="0.39232883107595912"/>
  </r>
  <r>
    <x v="255"/>
    <s v="boAt Wave Lite Smartwatch with 1.69&quot; HD Display, Sleek Metal Body, HR &amp; SpO2 Level Monitor, 140+ Watch Faces, Activity Tracker, Multiple Sports Modes, IP68 &amp; 7 Days Battery Life(Active Black)"/>
    <s v="Electronics|WearableTechnology|SmartWatches"/>
    <s v="Electronics"/>
    <s v="WearableTechnology"/>
    <s v="SmartWatches"/>
    <m/>
    <n v="1499"/>
    <s v="&gt; ₹500"/>
    <n v="6990"/>
    <n v="0.79"/>
    <s v="50% or more"/>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0.6333333333333333"/>
    <n v="5.1043279285946819E-2"/>
    <n v="0.34218830630964003"/>
  </r>
  <r>
    <x v="256"/>
    <s v="boAt Wave Lite Smartwatch with 1.69&quot; HD Display, Heart Rate &amp; SpO2 Level Monitor, Multiple Watch Faces, Activity Tracker, Multiple Sports Modes &amp; IP68 (Deep Blue)"/>
    <s v="Electronics|WearableTechnology|SmartWatches"/>
    <s v="Electronics"/>
    <s v="WearableTechnology"/>
    <s v="SmartWatches"/>
    <m/>
    <n v="1499"/>
    <s v="&gt; ₹500"/>
    <n v="6990"/>
    <n v="0.79"/>
    <s v="50% or more"/>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0.6333333333333333"/>
    <n v="5.1043279285946819E-2"/>
    <n v="0.34218830630964003"/>
  </r>
  <r>
    <x v="257"/>
    <s v="boAt Wave Lite Smartwatch with 1.69 Inches(4.29cm) HD Display, Heart Rate &amp; SpO2 Level Monitor, Multiple Watch Faces, Activity Tracker, Multiple Sports Modes &amp; IP68 (Scarlet Red)"/>
    <s v="Electronics|WearableTechnology|SmartWatches"/>
    <s v="Electronics"/>
    <s v="WearableTechnology"/>
    <s v="SmartWatches"/>
    <m/>
    <n v="1499"/>
    <s v="&gt; ₹500"/>
    <n v="6990"/>
    <n v="0.79"/>
    <s v="50% or more"/>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0.6333333333333333"/>
    <n v="5.1043279285946819E-2"/>
    <n v="0.34218830630964003"/>
  </r>
  <r>
    <x v="258"/>
    <s v="Bajaj Splendora 3 Litre 3KW IWH Instant Water Heater (Geyser), White"/>
    <s v="Home&amp;Kitchen|Heating,Cooling&amp;AirQuality|WaterHeaters&amp;Geysers|InstantWaterHeaters"/>
    <s v="Home&amp;Kitchen"/>
    <s v="Heating,Cooling&amp;AirQuality"/>
    <s v="WaterHeaters&amp;Geysers"/>
    <s v="InstantWaterHeaters"/>
    <n v="2599"/>
    <s v="&gt; ₹500"/>
    <n v="5890"/>
    <n v="0.56000000000000005"/>
    <s v="50% or more"/>
    <n v="4.0999999999999996"/>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0.69999999999999984"/>
    <n v="5.1012832253244364E-2"/>
    <n v="0.37550641612662211"/>
  </r>
  <r>
    <x v="259"/>
    <s v="ZEBRONICS Zeb-Bro in Ear Wired Earphones with Mic, 3.5mm Audio Jack, 10mm Drivers, Phone/Tablet Compatible(Black)"/>
    <s v="Electronics|Headphones,Earbuds&amp;Accessories|Headphones|In-Ear"/>
    <s v="Electronics"/>
    <s v="Headphones,Earbuds&amp;Accessories"/>
    <s v="Headphones"/>
    <s v="In-Ear"/>
    <n v="149"/>
    <s v="&lt; ₹200"/>
    <n v="399"/>
    <n v="0.63"/>
    <s v="50% or more"/>
    <n v="3.5"/>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0.5"/>
    <n v="5.0968332743910008E-2"/>
    <n v="0.275484166371955"/>
  </r>
  <r>
    <x v="260"/>
    <s v="HP Deskjet 2331 Colour Printer, Scanner and Copier for Home/Small Office, Compact Size, Reliable, Easy Set-Up Through Smart App On Your Pc Connected Through USB, Ideal for Home."/>
    <s v="Computers&amp;Accessories|Printers,Inks&amp;Accessories|Printers"/>
    <s v="Computers&amp;Accessories"/>
    <s v="Printers,Inks&amp;Accessories"/>
    <s v="Printers"/>
    <m/>
    <n v="3999"/>
    <s v="&gt; ₹500"/>
    <n v="4332.96"/>
    <n v="0.08"/>
    <s v="less than 50%"/>
    <n v="3.5"/>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0.5"/>
    <n v="5.096364858503271E-2"/>
    <n v="0.27548182429251633"/>
  </r>
  <r>
    <x v="261"/>
    <s v="DIGITEK¬Æ (DTR 260 GT) Gorilla Tripod/Mini 33 cm (13 Inch) Tripod for Mobile Phone with Phone Mount &amp; Remote, Flexible Gorilla Stand for DSLR &amp; Action Cameras"/>
    <s v="Electronics|Cameras&amp;Photography|Accessories|Tripods&amp;Monopods|TripodLegs"/>
    <s v="Electronics"/>
    <s v="Cameras&amp;Photography"/>
    <s v="Accessories"/>
    <s v="Tripods&amp;Monopods"/>
    <n v="399"/>
    <s v="₹200-₹500"/>
    <n v="995"/>
    <n v="0.6"/>
    <s v="50% or more"/>
    <n v="3.9"/>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0.6333333333333333"/>
    <n v="5.0050237603959054E-2"/>
    <n v="0.3416917854686462"/>
  </r>
  <r>
    <x v="262"/>
    <s v="iQOO vivo Z6 5G (Chromatic Blue, 6GB RAM, 128GB Storage) | Snapdragon 695-6nm Processor | 120Hz FHD+ Display | 5000mAh Battery"/>
    <s v="Electronics|Mobiles&amp;Accessories|Smartphones&amp;BasicMobiles|Smartphones"/>
    <s v="Electronics"/>
    <s v="Mobiles&amp;Accessories"/>
    <s v="Smartphones&amp;BasicMobiles"/>
    <s v="Smartphones"/>
    <n v="16499"/>
    <s v="&gt; ₹500"/>
    <n v="20999"/>
    <n v="0.21"/>
    <s v="less than 50%"/>
    <n v="4"/>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0.66666666666666663"/>
    <n v="4.999871185630874E-2"/>
    <n v="0.3583326892614877"/>
  </r>
  <r>
    <x v="263"/>
    <s v="iQOO vivo Z6 5G (Chromatic Blue, 8GB RAM, 128GB Storage) | Snapdragon 695-6nm Processor | 120Hz FHD+ Display | 5000mAh Battery"/>
    <s v="Electronics|Mobiles&amp;Accessories|Smartphones&amp;BasicMobiles|Smartphones"/>
    <s v="Electronics"/>
    <s v="Mobiles&amp;Accessories"/>
    <s v="Smartphones&amp;BasicMobiles"/>
    <s v="Smartphones"/>
    <n v="17999"/>
    <s v="&gt; ₹500"/>
    <n v="21990"/>
    <n v="0.18"/>
    <s v="less than 50%"/>
    <n v="4"/>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0.66666666666666663"/>
    <n v="4.999871185630874E-2"/>
    <n v="0.3583326892614877"/>
  </r>
  <r>
    <x v="264"/>
    <s v="iQOO vivo Z6 5G (Dynamo Black, 6GB RAM, 128GB Storage) | Snapdragon 695-6nm Processor | 120Hz FHD+ Display | 5000mAh Battery"/>
    <s v="Electronics|Mobiles&amp;Accessories|Smartphones&amp;BasicMobiles|Smartphones"/>
    <s v="Electronics"/>
    <s v="Mobiles&amp;Accessories"/>
    <s v="Smartphones&amp;BasicMobiles"/>
    <s v="Smartphones"/>
    <n v="16499"/>
    <s v="&gt; ₹500"/>
    <n v="20990"/>
    <n v="0.21"/>
    <s v="less than 50%"/>
    <n v="4"/>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0.66666666666666663"/>
    <n v="4.999871185630874E-2"/>
    <n v="0.3583326892614877"/>
  </r>
  <r>
    <x v="265"/>
    <s v="MI 108 cm (43 inches) 5X Series 4K Ultra HD LED Smart Android TV L43M6-ES (Grey)"/>
    <s v="Electronics|HomeTheater,TV&amp;Video|Televisions|SmartTelevisions"/>
    <s v="Electronics"/>
    <s v="HomeTheater,TV&amp;Video"/>
    <s v="Televisions"/>
    <s v="SmartTelevisions"/>
    <n v="31999"/>
    <s v="&gt; ₹500"/>
    <n v="49999"/>
    <n v="0.36"/>
    <s v="less than 50%"/>
    <n v="4.3"/>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0.76666666666666661"/>
    <n v="4.9769188071321004E-2"/>
    <n v="0.40821792736899382"/>
  </r>
  <r>
    <x v="266"/>
    <s v="MI 138.8 cm (55 inches) 5X Series 4K Ultra HD LED Smart Android TV L55M6-ES (Grey)"/>
    <s v="Electronics|HomeTheater,TV&amp;Video|Televisions|SmartTelevisions"/>
    <s v="Electronics"/>
    <s v="HomeTheater,TV&amp;Video"/>
    <s v="Televisions"/>
    <s v="SmartTelevisions"/>
    <n v="46999"/>
    <s v="&gt; ₹500"/>
    <n v="69999"/>
    <n v="0.33"/>
    <s v="less than 50%"/>
    <n v="4.3"/>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0.76666666666666661"/>
    <n v="4.9769188071321004E-2"/>
    <n v="0.40821792736899382"/>
  </r>
  <r>
    <x v="267"/>
    <s v="AirCase Rugged Hard Drive Case for 2.5-inch Western Digital, Seagate, Toshiba, Portable Storage Shell for Gadget Hard Disk USB Cable Power Bank Mobile Charger Earphone, Waterproof (Black)"/>
    <s v="Computers&amp;Accessories|Accessories&amp;Peripherals|HardDiskBags"/>
    <s v="Computers&amp;Accessories"/>
    <s v="Accessories&amp;Peripherals"/>
    <s v="HardDiskBags"/>
    <m/>
    <n v="299"/>
    <s v="₹200-₹500"/>
    <n v="499"/>
    <n v="0.4"/>
    <s v="less than 50%"/>
    <n v="4.5"/>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0.83333333333333337"/>
    <n v="4.9202404847167605E-2"/>
    <n v="0.44126786909025051"/>
  </r>
  <r>
    <x v="268"/>
    <s v="Fire-Boltt Ring 3 Smart Watch 1.8 Biggest Display with Advanced Bluetooth Calling Chip, Voice Assistance,118 Sports Modes, in Built Calculator &amp; Games, SpO2, Heart Rate Monitoring"/>
    <s v="Electronics|WearableTechnology|SmartWatches"/>
    <s v="Electronics"/>
    <s v="WearableTechnology"/>
    <s v="SmartWatches"/>
    <m/>
    <n v="2999"/>
    <s v="&gt; ₹500"/>
    <n v="9999"/>
    <n v="0.7"/>
    <s v="50% or more"/>
    <n v="4.2"/>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0.73333333333333339"/>
    <n v="4.8895592440704405E-2"/>
    <n v="0.3911144628870189"/>
  </r>
  <r>
    <x v="269"/>
    <s v="Butterfly Smart Mixer Grinder, 750W, 4 Jars (Grey)"/>
    <s v="Home&amp;Kitchen|Kitchen&amp;HomeAppliances|SmallKitchenAppliances|MixerGrinders"/>
    <s v="Home&amp;Kitchen"/>
    <s v="Kitchen&amp;HomeAppliances"/>
    <s v="SmallKitchenAppliances"/>
    <s v="MixerGrinders"/>
    <n v="3199"/>
    <s v="&gt; ₹500"/>
    <n v="4999"/>
    <n v="0.36"/>
    <s v="less than 50%"/>
    <n v="4"/>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0.66666666666666663"/>
    <n v="4.8872171646317901E-2"/>
    <n v="0.35776941915649224"/>
  </r>
  <r>
    <x v="270"/>
    <s v="boAt A400 USB Type-C to USB-A 2.0 Male Data Cable, 2 Meter (Black)"/>
    <s v="Computers&amp;Accessories|Accessories&amp;Peripherals|Cables&amp;Accessories|Cables|USBCables"/>
    <s v="Computers&amp;Accessories"/>
    <s v="Accessories&amp;Peripherals"/>
    <s v="Cables&amp;Accessories"/>
    <s v="Cables"/>
    <n v="299"/>
    <s v="₹200-₹500"/>
    <n v="999"/>
    <n v="0.7"/>
    <s v="50% or more"/>
    <n v="4.3"/>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0.76666666666666661"/>
    <n v="4.8827672136983545E-2"/>
    <n v="0.40774716940182509"/>
  </r>
  <r>
    <x v="271"/>
    <s v="boAt Laptop, Smartphone Type-c A400 Male Data Cable (Carbon Black)"/>
    <s v="Computers&amp;Accessories|Accessories&amp;Peripherals|Cables&amp;Accessories|Cables|USBCables"/>
    <s v="Computers&amp;Accessories"/>
    <s v="Accessories&amp;Peripherals"/>
    <s v="Cables&amp;Accessories"/>
    <s v="Cables"/>
    <n v="273.10000000000002"/>
    <s v="₹200-₹500"/>
    <n v="999"/>
    <n v="0.73"/>
    <s v="50% or more"/>
    <n v="4.3"/>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0.76666666666666661"/>
    <n v="4.8827672136983545E-2"/>
    <n v="0.40774716940182509"/>
  </r>
  <r>
    <x v="272"/>
    <s v="boAt Type-c A400 Type-c to USB A Cable for All Type C Phones (Lg nexus 5x), 1Mtr(Black)"/>
    <s v="Computers&amp;Accessories|Accessories&amp;Peripherals|Cables&amp;Accessories|Cables|USBCables"/>
    <s v="Computers&amp;Accessories"/>
    <s v="Accessories&amp;Peripherals"/>
    <s v="Cables&amp;Accessories"/>
    <s v="Cables"/>
    <n v="349"/>
    <s v="₹200-₹500"/>
    <n v="699"/>
    <n v="0.5"/>
    <s v="50% or more"/>
    <n v="4.3"/>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0.76666666666666661"/>
    <n v="4.8827672136983545E-2"/>
    <n v="0.40774716940182509"/>
  </r>
  <r>
    <x v="273"/>
    <s v="Belkin Essential Series 4-Socket Surge Protector Universal Socket with 5ft Heavy Duty Cable (Grey)"/>
    <s v="Electronics|PowerAccessories|SurgeProtectors"/>
    <s v="Electronics"/>
    <s v="PowerAccessories"/>
    <s v="SurgeProtectors"/>
    <m/>
    <n v="1289"/>
    <s v="&gt; ₹500"/>
    <n v="1499"/>
    <n v="0.14000000000000001"/>
    <s v="less than 50%"/>
    <n v="4.5"/>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0.83333333333333337"/>
    <n v="4.8401413679149172E-2"/>
    <n v="0.44086737350624128"/>
  </r>
  <r>
    <x v="274"/>
    <s v="Callas Multipurpose Foldable Laptop Table with Cup Holder | Drawer | Mac Holder | Table Holder Study Table, Breakfast Table, Foldable and Portable/Ergonomic &amp; Rounded Edges/Non-Slip Legs (WA-27-Black)"/>
    <s v="Computers&amp;Accessories|Accessories&amp;Peripherals|LaptopAccessories|Lapdesks"/>
    <s v="Computers&amp;Accessories"/>
    <s v="Accessories&amp;Peripherals"/>
    <s v="LaptopAccessories"/>
    <s v="Lapdesks"/>
    <n v="849"/>
    <s v="&gt; ₹500"/>
    <n v="4999"/>
    <n v="0.83"/>
    <s v="50% or more"/>
    <n v="4"/>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0.66666666666666663"/>
    <n v="4.7907234917593938E-2"/>
    <n v="0.3572869507921303"/>
  </r>
  <r>
    <x v="275"/>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s v="Computers&amp;Accessories"/>
    <s v="Accessories&amp;Peripherals"/>
    <s v="Audio&amp;VideoAccessories"/>
    <s v="Webcams&amp;VoIPEquipment"/>
    <n v="1990"/>
    <s v="&gt; ₹500"/>
    <n v="2595"/>
    <n v="0.23"/>
    <s v="less than 50%"/>
    <n v="4.3"/>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0.76666666666666661"/>
    <n v="4.7769052230713559E-2"/>
    <n v="0.4072178594486901"/>
  </r>
  <r>
    <x v="276"/>
    <s v="RESONATE RouterUPS CRU12V2A | Zero Drop | UPS for WiFi Router | Mini UPS | Up to 4 Hours PowerBackup | Battery Replacement Program | Router UPS Compatible with 12V &lt;2A Routers, FTTH, Modem, Set Top Box, Alexa, Mini Camera"/>
    <s v="Computers&amp;Accessories|NetworkingDevices|Routers"/>
    <s v="Computers&amp;Accessories"/>
    <s v="NetworkingDevices"/>
    <s v="Routers"/>
    <m/>
    <n v="1799"/>
    <s v="&gt; ₹500"/>
    <n v="2911"/>
    <n v="0.38"/>
    <s v="less than 50%"/>
    <n v="4.3"/>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0.76666666666666661"/>
    <n v="4.7637895782149137E-2"/>
    <n v="0.40715228122440789"/>
  </r>
  <r>
    <x v="277"/>
    <s v="iQOO Neo 6 5G (Dark Nova, 8GB RAM, 128GB Storage) | Snapdragon¬Æ 870 5G | 80W FlashCharge"/>
    <s v="Electronics|Mobiles&amp;Accessories|Smartphones&amp;BasicMobiles|Smartphones"/>
    <s v="Electronics"/>
    <s v="Mobiles&amp;Accessories"/>
    <s v="Smartphones&amp;BasicMobiles"/>
    <s v="Smartphones"/>
    <n v="28999"/>
    <s v="&gt; ₹500"/>
    <n v="34999"/>
    <n v="0.17"/>
    <s v="less than 50%"/>
    <n v="4.4000000000000004"/>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0.80000000000000016"/>
    <n v="4.7565291319550979E-2"/>
    <n v="0.42378264565977558"/>
  </r>
  <r>
    <x v="278"/>
    <s v="MAONO AU-400 Lavalier Auxiliary Omnidirectional Microphone (Black)"/>
    <s v="MusicalInstruments|Microphones|Condenser"/>
    <s v="MusicalInstruments"/>
    <s v="Microphones"/>
    <s v="Condenser"/>
    <m/>
    <n v="478"/>
    <s v="₹200-₹500"/>
    <n v="699"/>
    <n v="0.32"/>
    <s v="less than 50%"/>
    <n v="3.8"/>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0.6"/>
    <n v="4.734747793175649E-2"/>
    <n v="0.32367373896587825"/>
  </r>
  <r>
    <x v="279"/>
    <s v="Amazon Basics USB Type-C to USB-A 2.0 Male Fast Charging Cable for Laptop - 3 Feet (0.9 Meters), Black"/>
    <s v="Computers&amp;Accessories|Accessories&amp;Peripherals|Cables&amp;Accessories|Cables|USBCables"/>
    <s v="Computers&amp;Accessories"/>
    <s v="Accessories&amp;Peripherals"/>
    <s v="Cables&amp;Accessories"/>
    <s v="Cables"/>
    <n v="219"/>
    <s v="₹200-₹500"/>
    <n v="700"/>
    <n v="0.69"/>
    <s v="50% or more"/>
    <n v="4.3"/>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0.76666666666666661"/>
    <n v="4.6961034824379175E-2"/>
    <n v="0.4068138507455229"/>
  </r>
  <r>
    <x v="280"/>
    <s v="Orient Electric Apex-FX 1200mm Ultra High Speed 400 RPM Ceiling Fan (Brown)"/>
    <s v="Home&amp;Kitchen|Heating,Cooling&amp;AirQuality|Fans|CeilingFans"/>
    <s v="Home&amp;Kitchen"/>
    <s v="Heating,Cooling&amp;AirQuality"/>
    <s v="Fans"/>
    <s v="CeilingFans"/>
    <n v="1400"/>
    <s v="&gt; ₹500"/>
    <n v="2485"/>
    <n v="0.44"/>
    <s v="less than 50%"/>
    <n v="4.0999999999999996"/>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0.69999999999999984"/>
    <n v="4.6832220455253398E-2"/>
    <n v="0.37341611022762661"/>
  </r>
  <r>
    <x v="281"/>
    <s v="ESR USB C to Lightning Cable, 10 ft (3 m), MFi-Certified, Braided Nylon Power Delivery Fast Charging for iPhone 14/14 Plus/14 Pro/14 Pro Max, iPhone 13/12/11/X/8 Series, Use with Type-C Chargers, Black"/>
    <s v="Computers&amp;Accessories|Accessories&amp;Peripherals|Cables&amp;Accessories|Cables|USBCables"/>
    <s v="Computers&amp;Accessories"/>
    <s v="Accessories&amp;Peripherals"/>
    <s v="Cables&amp;Accessories"/>
    <s v="Cables"/>
    <n v="1519"/>
    <s v="&gt; ₹500"/>
    <n v="1899"/>
    <n v="0.2"/>
    <s v="less than 50%"/>
    <n v="4.4000000000000004"/>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0.80000000000000016"/>
    <n v="4.628183178717056E-2"/>
    <n v="0.42314091589358538"/>
  </r>
  <r>
    <x v="282"/>
    <s v="SanDisk Extreme microSD UHS I Card 128GB for 4K Video on Smartphones,Action Cams 190MB/s Read,90MB/s Write"/>
    <s v="Electronics|Accessories|MemoryCards|MicroSD"/>
    <s v="Electronics"/>
    <s v="Accessories"/>
    <s v="MemoryCards"/>
    <s v="MicroSD"/>
    <n v="1329"/>
    <s v="&gt; ₹500"/>
    <n v="2900"/>
    <n v="0.54"/>
    <s v="50% or more"/>
    <n v="4.5"/>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0.83333333333333337"/>
    <n v="4.5956282745198154E-2"/>
    <n v="0.43964480803926576"/>
  </r>
  <r>
    <x v="283"/>
    <s v="VR 18 Pcs - 3 Different Size Plastic Food Snack Bag Pouch Clip Sealer Large, Medium, Small Plastic Snack Seal Sealing Bag Clips Vacuum Sealer (Set of 18, Multi-Color) (Multicolor)"/>
    <s v="Home&amp;Kitchen|Kitchen&amp;HomeAppliances|SmallKitchenAppliances|VacuumSealers"/>
    <s v="Home&amp;Kitchen"/>
    <s v="Kitchen&amp;HomeAppliances"/>
    <s v="SmallKitchenAppliances"/>
    <s v="VacuumSealers"/>
    <n v="89"/>
    <s v="&lt; ₹200"/>
    <n v="89"/>
    <n v="0"/>
    <s v="less than 50%"/>
    <n v="4.2"/>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0.73333333333333339"/>
    <n v="4.5949256506882204E-2"/>
    <n v="0.38964129492010779"/>
  </r>
  <r>
    <x v="284"/>
    <s v="iQOO Z6 44W by vivo (Raven Black, 6GB RAM, 128GB Storage) | 6.44&quot; FHD+ AMOLED Display | 50% Charge in just 27 mins | in-Display Fingerprint Scanning"/>
    <s v="Electronics|Mobiles&amp;Accessories|Smartphones&amp;BasicMobiles|Smartphones"/>
    <s v="Electronics"/>
    <s v="Mobiles&amp;Accessories"/>
    <s v="Smartphones&amp;BasicMobiles"/>
    <s v="Smartphones"/>
    <n v="15499"/>
    <s v="&gt; ₹500"/>
    <n v="20999"/>
    <n v="0.26"/>
    <s v="less than 50%"/>
    <n v="4.0999999999999996"/>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0.69999999999999984"/>
    <n v="4.5087371273458854E-2"/>
    <n v="0.37254368563672935"/>
  </r>
  <r>
    <x v="285"/>
    <s v="iQOO Z6 Lite 5G by vivo (Stellar Green, 6GB RAM, 128GB Storage) | World's First Snapdragon 4 Gen 1 | 120Hz Refresh Rate | 5000mAh Battery | Travel Adapter to be Purchased Separately"/>
    <s v="Electronics|Mobiles&amp;Accessories|Smartphones&amp;BasicMobiles|Smartphones"/>
    <s v="Electronics"/>
    <s v="Mobiles&amp;Accessories"/>
    <s v="Smartphones&amp;BasicMobiles"/>
    <s v="Smartphones"/>
    <n v="15499"/>
    <s v="&gt; ₹500"/>
    <n v="18999"/>
    <n v="0.18"/>
    <s v="less than 50%"/>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0.69999999999999984"/>
    <n v="4.5085029194020201E-2"/>
    <n v="0.37254251459701004"/>
  </r>
  <r>
    <x v="286"/>
    <s v="iQOO Z6 44W by vivo (Lumina Blue, 4GB RAM, 128GB Storage) | 6.44&quot; FHD+ AMOLED Display | 50% Charge in just 27 mins | in-Display Fingerprint Scanning"/>
    <s v="Electronics|Mobiles&amp;Accessories|Smartphones&amp;BasicMobiles|Smartphones"/>
    <s v="Electronics"/>
    <s v="Mobiles&amp;Accessories"/>
    <s v="Smartphones&amp;BasicMobiles"/>
    <s v="Smartphones"/>
    <n v="13999"/>
    <s v="&gt; ₹500"/>
    <n v="19999"/>
    <n v="0.3"/>
    <s v="less than 50%"/>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0.69999999999999984"/>
    <n v="4.5085029194020201E-2"/>
    <n v="0.37254251459701004"/>
  </r>
  <r>
    <x v="287"/>
    <s v="iQOO Z6 44W by vivo (Lumina Blue, 6GB RAM, 128GB Storage) | 6.44&quot; FHD+ AMOLED Display | 50% Charge in just 27 mins | in-Display Fingerprint Scanning"/>
    <s v="Electronics|Mobiles&amp;Accessories|Smartphones&amp;BasicMobiles|Smartphones"/>
    <s v="Electronics"/>
    <s v="Mobiles&amp;Accessories"/>
    <s v="Smartphones&amp;BasicMobiles"/>
    <s v="Smartphones"/>
    <n v="15499"/>
    <s v="&gt; ₹500"/>
    <n v="20999"/>
    <n v="0.26"/>
    <s v="less than 50%"/>
    <n v="4.0999999999999996"/>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0.69999999999999984"/>
    <n v="4.5085029194020201E-2"/>
    <n v="0.37254251459701004"/>
  </r>
  <r>
    <x v="288"/>
    <s v="iQOO Z6 Lite 5G by vivo (Mystic Night, 6GB RAM, 128GB Storage) | World's First Snapdragon 4 Gen 1 | 120Hz Refresh Rate | 5000mAh Battery | Travel Adapter to be Purchased Separately"/>
    <s v="Electronics|Mobiles&amp;Accessories|Smartphones&amp;BasicMobiles|Smartphones"/>
    <s v="Electronics"/>
    <s v="Mobiles&amp;Accessories"/>
    <s v="Smartphones&amp;BasicMobiles"/>
    <s v="Smartphones"/>
    <n v="15499"/>
    <s v="&gt; ₹500"/>
    <n v="18999"/>
    <n v="0.18"/>
    <s v="less than 50%"/>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0.69999999999999984"/>
    <n v="4.5085029194020201E-2"/>
    <n v="0.37254251459701004"/>
  </r>
  <r>
    <x v="289"/>
    <s v="iQOO Z6 44W by vivo (Raven Black, 4GB RAM, 128GB Storage) | 6.44&quot; FHD+ AMOLED Display | 50% Charge in just 27 mins | in-Display Fingerprint Scanning"/>
    <s v="Electronics|Mobiles&amp;Accessories|Smartphones&amp;BasicMobiles|Smartphones"/>
    <s v="Electronics"/>
    <s v="Mobiles&amp;Accessories"/>
    <s v="Smartphones&amp;BasicMobiles"/>
    <s v="Smartphones"/>
    <n v="13999"/>
    <s v="&gt; ₹500"/>
    <n v="19999"/>
    <n v="0.3"/>
    <s v="less than 50%"/>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0.69999999999999984"/>
    <n v="4.5085029194020201E-2"/>
    <n v="0.37254251459701004"/>
  </r>
  <r>
    <x v="290"/>
    <s v="Samsung Galaxy M13 (Aqua Green, 6GB, 128GB Storage) | 6000mAh Battery | Upto 12GB RAM with RAM Plus"/>
    <s v="Electronics|Mobiles&amp;Accessories|Smartphones&amp;BasicMobiles|Smartphones"/>
    <s v="Electronics"/>
    <s v="Mobiles&amp;Accessories"/>
    <s v="Smartphones&amp;BasicMobiles"/>
    <s v="Smartphones"/>
    <n v="12999"/>
    <s v="&gt; ₹500"/>
    <n v="17999"/>
    <n v="0.28000000000000003"/>
    <s v="less than 50%"/>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0.69999999999999984"/>
    <n v="4.4490141016603001E-2"/>
    <n v="0.37224507050830141"/>
  </r>
  <r>
    <x v="291"/>
    <s v="Samsung Galaxy M13 5G (Aqua Green, 6GB, 128GB Storage) | 5000mAh Battery | Upto 12GB RAM with RAM Plus"/>
    <s v="Electronics|Mobiles&amp;Accessories|Smartphones&amp;BasicMobiles|Smartphones"/>
    <s v="Electronics"/>
    <s v="Mobiles&amp;Accessories"/>
    <s v="Smartphones&amp;BasicMobiles"/>
    <s v="Smartphones"/>
    <n v="13999"/>
    <s v="&gt; ₹500"/>
    <n v="19499"/>
    <n v="0.28000000000000003"/>
    <s v="less than 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0.69999999999999984"/>
    <n v="4.4490141016603001E-2"/>
    <n v="0.37224507050830141"/>
  </r>
  <r>
    <x v="292"/>
    <s v="Samsung Galaxy M13 (Aqua Green, 4GB, 64GB Storage) | 6000mAh Battery | Upto 8GB RAM with RAM Plus"/>
    <s v="Electronics|Mobiles&amp;Accessories|Smartphones&amp;BasicMobiles|Smartphones"/>
    <s v="Electronics"/>
    <s v="Mobiles&amp;Accessories"/>
    <s v="Smartphones&amp;BasicMobiles"/>
    <s v="Smartphones"/>
    <n v="10999"/>
    <s v="&gt; ₹500"/>
    <n v="14999"/>
    <n v="0.27"/>
    <s v="less than 50%"/>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0.69999999999999984"/>
    <n v="4.4490141016603001E-2"/>
    <n v="0.37224507050830141"/>
  </r>
  <r>
    <x v="293"/>
    <s v="Samsung Galaxy M13 (Midnight Blue, 4GB, 64GB Storage) | 6000mAh Battery | Upto 8GB RAM with RAM Plus"/>
    <s v="Electronics|Mobiles&amp;Accessories|Smartphones&amp;BasicMobiles|Smartphones"/>
    <s v="Electronics"/>
    <s v="Mobiles&amp;Accessories"/>
    <s v="Smartphones&amp;BasicMobiles"/>
    <s v="Smartphones"/>
    <n v="10999"/>
    <s v="&gt; ₹500"/>
    <n v="14999"/>
    <n v="0.27"/>
    <s v="less than 50%"/>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0.69999999999999984"/>
    <n v="4.4490141016603001E-2"/>
    <n v="0.37224507050830141"/>
  </r>
  <r>
    <x v="294"/>
    <s v="Samsung Galaxy M13 5G (Aqua Green, 6GB, 128GB Storage) | 5000mAh Battery | Upto 12GB RAM with RAM Plus"/>
    <s v="Electronics|Mobiles&amp;Accessories|Smartphones&amp;BasicMobiles|Smartphones"/>
    <s v="Electronics"/>
    <s v="Mobiles&amp;Accessories"/>
    <s v="Smartphones&amp;BasicMobiles"/>
    <s v="Smartphones"/>
    <n v="13999"/>
    <s v="&gt; ₹500"/>
    <n v="19499"/>
    <n v="0.28000000000000003"/>
    <s v="less than 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0.69999999999999984"/>
    <n v="4.4490141016603001E-2"/>
    <n v="0.37224507050830141"/>
  </r>
  <r>
    <x v="295"/>
    <s v="Samsung Galaxy M13 (Stardust Brown, 6GB, 128GB Storage) | 6000mAh Battery | Upto 12GB RAM with RAM Plus"/>
    <s v="Electronics|Mobiles&amp;Accessories|Smartphones&amp;BasicMobiles|Smartphones"/>
    <s v="Electronics"/>
    <s v="Mobiles&amp;Accessories"/>
    <s v="Smartphones&amp;BasicMobiles"/>
    <s v="Smartphones"/>
    <n v="12999"/>
    <s v="&gt; ₹500"/>
    <n v="17999"/>
    <n v="0.28000000000000003"/>
    <s v="less than 50%"/>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0.69999999999999984"/>
    <n v="4.4490141016603001E-2"/>
    <n v="0.37224507050830141"/>
  </r>
  <r>
    <x v="296"/>
    <s v="Samsung Galaxy M13 5G (Aqua Green, 6GB, 128GB Storage) | 5000mAh Battery | Upto 12GB RAM with RAM Plus"/>
    <s v="Electronics|Mobiles&amp;Accessories|Smartphones&amp;BasicMobiles|Smartphones"/>
    <s v="Electronics"/>
    <s v="Mobiles&amp;Accessories"/>
    <s v="Smartphones&amp;BasicMobiles"/>
    <s v="Smartphones"/>
    <n v="13999"/>
    <s v="&gt; ₹500"/>
    <n v="19499"/>
    <n v="0.28000000000000003"/>
    <s v="less than 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0.69999999999999984"/>
    <n v="4.4490141016603001E-2"/>
    <n v="0.37224507050830141"/>
  </r>
  <r>
    <x v="297"/>
    <s v="Samsung Galaxy M13 5G (Stardust Brown, 6GB, 128GB Storage) | 5000mAh Battery | Upto 12GB RAM with RAM Plus"/>
    <s v="Electronics|Mobiles&amp;Accessories|Smartphones&amp;BasicMobiles|Smartphones"/>
    <s v="Electronics"/>
    <s v="Mobiles&amp;Accessories"/>
    <s v="Smartphones&amp;BasicMobiles"/>
    <s v="Smartphones"/>
    <n v="13999"/>
    <s v="&gt; ₹500"/>
    <n v="19499"/>
    <n v="0.28000000000000003"/>
    <s v="less than 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0.69999999999999984"/>
    <n v="4.4490141016603001E-2"/>
    <n v="0.37224507050830141"/>
  </r>
  <r>
    <x v="298"/>
    <s v="Amazon Basics HDMI Coupler,Black"/>
    <s v="Electronics|HomeAudio|Accessories|Adapters"/>
    <s v="Electronics"/>
    <s v="HomeAudio"/>
    <s v="Accessories"/>
    <s v="Adapters"/>
    <n v="209"/>
    <s v="₹200-₹500"/>
    <n v="600"/>
    <n v="0.65"/>
    <s v="50% or more"/>
    <n v="4.4000000000000004"/>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0.80000000000000016"/>
    <n v="4.4195039007333049E-2"/>
    <n v="0.42209751950366659"/>
  </r>
  <r>
    <x v="299"/>
    <s v="MI Braided USB Type-C Cable for Charging Adapter (Red)"/>
    <s v="Computers&amp;Accessories|Accessories&amp;Peripherals|Cables&amp;Accessories|Cables|USBCables"/>
    <s v="Computers&amp;Accessories"/>
    <s v="Accessories&amp;Peripherals"/>
    <s v="Cables&amp;Accessories"/>
    <s v="Cables"/>
    <n v="349"/>
    <s v="₹200-₹500"/>
    <n v="399"/>
    <n v="0.13"/>
    <s v="less than 50%"/>
    <n v="4.4000000000000004"/>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0.80000000000000016"/>
    <n v="4.3925699871888255E-2"/>
    <n v="0.42196284993594418"/>
  </r>
  <r>
    <x v="300"/>
    <s v="Ambrane 20000mAh Power Bank with 20W Fast Charging, Triple Output, Power Delivery, Type C Input, Made in India, Multi-Layer Protection, Li-Polymer + Type C Cable (Stylo-20k, Black)"/>
    <s v="Electronics|Mobiles&amp;Accessories|MobileAccessories|Chargers|PowerBanks"/>
    <s v="Electronics"/>
    <s v="Mobiles&amp;Accessories"/>
    <s v="MobileAccessories"/>
    <s v="Chargers"/>
    <n v="1799"/>
    <s v="&gt; ₹500"/>
    <n v="2499"/>
    <n v="0.28000000000000003"/>
    <s v="less than 50%"/>
    <n v="4.0999999999999996"/>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0.69999999999999984"/>
    <n v="4.3740675596234874E-2"/>
    <n v="0.37187033779811735"/>
  </r>
  <r>
    <x v="301"/>
    <s v="Kingston DataTraveler Exodia DTX/32 GB Pen Drive USB 3.2 Gen 1 (Multicolor)"/>
    <s v="Computers&amp;Accessories|ExternalDevices&amp;DataStorage|PenDrives"/>
    <s v="Computers&amp;Accessories"/>
    <s v="ExternalDevices&amp;DataStorage"/>
    <s v="PenDrives"/>
    <m/>
    <n v="349"/>
    <s v="₹200-₹500"/>
    <n v="450"/>
    <n v="0.22"/>
    <s v="less than 50%"/>
    <n v="4.0999999999999996"/>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0.69999999999999984"/>
    <n v="4.3689149848584567E-2"/>
    <n v="0.37184457492429218"/>
  </r>
  <r>
    <x v="302"/>
    <s v="Portronics CLAMP X Car-Vent Mobile Holder 360 Degree Rotational(Black)"/>
    <s v="Electronics|Mobiles&amp;Accessories|MobileAccessories|AutomobileAccessories|Cradles"/>
    <s v="Electronics"/>
    <s v="Mobiles&amp;Accessories"/>
    <s v="MobileAccessories"/>
    <s v="AutomobileAccessories"/>
    <n v="599"/>
    <s v="&gt; ₹500"/>
    <n v="999"/>
    <n v="0.4"/>
    <s v="less than 50%"/>
    <n v="4"/>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0.66666666666666663"/>
    <n v="4.3684465689707262E-2"/>
    <n v="0.35517556617818696"/>
  </r>
  <r>
    <x v="303"/>
    <s v="Amazon Brand - Solimo 2000/1000 Watts Room Heater with Adjustable Thermostat (ISI certified, White colour, Ideal for small to medium room/area)"/>
    <s v="Home&amp;Kitchen|Heating,Cooling&amp;AirQuality|RoomHeaters|FanHeaters"/>
    <s v="Home&amp;Kitchen"/>
    <s v="Heating,Cooling&amp;AirQuality"/>
    <s v="RoomHeaters"/>
    <s v="FanHeaters"/>
    <n v="1199"/>
    <s v="&gt; ₹500"/>
    <n v="2000"/>
    <n v="0.4"/>
    <s v="less than 50%"/>
    <n v="4"/>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0.66666666666666663"/>
    <n v="4.3424494872017071E-2"/>
    <n v="0.35504558076934184"/>
  </r>
  <r>
    <x v="304"/>
    <s v="Aquasure From Aquaguard Amaze RO+UV+MTDS,7L storage water purifier,suitable for borewell,tanker,municipal water (Grey) from Eureka Forbes"/>
    <s v="Home&amp;Kitchen|Kitchen&amp;HomeAppliances|WaterPurifiers&amp;Accessories|WaterFilters&amp;Purifiers"/>
    <s v="Home&amp;Kitchen"/>
    <s v="Kitchen&amp;HomeAppliances"/>
    <s v="WaterPurifiers&amp;Accessories"/>
    <s v="WaterFilters&amp;Purifiers"/>
    <n v="8199"/>
    <s v="&gt; ₹500"/>
    <n v="16000"/>
    <n v="0.49"/>
    <s v="less than 50%"/>
    <n v="3.9"/>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0.6333333333333333"/>
    <n v="4.3316759217839153E-2"/>
    <n v="0.33832504627558624"/>
  </r>
  <r>
    <x v="305"/>
    <s v="Orpat HHB-100E WOB 250-Watt Hand Blender (White)"/>
    <s v="Home&amp;Kitchen|Kitchen&amp;HomeAppliances|SmallKitchenAppliances|HandBlenders"/>
    <s v="Home&amp;Kitchen"/>
    <s v="Kitchen&amp;HomeAppliances"/>
    <s v="SmallKitchenAppliances"/>
    <s v="HandBlenders"/>
    <n v="753"/>
    <s v="&gt; ₹500"/>
    <n v="899"/>
    <n v="0.16"/>
    <s v="less than 50%"/>
    <n v="4.2"/>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0.73333333333333339"/>
    <n v="4.3234786437486385E-2"/>
    <n v="0.38828405988540987"/>
  </r>
  <r>
    <x v="306"/>
    <s v="boAt Stone 180 5W Bluetooth Speaker with Upto 10 Hours Playback, 1.75&quot; Driver, IPX7 &amp; TWS Feature(Black)"/>
    <s v="Electronics|HomeAudio|Speakers|OutdoorSpeakers"/>
    <s v="Electronics"/>
    <s v="HomeAudio"/>
    <s v="Speakers"/>
    <s v="OutdoorSpeakers"/>
    <n v="999"/>
    <s v="&gt; ₹500"/>
    <n v="2490"/>
    <n v="0.6"/>
    <s v="50% or more"/>
    <n v="4.0999999999999996"/>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0.69999999999999984"/>
    <n v="4.2927974031023185E-2"/>
    <n v="0.37146398701551153"/>
  </r>
  <r>
    <x v="307"/>
    <s v="PTron Boom Ultima 4D Dual Driver, in-Ear Gaming Wired Headphones with in-line Mic, Volume Control &amp; Passive Noise Cancelling Boom 3 Earphones - (Dark Blue)"/>
    <s v="Electronics|Headphones,Earbuds&amp;Accessories|Headphones|In-Ear"/>
    <s v="Electronics"/>
    <s v="Headphones,Earbuds&amp;Accessories"/>
    <s v="Headphones"/>
    <s v="In-Ear"/>
    <n v="299"/>
    <s v="₹200-₹500"/>
    <n v="1900"/>
    <n v="0.84"/>
    <s v="50% or more"/>
    <n v="3.6"/>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0.53333333333333333"/>
    <n v="4.2625845783437283E-2"/>
    <n v="0.28797958955838532"/>
  </r>
  <r>
    <x v="308"/>
    <s v="Zebronics Zeb-Transformer-M Optical USB Gaming Mouse with LED Effect(Black)"/>
    <s v="Computers&amp;Accessories|Accessories&amp;Peripherals|PCGamingPeripherals|GamingMice"/>
    <s v="Computers&amp;Accessories"/>
    <s v="Accessories&amp;Peripherals"/>
    <s v="PCGamingPeripherals"/>
    <s v="GamingMice"/>
    <n v="399"/>
    <s v="₹200-₹500"/>
    <n v="549"/>
    <n v="0.27"/>
    <s v="less than 50%"/>
    <n v="4.4000000000000004"/>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0.80000000000000016"/>
    <n v="4.2478294778802307E-2"/>
    <n v="0.42123914738940121"/>
  </r>
  <r>
    <x v="309"/>
    <s v="Philips PowerPro FC9352/01 Compact Bagless Vacuum Cleaner (Blue)"/>
    <s v="Home&amp;Kitchen|Kitchen&amp;HomeAppliances|Vacuum,Cleaning&amp;Ironing|Vacuums&amp;FloorCare|Vacuums|CanisterVacuums"/>
    <s v="Home&amp;Kitchen"/>
    <s v="Kitchen&amp;HomeAppliances"/>
    <s v="Vacuum,Cleaning&amp;Ironing"/>
    <s v="Vacuums&amp;FloorCare"/>
    <n v="8999"/>
    <s v="&gt; ₹500"/>
    <n v="9995"/>
    <n v="0.1"/>
    <s v="less than 50%"/>
    <n v="4.4000000000000004"/>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0.80000000000000016"/>
    <n v="4.2138693260198E-2"/>
    <n v="0.4210693466300991"/>
  </r>
  <r>
    <x v="310"/>
    <s v="boAt Wave Call Smart Watch, Smart Talk with Advanced Dedicated Bluetooth Calling Chip, 1.69‚Äù HD Display with 550 NITS &amp; 70% Color Gamut, 150+ Watch Faces, Multi-Sport Modes,HR,SpO2(Caribbean Green)"/>
    <s v="Electronics|WearableTechnology|SmartWatches"/>
    <s v="Electronics"/>
    <s v="WearableTechnology"/>
    <s v="SmartWatches"/>
    <m/>
    <n v="1999"/>
    <s v="&gt; ₹500"/>
    <n v="7990"/>
    <n v="0.75"/>
    <s v="50% or more"/>
    <n v="3.8"/>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0.6"/>
    <n v="4.1761618470575287E-2"/>
    <n v="0.32088080923528761"/>
  </r>
  <r>
    <x v="311"/>
    <s v="boAt Wave Call Smart Watch, Smart Talk with Advanced Dedicated Bluetooth Calling Chip, 1.69‚Äù HD Display with 550 NITS &amp; 70% Color Gamut, 150+ Watch Faces, Multi-Sport Modes,HR,SpO2, IP68(Active Black)"/>
    <s v="Electronics|WearableTechnology|SmartWatches"/>
    <s v="Electronics"/>
    <s v="WearableTechnology"/>
    <s v="SmartWatches"/>
    <m/>
    <n v="1999"/>
    <s v="&gt; ₹500"/>
    <n v="7990"/>
    <n v="0.75"/>
    <s v="50% or more"/>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0.6"/>
    <n v="4.1756934311697982E-2"/>
    <n v="0.320878467155849"/>
  </r>
  <r>
    <x v="312"/>
    <s v="boAt Wave Call Smart Watch, Smart Talk with Advanced Dedicated Bluetooth Calling Chip, 1.69‚Äù HD Display with 550 NITS &amp; 70% Color Gamut, 150+ Watch Faces, Multi-Sport Modes, HR, SpO2, IP68(Mauve)"/>
    <s v="Electronics|WearableTechnology|SmartWatches"/>
    <s v="Electronics"/>
    <s v="WearableTechnology"/>
    <s v="SmartWatches"/>
    <m/>
    <n v="1999"/>
    <s v="&gt; ₹500"/>
    <n v="7990"/>
    <n v="0.75"/>
    <s v="50% or more"/>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0.6"/>
    <n v="4.1756934311697982E-2"/>
    <n v="0.320878467155849"/>
  </r>
  <r>
    <x v="313"/>
    <s v="boAt Wave Call Smart Watch, Smart Talk with Advanced Dedicated Bluetooth Calling Chip, 1.69‚Äù HD Display with 550 NITS &amp; 70% Color Gamut, 150+ Watch Faces, Multi-Sport Modes, HR, SpO2, IP68(Deep Blue)"/>
    <s v="Electronics|WearableTechnology|SmartWatches"/>
    <s v="Electronics"/>
    <s v="WearableTechnology"/>
    <s v="SmartWatches"/>
    <m/>
    <n v="1999"/>
    <s v="&gt; ₹500"/>
    <n v="7990"/>
    <n v="0.75"/>
    <s v="50% or more"/>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0.6"/>
    <n v="4.1756934311697982E-2"/>
    <n v="0.320878467155849"/>
  </r>
  <r>
    <x v="314"/>
    <s v="Duracell Ultra Alkaline AAA Battery, 8 Pcs"/>
    <s v="Electronics|GeneralPurposeBatteries&amp;BatteryChargers|DisposableBatteries"/>
    <s v="Electronics"/>
    <s v="GeneralPurposeBatteries&amp;BatteryChargers"/>
    <s v="DisposableBatteries"/>
    <m/>
    <n v="269"/>
    <s v="₹200-₹500"/>
    <n v="315"/>
    <n v="0.15"/>
    <s v="less than 50%"/>
    <n v="4.5"/>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0.83333333333333337"/>
    <n v="4.1707750643486328E-2"/>
    <n v="0.43752054198840984"/>
  </r>
  <r>
    <x v="315"/>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s v="Home&amp;Kitchen"/>
    <s v="Kitchen&amp;HomeAppliances"/>
    <s v="SmallKitchenAppliances"/>
    <s v="Kettles&amp;HotWaterDispensers"/>
    <n v="899"/>
    <s v="&gt; ₹500"/>
    <n v="1249"/>
    <n v="0.28000000000000003"/>
    <s v="less than 50%"/>
    <n v="3.9"/>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0.6333333333333333"/>
    <n v="4.0803707980167268E-2"/>
    <n v="0.3370685206567503"/>
  </r>
  <r>
    <x v="316"/>
    <s v="OnePlus Nord 2T 5G (Jade Fog, 8GB RAM, 128GB Storage)"/>
    <s v="Electronics|Mobiles&amp;Accessories|Smartphones&amp;BasicMobiles|Smartphones"/>
    <s v="Electronics"/>
    <s v="Mobiles&amp;Accessories"/>
    <s v="Smartphones&amp;BasicMobiles"/>
    <s v="Smartphones"/>
    <n v="28999"/>
    <s v="&gt; ₹500"/>
    <n v="28999"/>
    <n v="0"/>
    <s v="less than 50%"/>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0.76666666666666661"/>
    <n v="4.0782629265219417E-2"/>
    <n v="0.40372464796594298"/>
  </r>
  <r>
    <x v="317"/>
    <s v="OnePlus Nord 2T 5G (Gray Shadow, 8GB RAM, 128GB Storage)"/>
    <s v="Electronics|Mobiles&amp;Accessories|Smartphones&amp;BasicMobiles|Smartphones"/>
    <s v="Electronics"/>
    <s v="Mobiles&amp;Accessories"/>
    <s v="Smartphones&amp;BasicMobiles"/>
    <s v="Smartphones"/>
    <n v="28999"/>
    <s v="&gt; ₹500"/>
    <n v="28999"/>
    <n v="0"/>
    <s v="less than 50%"/>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0.76666666666666661"/>
    <n v="4.0782629265219417E-2"/>
    <n v="0.40372464796594298"/>
  </r>
  <r>
    <x v="318"/>
    <s v="OnePlus Nord 2T 5G (Jade Fog, 12GB RAM, 256GB Storage)"/>
    <s v="Electronics|Mobiles&amp;Accessories|Smartphones&amp;BasicMobiles|Smartphones"/>
    <s v="Electronics"/>
    <s v="Mobiles&amp;Accessories"/>
    <s v="Smartphones&amp;BasicMobiles"/>
    <s v="Smartphones"/>
    <n v="33999"/>
    <s v="&gt; ₹500"/>
    <n v="33999"/>
    <n v="0"/>
    <s v="less than 50%"/>
    <n v="4.3"/>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0.76666666666666661"/>
    <n v="4.0782629265219417E-2"/>
    <n v="0.40372464796594298"/>
  </r>
  <r>
    <x v="319"/>
    <s v="Logitech MK270r USB Wireless Keyboard and Mouse Set for Windows, 2.4 GHz Wireless, Spill-resistant Design, 8 Multimedia &amp; Shortcut Keys, 2-Year Battery Life, PC/Laptop- Black"/>
    <s v="Computers&amp;Accessories|Accessories&amp;Peripherals|Keyboards,Mice&amp;InputDevices|Keyboard&amp;MouseSets"/>
    <s v="Computers&amp;Accessories"/>
    <s v="Accessories&amp;Peripherals"/>
    <s v="Keyboards,Mice&amp;InputDevices"/>
    <s v="Keyboard&amp;MouseSets"/>
    <n v="1345"/>
    <s v="&gt; ₹500"/>
    <n v="2295"/>
    <n v="0.41"/>
    <s v="less than 50%"/>
    <n v="4.2"/>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0.73333333333333339"/>
    <n v="4.0777945106342119E-2"/>
    <n v="0.38705563921983777"/>
  </r>
  <r>
    <x v="320"/>
    <s v="Portronics My buddy plus Adjustable Laptop cooling Table (Brown)"/>
    <s v="Computers&amp;Accessories|Accessories&amp;Peripherals|LaptopAccessories|Lapdesks"/>
    <s v="Computers&amp;Accessories"/>
    <s v="Accessories&amp;Peripherals"/>
    <s v="LaptopAccessories"/>
    <s v="Lapdesks"/>
    <n v="1889"/>
    <s v="&gt; ₹500"/>
    <n v="2699"/>
    <n v="0.3"/>
    <s v="less than 50%"/>
    <n v="4.3"/>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0.76666666666666661"/>
    <n v="4.0733445597007763E-2"/>
    <n v="0.40370005613183718"/>
  </r>
  <r>
    <x v="321"/>
    <s v="Zebronics Wired Keyboard and Mouse Combo with 104 Keys and a USB Mouse with 1200 DPI - JUDWAA 750"/>
    <s v="Computers&amp;Accessories|Accessories&amp;Peripherals|Keyboards,Mice&amp;InputDevices|Keyboard&amp;MouseSets"/>
    <s v="Computers&amp;Accessories"/>
    <s v="Accessories&amp;Peripherals"/>
    <s v="Keyboards,Mice&amp;InputDevices"/>
    <s v="Keyboard&amp;MouseSets"/>
    <n v="448"/>
    <s v="₹200-₹500"/>
    <n v="699"/>
    <n v="0.36"/>
    <s v="less than 50%"/>
    <n v="3.9"/>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0.6333333333333333"/>
    <n v="4.0625709942829838E-2"/>
    <n v="0.33697952163808159"/>
  </r>
  <r>
    <x v="322"/>
    <s v="Morphy Richards Daisy 1000W Dry Iron with American Heritage Non-Stick Coated Soleplate, White"/>
    <s v="Home&amp;Kitchen|Kitchen&amp;HomeAppliances|Vacuum,Cleaning&amp;Ironing|Irons,Steamers&amp;Accessories|Irons|DryIrons"/>
    <s v="Home&amp;Kitchen"/>
    <s v="Kitchen&amp;HomeAppliances"/>
    <s v="Vacuum,Cleaning&amp;Ironing"/>
    <s v="Irons,Steamers&amp;Accessories"/>
    <n v="559"/>
    <s v="&gt; ₹500"/>
    <n v="1010"/>
    <n v="0.45"/>
    <s v="less than 50%"/>
    <n v="4.0999999999999996"/>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0.69999999999999984"/>
    <n v="4.0571842115740879E-2"/>
    <n v="0.37028592105787034"/>
  </r>
  <r>
    <x v="323"/>
    <s v="Havells Immersion HB15 1500 Watt (White Blue)"/>
    <s v="Home&amp;Kitchen|Heating,Cooling&amp;AirQuality|WaterHeaters&amp;Geysers|ImmersionRods"/>
    <s v="Home&amp;Kitchen"/>
    <s v="Heating,Cooling&amp;AirQuality"/>
    <s v="WaterHeaters&amp;Geysers"/>
    <s v="ImmersionRods"/>
    <n v="719"/>
    <s v="&gt; ₹500"/>
    <n v="1295"/>
    <n v="0.44"/>
    <s v="less than 50%"/>
    <n v="4.2"/>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0.73333333333333339"/>
    <n v="4.032123961580529E-2"/>
    <n v="0.38682728647456932"/>
  </r>
  <r>
    <x v="324"/>
    <s v="Fire-Boltt Visionary 1.78&quot; AMOLED Bluetooth Calling Smartwatch with 368*448 Pixel Resolution 100+ Sports Mode, TWS Connection, Voice Assistance, SPO2 &amp; Heart Rate Monitoring"/>
    <s v="Electronics|WearableTechnology|SmartWatches"/>
    <s v="Electronics"/>
    <s v="WearableTechnology"/>
    <s v="SmartWatches"/>
    <m/>
    <n v="3999"/>
    <s v="&gt; ₹500"/>
    <n v="17999"/>
    <n v="0.78"/>
    <s v="50% or more"/>
    <n v="4.3"/>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0.76666666666666661"/>
    <n v="4.0187741087802216E-2"/>
    <n v="0.40342720387723441"/>
  </r>
  <r>
    <x v="325"/>
    <s v="Fire-Boltt Visionary 1.78&quot; AMOLED Bluetooth Calling Smartwatch with 368*448 Pixel Resolution 100+ Sports Mode, TWS Connection, Voice Assistance, SPO2 &amp; Heart Rate Monitoring"/>
    <s v="Electronics|WearableTechnology|SmartWatches"/>
    <s v="Electronics"/>
    <s v="WearableTechnology"/>
    <s v="SmartWatches"/>
    <m/>
    <n v="3999"/>
    <s v="&gt; ₹500"/>
    <n v="16999"/>
    <n v="0.76"/>
    <s v="50% or more"/>
    <n v="4.3"/>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0.76666666666666661"/>
    <n v="4.0183056928924918E-2"/>
    <n v="0.40342486179779574"/>
  </r>
  <r>
    <x v="326"/>
    <s v="KINGONE Upgraded Stylus Pen, iPad Pencil, Ultra High Precision &amp; Sensitivity, Palm Rejection, Prevents False ON/Off Touch, Power Display, Tilt Sensitivity, Magnetic Adsorption for iPad 2018 and Later"/>
    <s v="Electronics|Mobiles&amp;Accessories|MobileAccessories|StylusPens"/>
    <s v="Electronics"/>
    <s v="Mobiles&amp;Accessories"/>
    <s v="MobileAccessories"/>
    <s v="StylusPens"/>
    <n v="2099"/>
    <s v="&gt; ₹500"/>
    <n v="5999"/>
    <n v="0.65"/>
    <s v="50% or more"/>
    <n v="4.3"/>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0.76666666666666661"/>
    <n v="4.0112794545765405E-2"/>
    <n v="0.40338973060621602"/>
  </r>
  <r>
    <x v="327"/>
    <s v="Portronics Konnect L 1.2M Fast Charging 3A 8 Pin USB Cable with Charge &amp; Sync Function for iPhone, iPad (Grey)"/>
    <s v="Computers&amp;Accessories|Accessories&amp;Peripherals|Cables&amp;Accessories|Cables|USBCables"/>
    <s v="Computers&amp;Accessories"/>
    <s v="Accessories&amp;Peripherals"/>
    <s v="Cables&amp;Accessories"/>
    <s v="Cables"/>
    <n v="154"/>
    <s v="&lt; ₹200"/>
    <n v="399"/>
    <n v="0.61"/>
    <s v="50% or more"/>
    <n v="4.2"/>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0.73333333333333339"/>
    <n v="3.958816875150771E-2"/>
    <n v="0.38646075104242056"/>
  </r>
  <r>
    <x v="328"/>
    <s v="Portronics MODESK POR-122 Universal Mobile Tabletop Holder (Black)"/>
    <s v="Electronics|Mobiles&amp;Accessories|MobileAccessories|Stands"/>
    <s v="Electronics"/>
    <s v="Mobiles&amp;Accessories"/>
    <s v="MobileAccessories"/>
    <s v="Stands"/>
    <n v="134"/>
    <s v="&lt; ₹200"/>
    <n v="699"/>
    <n v="0.81"/>
    <s v="50% or more"/>
    <n v="4.0999999999999996"/>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0.69999999999999984"/>
    <n v="3.9072911275004625E-2"/>
    <n v="0.36953645563750226"/>
  </r>
  <r>
    <x v="329"/>
    <s v="ESR Screen Protector Compatible with iPad Pro 11 Inch (2022/2021/2020/2018) and iPad Air 5/4 (2022/2020, 10.9 Inch), Tempered-Glass Film with Alignment Frame, Scratch Resistant, HD Clarity, 2 Pack"/>
    <s v="Computers&amp;Accessories|Accessories&amp;Peripherals|TabletAccessories|ScreenProtectors"/>
    <s v="Computers&amp;Accessories"/>
    <s v="Accessories&amp;Peripherals"/>
    <s v="TabletAccessories"/>
    <s v="ScreenProtectors"/>
    <n v="1234"/>
    <s v="&gt; ₹500"/>
    <n v="1599"/>
    <n v="0.23"/>
    <s v="less than 50%"/>
    <n v="4.5"/>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0.83333333333333337"/>
    <n v="3.9061200877811376E-2"/>
    <n v="0.43619726710557238"/>
  </r>
  <r>
    <x v="330"/>
    <s v="Tukzer Capacitive Stylus Pen for Touch Screens Devices, Fine Point, Lightweight Metal Body with Magnetism Cover Cap for Smartphones/Tablets/iPad/iPad Pro/iPhone (Grey)"/>
    <s v="Electronics|Mobiles&amp;Accessories|MobileAccessories|StylusPens"/>
    <s v="Electronics"/>
    <s v="Mobiles&amp;Accessories"/>
    <s v="MobileAccessories"/>
    <s v="StylusPens"/>
    <n v="349"/>
    <s v="₹200-₹500"/>
    <n v="999"/>
    <n v="0.65"/>
    <s v="50% or more"/>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0.6"/>
    <n v="3.8773125106857376E-2"/>
    <n v="0.31938656255342868"/>
  </r>
  <r>
    <x v="331"/>
    <s v="Tukzer Capacitive Stylus Pen for Touch Screens Devices, Fine Point, Lightweight Metal Body with Magnetism Cover Cap for Smartphones/Tablets/iPad/iPad Pro/iPhone (White)"/>
    <s v="Electronics|Mobiles&amp;Accessories|MobileAccessories|StylusPens"/>
    <s v="Electronics"/>
    <s v="Mobiles&amp;Accessories"/>
    <s v="MobileAccessories"/>
    <s v="StylusPens"/>
    <n v="349"/>
    <s v="₹200-₹500"/>
    <n v="999"/>
    <n v="0.65"/>
    <s v="50% or more"/>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0.6"/>
    <n v="3.8773125106857376E-2"/>
    <n v="0.31938656255342868"/>
  </r>
  <r>
    <x v="332"/>
    <s v="Samsung 80 cm (32 Inches) Wondertainment Series HD Ready LED Smart TV UA32T4340BKXXL (Glossy Black)"/>
    <s v="Electronics|HomeTheater,TV&amp;Video|Televisions|SmartTelevisions"/>
    <s v="Electronics"/>
    <s v="HomeTheater,TV&amp;Video"/>
    <s v="Televisions"/>
    <s v="SmartTelevisions"/>
    <n v="13490"/>
    <s v="&gt; ₹500"/>
    <n v="22900"/>
    <n v="0.41"/>
    <s v="less than 50%"/>
    <n v="4.3"/>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0.76666666666666661"/>
    <n v="3.8168868611685572E-2"/>
    <n v="0.40241776763917608"/>
  </r>
  <r>
    <x v="333"/>
    <s v="Samsung 80 cm (32 inches) Wondertainment Series HD Ready LED Smart TV UA32TE40AAKBXL (Titan Gray)"/>
    <s v="Electronics|HomeTheater,TV&amp;Video|Televisions|SmartTelevisions"/>
    <s v="Electronics"/>
    <s v="HomeTheater,TV&amp;Video"/>
    <s v="Televisions"/>
    <s v="SmartTelevisions"/>
    <n v="15490"/>
    <s v="&gt; ₹500"/>
    <n v="20900"/>
    <n v="0.26"/>
    <s v="less than 50%"/>
    <n v="4.3"/>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0.76666666666666661"/>
    <n v="3.8168868611685572E-2"/>
    <n v="0.40241776763917608"/>
  </r>
  <r>
    <x v="334"/>
    <s v="TP-Link TL-WA855RE 300 Mbps Wi-Fi Range Extender (White)"/>
    <s v="Computers&amp;Accessories|NetworkingDevices|Repeaters&amp;Extenders"/>
    <s v="Computers&amp;Accessories"/>
    <s v="NetworkingDevices"/>
    <s v="Repeaters&amp;Extenders"/>
    <m/>
    <n v="1599"/>
    <s v="&gt; ₹500"/>
    <n v="3599"/>
    <n v="0.56000000000000005"/>
    <s v="50% or more"/>
    <n v="4.2"/>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0.73333333333333339"/>
    <n v="3.7894845317363472E-2"/>
    <n v="0.38561408932534841"/>
  </r>
  <r>
    <x v="335"/>
    <s v="USHA Armor AR1100WB 1100 W Dry Iron with Black Weilburger Soleplate (Purple)"/>
    <s v="Home&amp;Kitchen|Kitchen&amp;HomeAppliances|Vacuum,Cleaning&amp;Ironing|Irons,Steamers&amp;Accessories|Irons|DryIrons"/>
    <s v="Home&amp;Kitchen"/>
    <s v="Kitchen&amp;HomeAppliances"/>
    <s v="Vacuum,Cleaning&amp;Ironing"/>
    <s v="Irons,Steamers&amp;Accessories"/>
    <n v="599"/>
    <s v="&gt; ₹500"/>
    <n v="990"/>
    <n v="0.39"/>
    <s v="less than 50%"/>
    <n v="3.9"/>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0.6333333333333333"/>
    <n v="3.7857372046345067E-2"/>
    <n v="0.3355953526898392"/>
  </r>
  <r>
    <x v="336"/>
    <s v="Logitech K380 Wireless Multi-Device Keyboard for Windows, Apple iOS, Apple TV Android or Chrome, Bluetooth, Compact Space-Saving Design, PC/Mac/Laptop/Smartphone/Tablet (Dark Grey)"/>
    <s v="Computers&amp;Accessories|Accessories&amp;Peripherals|Keyboards,Mice&amp;InputDevices|Keyboards"/>
    <s v="Computers&amp;Accessories"/>
    <s v="Accessories&amp;Peripherals"/>
    <s v="Keyboards,Mice&amp;InputDevices"/>
    <s v="Keyboards"/>
    <n v="2640"/>
    <s v="&gt; ₹500"/>
    <n v="3195"/>
    <n v="0.17"/>
    <s v="less than 50%"/>
    <n v="4.5"/>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0.83333333333333337"/>
    <n v="3.7810530457572059E-2"/>
    <n v="0.43557193189545274"/>
  </r>
  <r>
    <x v="337"/>
    <s v="Sure From Aquaguard Delight NXT RO+UV+UF+Taste Adjuster(MTDS),6L water purifier,8 stages purification,Suitable for borewell,tanker,municipal water(Black) from Eureka Forbes"/>
    <s v="Home&amp;Kitchen|Kitchen&amp;HomeAppliances|WaterPurifiers&amp;Accessories|WaterFilters&amp;Purifiers"/>
    <s v="Home&amp;Kitchen"/>
    <s v="Kitchen&amp;HomeAppliances"/>
    <s v="WaterPurifiers&amp;Accessories"/>
    <s v="WaterFilters&amp;Purifiers"/>
    <n v="9199"/>
    <s v="&gt; ₹500"/>
    <n v="18000"/>
    <n v="0.49"/>
    <s v="less than 50%"/>
    <n v="4"/>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0.66666666666666663"/>
    <n v="3.7515428448302107E-2"/>
    <n v="0.35209104755748438"/>
  </r>
  <r>
    <x v="338"/>
    <s v="MI 10000mAh Lithium Ion, Lithium Polymer Power Bank Pocket Pro with 22.5 Watt Fast Charging, Dual Input Ports(Micro-USB and Type C), Triple Output Ports, (Black)"/>
    <s v="Electronics|Mobiles&amp;Accessories|MobileAccessories|Chargers|PowerBanks"/>
    <s v="Electronics"/>
    <s v="Mobiles&amp;Accessories"/>
    <s v="MobileAccessories"/>
    <s v="Chargers"/>
    <n v="1499"/>
    <s v="&gt; ₹500"/>
    <n v="2499"/>
    <n v="0.4"/>
    <s v="less than 50%"/>
    <n v="4.3"/>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0.76666666666666661"/>
    <n v="3.7398324476369586E-2"/>
    <n v="0.4020324955715181"/>
  </r>
  <r>
    <x v="339"/>
    <s v="Faber-Castell Connector Pen Set - Pack of 25 (Assorted)"/>
    <s v="Toys&amp;Games|Arts&amp;Crafts|Drawing&amp;PaintingSupplies|ColouringPens&amp;Markers"/>
    <s v="Toys&amp;Games"/>
    <s v="Arts&amp;Crafts"/>
    <s v="Drawing&amp;PaintingSupplies"/>
    <s v="ColouringPens&amp;Markers"/>
    <n v="150"/>
    <s v="&lt; ₹200"/>
    <n v="150"/>
    <n v="0"/>
    <s v="less than 50%"/>
    <n v="4.3"/>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0.76666666666666661"/>
    <n v="3.7157090294188601E-2"/>
    <n v="0.40191187848042759"/>
  </r>
  <r>
    <x v="340"/>
    <s v="Redgear A-15 Wired Gaming Mouse with Upto 6400 DPI, RGB &amp; Driver Customization for PC(Black)"/>
    <s v="Computers&amp;Accessories|Accessories&amp;Peripherals|PCGamingPeripherals|GamingMice"/>
    <s v="Computers&amp;Accessories"/>
    <s v="Accessories&amp;Peripherals"/>
    <s v="PCGamingPeripherals"/>
    <s v="GamingMice"/>
    <n v="599"/>
    <s v="&gt; ₹500"/>
    <n v="799"/>
    <n v="0.25"/>
    <s v="less than 50%"/>
    <n v="4.3"/>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0.76666666666666661"/>
    <n v="3.6976750177412518E-2"/>
    <n v="0.40182170842203957"/>
  </r>
  <r>
    <x v="341"/>
    <s v="APC Back-UPS BX600C-IN 600VA / 360W, 230V, UPS System, an Ideal Power Backup &amp; Protection for Home Office, Desktop PC &amp; Home Electronics"/>
    <s v="Computers&amp;Accessories|Accessories&amp;Peripherals|UninterruptedPowerSupplies"/>
    <s v="Computers&amp;Accessories"/>
    <s v="Accessories&amp;Peripherals"/>
    <s v="UninterruptedPowerSupplies"/>
    <m/>
    <n v="3299"/>
    <s v="&gt; ₹500"/>
    <n v="4100"/>
    <n v="0.2"/>
    <s v="less than 50%"/>
    <n v="3.9"/>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0.6333333333333333"/>
    <n v="3.6960355621341964E-2"/>
    <n v="0.33514684447733761"/>
  </r>
  <r>
    <x v="342"/>
    <s v="Simxen Egg Boiler Electric Automatic Off 7 Egg Poacher for Steaming, Cooking Also Boiling and Frying 400 W (Blue, Pink)"/>
    <s v="Home&amp;Kitchen|Kitchen&amp;HomeAppliances|SmallKitchenAppliances|EggBoilers"/>
    <s v="Home&amp;Kitchen"/>
    <s v="Kitchen&amp;HomeAppliances"/>
    <s v="SmallKitchenAppliances"/>
    <s v="EggBoilers"/>
    <n v="349"/>
    <s v="₹200-₹500"/>
    <n v="999"/>
    <n v="0.65"/>
    <s v="50% or more"/>
    <n v="4"/>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0.66666666666666663"/>
    <n v="3.6639490738246863E-2"/>
    <n v="0.35165307870245677"/>
  </r>
  <r>
    <x v="343"/>
    <s v="Prestige PKGSS 1.7L 1500W Electric Kettle (Stainless Steel)"/>
    <s v="Home&amp;Kitchen|Kitchen&amp;HomeAppliances|SmallKitchenAppliances|Kettles&amp;HotWaterDispensers|ElectricKettles"/>
    <s v="Home&amp;Kitchen"/>
    <s v="Kitchen&amp;HomeAppliances"/>
    <s v="SmallKitchenAppliances"/>
    <s v="Kettles&amp;HotWaterDispensers"/>
    <n v="1043"/>
    <s v="&gt; ₹500"/>
    <n v="1345"/>
    <n v="0.22"/>
    <s v="less than 50%"/>
    <n v="3.8"/>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0.6"/>
    <n v="3.6513018448559739E-2"/>
    <n v="0.31825650922427984"/>
  </r>
  <r>
    <x v="344"/>
    <s v="Philips GC181 Heavy Weight 1000-Watt Dry Iron, Pack of 1"/>
    <s v="Home&amp;Kitchen|Kitchen&amp;HomeAppliances|Vacuum,Cleaning&amp;Ironing|Irons,Steamers&amp;Accessories|Irons|DryIrons"/>
    <s v="Home&amp;Kitchen"/>
    <s v="Kitchen&amp;HomeAppliances"/>
    <s v="Vacuum,Cleaning&amp;Ironing"/>
    <s v="Irons,Steamers&amp;Accessories"/>
    <n v="1321"/>
    <s v="&gt; ₹500"/>
    <n v="1545"/>
    <n v="0.14000000000000001"/>
    <s v="less than 50%"/>
    <n v="4.3"/>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0.76666666666666661"/>
    <n v="3.6187469406587333E-2"/>
    <n v="0.40142706803662698"/>
  </r>
  <r>
    <x v="345"/>
    <s v="Crompton Hill Briz Deco 1200mm (48 inch) High Speed Designer Ceiling Fan (Smoked Brown)"/>
    <s v="Home&amp;Kitchen|Heating,Cooling&amp;AirQuality|Fans|CeilingFans"/>
    <s v="Home&amp;Kitchen"/>
    <s v="Heating,Cooling&amp;AirQuality"/>
    <s v="Fans"/>
    <s v="CeilingFans"/>
    <n v="1804"/>
    <s v="&gt; ₹500"/>
    <n v="2380"/>
    <n v="0.24"/>
    <s v="less than 50%"/>
    <n v="4"/>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0.66666666666666663"/>
    <n v="3.6021181766443151E-2"/>
    <n v="0.35134392421655491"/>
  </r>
  <r>
    <x v="346"/>
    <s v="Zebronics Zeb-Companion 107 USB Wireless Keyboard and Mouse Set with Nano Receiver (Black)"/>
    <s v="Computers&amp;Accessories|Accessories&amp;Peripherals|Keyboards,Mice&amp;InputDevices|Keyboard&amp;MouseSets"/>
    <s v="Computers&amp;Accessories"/>
    <s v="Accessories&amp;Peripherals"/>
    <s v="Keyboards,Mice&amp;InputDevices"/>
    <s v="Keyboard&amp;MouseSets"/>
    <n v="699"/>
    <s v="&gt; ₹500"/>
    <n v="999"/>
    <n v="0.3"/>
    <s v="less than 50%"/>
    <n v="3.5"/>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0.5"/>
    <n v="3.5817420855280571E-2"/>
    <n v="0.26790871042764031"/>
  </r>
  <r>
    <x v="347"/>
    <s v="HealthSense Chef-Mate KS 33 Digital Kitchen Weighing Scale &amp; Food Weight Machine for Health, Fitness, Home Baking &amp; Cooking with Free Bowl, 1 Year Warranty &amp; Batteries Included"/>
    <s v="Home&amp;Kitchen|Kitchen&amp;HomeAppliances|SmallKitchenAppliances|DigitalKitchenScales"/>
    <s v="Home&amp;Kitchen"/>
    <s v="Kitchen&amp;HomeAppliances"/>
    <s v="SmallKitchenAppliances"/>
    <s v="DigitalKitchenScales"/>
    <n v="1099"/>
    <s v="&gt; ₹500"/>
    <n v="1899"/>
    <n v="0.42"/>
    <s v="less than 50%"/>
    <n v="4.3"/>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0.76666666666666661"/>
    <n v="3.5772921345946208E-2"/>
    <n v="0.40121979400630642"/>
  </r>
  <r>
    <x v="348"/>
    <s v="Inalsa Hand Blender| Hand Mixer|Beater - Easy Mix, Powerful 250 Watt Motor | Variable 7 Speed Control | 1 Year Warranty | (White/Red)"/>
    <s v="Home&amp;Kitchen|Kitchen&amp;HomeAppliances|SmallKitchenAppliances|HandMixers"/>
    <s v="Home&amp;Kitchen"/>
    <s v="Kitchen&amp;HomeAppliances"/>
    <s v="SmallKitchenAppliances"/>
    <s v="HandMixers"/>
    <n v="979"/>
    <s v="&gt; ₹500"/>
    <n v="1395"/>
    <n v="0.3"/>
    <s v="less than 50%"/>
    <n v="4.2"/>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0.73333333333333339"/>
    <n v="3.5716711439418604E-2"/>
    <n v="0.38452502238637598"/>
  </r>
  <r>
    <x v="349"/>
    <s v="GIZGA essentials Universal Silicone Keyboard Protector Skin for 15.6-inches Laptop (5 x 6 x 3 inches)"/>
    <s v="Computers&amp;Accessories|Accessories&amp;Peripherals|Keyboards,Mice&amp;InputDevices|Keyboard&amp;MiceAccessories|DustCovers"/>
    <s v="Computers&amp;Accessories"/>
    <s v="Accessories&amp;Peripherals"/>
    <s v="Keyboards,Mice&amp;InputDevices"/>
    <s v="Keyboard&amp;MiceAccessories"/>
    <n v="39"/>
    <s v="&lt; ₹200"/>
    <n v="299"/>
    <n v="0.87"/>
    <s v="50% or more"/>
    <n v="3.5"/>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0.5"/>
    <n v="3.5672211930084248E-2"/>
    <n v="0.26783610596504215"/>
  </r>
  <r>
    <x v="350"/>
    <s v="boAt Micro USB 55 Tangle-free, Sturdy Micro USB Cable with 3A Fast Charging &amp; 480mbps Data Transmission (Black)"/>
    <s v="Computers&amp;Accessories|Accessories&amp;Peripherals|Cables&amp;Accessories|Cables|USBCables"/>
    <s v="Computers&amp;Accessories"/>
    <s v="Accessories&amp;Peripherals"/>
    <s v="Cables&amp;Accessories"/>
    <s v="Cables"/>
    <n v="176.63"/>
    <s v="&lt; ₹200"/>
    <n v="499"/>
    <n v="0.65"/>
    <s v="50% or more"/>
    <n v="4.0999999999999996"/>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0.69999999999999984"/>
    <n v="3.5566818355344976E-2"/>
    <n v="0.36778340917767238"/>
  </r>
  <r>
    <x v="351"/>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s v="Electronics"/>
    <s v="Cameras&amp;Photography"/>
    <s v="Accessories"/>
    <s v="Tripods&amp;Monopods"/>
    <n v="1549"/>
    <s v="&gt; ₹500"/>
    <n v="2495"/>
    <n v="0.38"/>
    <s v="less than 50%"/>
    <n v="4.4000000000000004"/>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0.80000000000000016"/>
    <n v="3.5447372303973809E-2"/>
    <n v="0.41772368615198696"/>
  </r>
  <r>
    <x v="352"/>
    <s v="Prestige PIC 16.0+ 1900W Induction Cooktop with Soft Touch Push Buttons (Black)"/>
    <s v="Home&amp;Kitchen|Kitchen&amp;HomeAppliances|SmallKitchenAppliances|InductionCooktop"/>
    <s v="Home&amp;Kitchen"/>
    <s v="Kitchen&amp;HomeAppliances"/>
    <s v="SmallKitchenAppliances"/>
    <s v="InductionCooktop"/>
    <n v="2698"/>
    <s v="&gt; ₹500"/>
    <n v="3945"/>
    <n v="0.32"/>
    <s v="less than 50%"/>
    <n v="4"/>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0.66666666666666663"/>
    <n v="3.5206138121792817E-2"/>
    <n v="0.35093640239422974"/>
  </r>
  <r>
    <x v="353"/>
    <s v="Gizga Essentials Earphone Carrying Case, Multi-Purpose Pocket Storage Travel Organizer for Earphones, Headset, Pen Drives, SD Cards, Shock-Proof Ballistic Nylon, Soft Fabric, Mesh Pocket, Green"/>
    <s v="Electronics|Headphones,Earbuds&amp;Accessories|Cases"/>
    <s v="Electronics"/>
    <s v="Headphones,Earbuds&amp;Accessories"/>
    <s v="Cases"/>
    <m/>
    <n v="119"/>
    <s v="&lt; ₹200"/>
    <n v="499"/>
    <n v="0.76"/>
    <s v="50% or more"/>
    <n v="4.3"/>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0.76666666666666661"/>
    <n v="3.5201453962915512E-2"/>
    <n v="0.40093406031479106"/>
  </r>
  <r>
    <x v="354"/>
    <s v="JBL Commercial CSLM20B Auxiliary Omnidirectional Lavalier Microphone with Battery for Content Creation, Voiceover/Dubbing, Recording (Black,Small)"/>
    <s v="Computers&amp;Accessories|Accessories&amp;Peripherals|Audio&amp;VideoAccessories|PCMicrophones"/>
    <s v="Computers&amp;Accessories"/>
    <s v="Accessories&amp;Peripherals"/>
    <s v="Audio&amp;VideoAccessories"/>
    <s v="PCMicrophones"/>
    <n v="949"/>
    <s v="&gt; ₹500"/>
    <n v="2000"/>
    <n v="0.53"/>
    <s v="50% or more"/>
    <n v="3.9"/>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0.6333333333333333"/>
    <n v="3.5053902958280536E-2"/>
    <n v="0.33419361814580695"/>
  </r>
  <r>
    <x v="355"/>
    <s v="Boult Audio ZCharge Bluetooth Wireless in Ear Earphones with Mic, 40H Playtime and Super Fast Charging, Environmental Noise Cancellation for Pro+ Calling and IPX5 Water Resistant (Black)"/>
    <s v="Electronics|Headphones,Earbuds&amp;Accessories|Headphones|In-Ear"/>
    <s v="Electronics"/>
    <s v="Headphones,Earbuds&amp;Accessories"/>
    <s v="Headphones"/>
    <s v="In-Ear"/>
    <n v="1199"/>
    <s v="&gt; ₹500"/>
    <n v="4999"/>
    <n v="0.76"/>
    <s v="50% or more"/>
    <n v="3.8"/>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0.6"/>
    <n v="3.5035166322771337E-2"/>
    <n v="0.31751758316138567"/>
  </r>
  <r>
    <x v="356"/>
    <s v="Crompton InstaBliss 3-L Instant Water Heater (Geyser) with Advanced 4 Level Safety"/>
    <s v="Home&amp;Kitchen|Heating,Cooling&amp;AirQuality|WaterHeaters&amp;Geysers|InstantWaterHeaters"/>
    <s v="Home&amp;Kitchen"/>
    <s v="Heating,Cooling&amp;AirQuality"/>
    <s v="WaterHeaters&amp;Geysers"/>
    <s v="InstantWaterHeaters"/>
    <n v="2599"/>
    <s v="&gt; ₹500"/>
    <n v="4400"/>
    <n v="0.41"/>
    <s v="less than 50%"/>
    <n v="4.0999999999999996"/>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0.69999999999999984"/>
    <n v="3.500237721063023E-2"/>
    <n v="0.36750118860531505"/>
  </r>
  <r>
    <x v="357"/>
    <s v="AmazonBasics USB Type-C to Micro-B 2.0 Cable - 6 Inches (15.2 Centimeters) - White"/>
    <s v="Computers&amp;Accessories|Accessories&amp;Peripherals|Cables&amp;Accessories|Cables|USBCables"/>
    <s v="Computers&amp;Accessories"/>
    <s v="Accessories&amp;Peripherals"/>
    <s v="Cables&amp;Accessories"/>
    <s v="Cables"/>
    <n v="349"/>
    <s v="₹200-₹500"/>
    <n v="899"/>
    <n v="0.61"/>
    <s v="50% or more"/>
    <n v="4.0999999999999996"/>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0.69999999999999984"/>
    <n v="3.4882931159259056E-2"/>
    <n v="0.36744146557962942"/>
  </r>
  <r>
    <x v="358"/>
    <s v="3M Scotch Double Sided Heavy Duty Tape(1m holds 4.5Kgs) for indoor hanging applications (Photo frames, Mirrors, Key Holders, Car Interiors, Extension Boards, Wall decoration, etc)(L: 3m, W: 24mm)"/>
    <s v="Home&amp;Kitchen|CraftMaterials|Scrapbooking|Tape"/>
    <s v="Home&amp;Kitchen"/>
    <s v="CraftMaterials"/>
    <s v="Scrapbooking"/>
    <s v="Tape"/>
    <n v="130"/>
    <s v="&lt; ₹200"/>
    <n v="165"/>
    <n v="0.21"/>
    <s v="less than 50%"/>
    <n v="3.9"/>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0.6333333333333333"/>
    <n v="3.4606565785498311E-2"/>
    <n v="0.33396994955941584"/>
  </r>
  <r>
    <x v="359"/>
    <s v="Pigeon Kessel Multipurpose Kettle (12173) 1.2 litres with Stainless Steel Body, used for boiling Water and milk, Tea, Coffee, Oats, Noodles, Soup etc. 600 Watt (Black &amp; Silver)"/>
    <s v="Home&amp;Kitchen|Kitchen&amp;HomeAppliances|SmallKitchenAppliances|Kettles&amp;HotWaterDispensers|ElectricKettles"/>
    <s v="Home&amp;Kitchen"/>
    <s v="Kitchen&amp;HomeAppliances"/>
    <s v="SmallKitchenAppliances"/>
    <s v="Kettles&amp;HotWaterDispensers"/>
    <n v="1499"/>
    <s v="&gt; ₹500"/>
    <n v="1775"/>
    <n v="0.16"/>
    <s v="less than 50%"/>
    <n v="3.9"/>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0.6333333333333333"/>
    <n v="3.4346594967808119E-2"/>
    <n v="0.33383996415057071"/>
  </r>
  <r>
    <x v="360"/>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s v="Electronics"/>
    <s v="Mobiles&amp;Accessories"/>
    <s v="MobileAccessories"/>
    <s v="Photo&amp;VideoAccessories"/>
    <n v="539"/>
    <s v="&gt; ₹500"/>
    <n v="1599"/>
    <n v="0.66"/>
    <s v="50% or more"/>
    <n v="3.8"/>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0.6"/>
    <n v="3.4302095458473764E-2"/>
    <n v="0.31715104772923686"/>
  </r>
  <r>
    <x v="361"/>
    <s v="Noise Buds VS201 V2 in-Ear Truly Wireless Earbuds with Dual Equalizer | with Mic | Total 14-Hour Playtime | Full Touch Control | IPX5 Water Resistance and Bluetooth v5.1 (Olive Green)"/>
    <s v="Electronics|Headphones,Earbuds&amp;Accessories|Headphones|In-Ear"/>
    <s v="Electronics"/>
    <s v="Headphones,Earbuds&amp;Accessories"/>
    <s v="Headphones"/>
    <s v="In-Ear"/>
    <n v="1299"/>
    <s v="&gt; ₹500"/>
    <n v="2999"/>
    <n v="0.56999999999999995"/>
    <s v="50% or more"/>
    <n v="3.8"/>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0.6"/>
    <n v="3.4257595949139401E-2"/>
    <n v="0.31712879797456967"/>
  </r>
  <r>
    <x v="362"/>
    <s v="Mobilife Bluetooth Extendable Selfie Stick with Tripod Stand and Wireless Remote,3-in-1 Multifunctional Selfie Stick Tripod for iPhone Samsung Mi Realme Oppo Vivo Google More,Black"/>
    <s v="Electronics|Mobiles&amp;Accessories|MobileAccessories|Photo&amp;VideoAccessories|SelfieSticks"/>
    <s v="Electronics"/>
    <s v="Mobiles&amp;Accessories"/>
    <s v="MobileAccessories"/>
    <s v="Photo&amp;VideoAccessories"/>
    <n v="599"/>
    <s v="&gt; ₹500"/>
    <n v="1399"/>
    <n v="0.56999999999999995"/>
    <s v="50% or more"/>
    <n v="4.0999999999999996"/>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0.69999999999999984"/>
    <n v="3.4095992467872524E-2"/>
    <n v="0.36704799623393619"/>
  </r>
  <r>
    <x v="363"/>
    <s v="USB Charger, Oraimo Elite Dual Port 5V/2.4A Wall Charger, USB Wall Charger Adapter for iPhone 11/Xs/XS Max/XR/X/8/7/6/Plus, iPad Pro/Air 2/Mini 3/Mini 4, Samsung S4/S5, and More"/>
    <s v="Electronics|Mobiles&amp;Accessories|MobileAccessories|Chargers|WallChargers"/>
    <s v="Electronics"/>
    <s v="Mobiles&amp;Accessories"/>
    <s v="MobileAccessories"/>
    <s v="Chargers"/>
    <n v="249"/>
    <s v="₹200-₹500"/>
    <n v="649"/>
    <n v="0.62"/>
    <s v="50% or more"/>
    <n v="4"/>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0.66666666666666663"/>
    <n v="3.373062807544306E-2"/>
    <n v="0.35019864737105483"/>
  </r>
  <r>
    <x v="364"/>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s v="Electronics"/>
    <s v="Mobiles&amp;Accessories"/>
    <s v="MobileAccessories"/>
    <s v="Chargers"/>
    <n v="699"/>
    <s v="&gt; ₹500"/>
    <n v="1199"/>
    <n v="0.42"/>
    <s v="less than 50%"/>
    <n v="4"/>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0.66666666666666663"/>
    <n v="3.373062807544306E-2"/>
    <n v="0.35019864737105483"/>
  </r>
  <r>
    <x v="365"/>
    <s v="Crompton Arno Neo 15-L 5 Star Rated Storage Water Heater (Geyser) with Advanced 3 Level Safety (Grey)"/>
    <s v="Home&amp;Kitchen|Heating,Cooling&amp;AirQuality|WaterHeaters&amp;Geysers|StorageWaterHeaters"/>
    <s v="Home&amp;Kitchen"/>
    <s v="Heating,Cooling&amp;AirQuality"/>
    <s v="WaterHeaters&amp;Geysers"/>
    <s v="StorageWaterHeaters"/>
    <n v="6199"/>
    <s v="&gt; ₹500"/>
    <n v="10400"/>
    <n v="0.4"/>
    <s v="less than 50%"/>
    <n v="4.0999999999999996"/>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0.69999999999999984"/>
    <n v="3.3700181042740605E-2"/>
    <n v="0.36685009052137024"/>
  </r>
  <r>
    <x v="366"/>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s v="Electronics"/>
    <s v="Mobiles&amp;Accessories"/>
    <s v="MobileAccessories"/>
    <s v="Photo&amp;VideoAccessories"/>
    <n v="1699"/>
    <s v="&gt; ₹500"/>
    <n v="3495"/>
    <n v="0.51"/>
    <s v="50% or more"/>
    <n v="4.0999999999999996"/>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0.69999999999999984"/>
    <n v="3.3653339453967597E-2"/>
    <n v="0.36682666972698375"/>
  </r>
  <r>
    <x v="367"/>
    <s v="AGARO Regal 800 Watts Handheld Vacuum Cleaner, Lightweight &amp; Durable Body, Small/Mini Size ( Black)"/>
    <s v="Home&amp;Kitchen|Kitchen&amp;HomeAppliances|Vacuum,Cleaning&amp;Ironing|Vacuums&amp;FloorCare|Vacuums|HandheldVacuums"/>
    <s v="Home&amp;Kitchen"/>
    <s v="Kitchen&amp;HomeAppliances"/>
    <s v="Vacuum,Cleaning&amp;Ironing"/>
    <s v="Vacuums&amp;FloorCare"/>
    <n v="1665"/>
    <s v="&gt; ₹500"/>
    <n v="2099"/>
    <n v="0.21"/>
    <s v="less than 50%"/>
    <n v="4"/>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0.66666666666666663"/>
    <n v="3.3646313215651646E-2"/>
    <n v="0.35015648994115911"/>
  </r>
  <r>
    <x v="368"/>
    <s v="PHILIPS HL1655/00 Hand Blender, White Jar 250W"/>
    <s v="Home&amp;Kitchen|Kitchen&amp;HomeAppliances|SmallKitchenAppliances|HandBlenders"/>
    <s v="Home&amp;Kitchen"/>
    <s v="Kitchen&amp;HomeAppliances"/>
    <s v="SmallKitchenAppliances"/>
    <s v="HandBlenders"/>
    <n v="1695"/>
    <s v="&gt; ₹500"/>
    <n v="1695"/>
    <n v="0"/>
    <s v="less than 50%"/>
    <n v="4.2"/>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0.73333333333333339"/>
    <n v="3.3463631019436918E-2"/>
    <n v="0.38339848217638517"/>
  </r>
  <r>
    <x v="369"/>
    <s v="pTron Bullet Pro 36W PD Quick Charger, 3 Port Fast Car Charger Adapter - Compatible with All Smartphones &amp; Tablets (Black)"/>
    <s v="Electronics|Mobiles&amp;Accessories|MobileAccessories|Chargers|AutomobileChargers"/>
    <s v="Electronics"/>
    <s v="Mobiles&amp;Accessories"/>
    <s v="MobileAccessories"/>
    <s v="Chargers"/>
    <n v="349"/>
    <s v="₹200-₹500"/>
    <n v="1299"/>
    <n v="0.73"/>
    <s v="50% or more"/>
    <n v="4"/>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0.66666666666666663"/>
    <n v="3.3444894383927712E-2"/>
    <n v="0.35005578052529718"/>
  </r>
  <r>
    <x v="370"/>
    <s v="Nokia 150 (2020) (Cyan)"/>
    <s v="Electronics|Mobiles&amp;Accessories|Smartphones&amp;BasicMobiles|BasicMobiles"/>
    <s v="Electronics"/>
    <s v="Mobiles&amp;Accessories"/>
    <s v="Smartphones&amp;BasicMobiles"/>
    <s v="BasicMobiles"/>
    <n v="2599"/>
    <s v="&gt; ₹500"/>
    <n v="2999"/>
    <n v="0.13"/>
    <s v="less than 50%"/>
    <n v="3.9"/>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0.6333333333333333"/>
    <n v="3.3407421112909307E-2"/>
    <n v="0.33337037722312129"/>
  </r>
  <r>
    <x v="371"/>
    <s v="Redgear Cosmo 7,1 Usb Gaming Wired Over Ear Headphones With Mic With Virtual Surround Sound,50Mm Driver, Rgb Leds &amp; Remote Control(Black)"/>
    <s v="Computers&amp;Accessories|Accessories&amp;Peripherals|PCGamingPeripherals|Headsets"/>
    <s v="Computers&amp;Accessories"/>
    <s v="Accessories&amp;Peripherals"/>
    <s v="PCGamingPeripherals"/>
    <s v="Headsets"/>
    <n v="1990"/>
    <s v="&gt; ₹500"/>
    <n v="2999"/>
    <n v="0.34"/>
    <s v="less than 50%"/>
    <n v="4.3"/>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0.76666666666666661"/>
    <n v="3.3339500809188446E-2"/>
    <n v="0.40000308373792753"/>
  </r>
  <r>
    <x v="372"/>
    <s v="AGARO Blaze USB 3.0 to USB Type C OTG Adapter"/>
    <s v="Electronics|Mobiles&amp;Accessories|MobileAccessories|Cables&amp;Adapters|OTGAdapters"/>
    <s v="Electronics"/>
    <s v="Mobiles&amp;Accessories"/>
    <s v="MobileAccessories"/>
    <s v="Cables&amp;Adapters"/>
    <n v="139"/>
    <s v="&lt; ₹200"/>
    <n v="495"/>
    <n v="0.72"/>
    <s v="50% or more"/>
    <n v="4.3"/>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0.76666666666666661"/>
    <n v="3.3217712678378628E-2"/>
    <n v="0.3999421896725226"/>
  </r>
  <r>
    <x v="373"/>
    <s v="Agaro Blaze USBA to micro +Type C 2in1 Braided 1.2M Cable"/>
    <s v="Computers&amp;Accessories|Accessories&amp;Peripherals|Cables&amp;Accessories|Cables|USBCables"/>
    <s v="Computers&amp;Accessories"/>
    <s v="Accessories&amp;Peripherals"/>
    <s v="Cables&amp;Accessories"/>
    <s v="Cables"/>
    <n v="159"/>
    <s v="&lt; ₹200"/>
    <n v="595"/>
    <n v="0.73"/>
    <s v="50% or more"/>
    <n v="4.3"/>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0.76666666666666661"/>
    <n v="3.3215370598939975E-2"/>
    <n v="0.39994101863280329"/>
  </r>
  <r>
    <x v="374"/>
    <s v="KENT 16051 Hand Blender 300 W | 5 Variable Speed Control | Multiple Beaters &amp; Dough Hooks | Turbo Function"/>
    <s v="Home&amp;Kitchen|Kitchen&amp;HomeAppliances|SmallKitchenAppliances|HandBlenders"/>
    <s v="Home&amp;Kitchen"/>
    <s v="Kitchen&amp;HomeAppliances"/>
    <s v="SmallKitchenAppliances"/>
    <s v="HandBlenders"/>
    <n v="1745"/>
    <s v="&gt; ₹500"/>
    <n v="2400"/>
    <n v="0.27"/>
    <s v="less than 50%"/>
    <n v="4.2"/>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0.73333333333333339"/>
    <n v="3.3159160692412364E-2"/>
    <n v="0.38324624701287285"/>
  </r>
  <r>
    <x v="375"/>
    <s v="Orpat OEH-1260 2000-Watt Fan Heater (Grey)"/>
    <s v="Home&amp;Kitchen|Heating,Cooling&amp;AirQuality|RoomHeaters|FanHeaters"/>
    <s v="Home&amp;Kitchen"/>
    <s v="Heating,Cooling&amp;AirQuality"/>
    <s v="RoomHeaters"/>
    <s v="FanHeaters"/>
    <n v="1464"/>
    <s v="&gt; ₹500"/>
    <n v="1650"/>
    <n v="0.11"/>
    <s v="less than 50%"/>
    <n v="4.0999999999999996"/>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0.69999999999999984"/>
    <n v="3.3065477514866347E-2"/>
    <n v="0.36653273875743309"/>
  </r>
  <r>
    <x v="376"/>
    <s v="Prestige IRIS Plus 750 watt mixer grinder"/>
    <s v="Home&amp;Kitchen|Kitchen&amp;HomeAppliances|SmallKitchenAppliances|MixerGrinders"/>
    <s v="Home&amp;Kitchen"/>
    <s v="Kitchen&amp;HomeAppliances"/>
    <s v="SmallKitchenAppliances"/>
    <s v="MixerGrinders"/>
    <n v="3249"/>
    <s v="&gt; ₹500"/>
    <n v="6295"/>
    <n v="0.48"/>
    <s v="less than 50%"/>
    <n v="3.8"/>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0.6"/>
    <n v="3.2929636907424627E-2"/>
    <n v="0.31646481845371233"/>
  </r>
  <r>
    <x v="377"/>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s v="Home&amp;Kitchen"/>
    <s v="Kitchen&amp;HomeAppliances"/>
    <s v="SmallKitchenAppliances"/>
    <s v="Kettles&amp;HotWaterDispensers"/>
    <n v="1199"/>
    <s v="&gt; ₹500"/>
    <n v="2000"/>
    <n v="0.4"/>
    <s v="less than 50%"/>
    <n v="4"/>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0.66666666666666663"/>
    <n v="3.2854690365387816E-2"/>
    <n v="0.34976067851602721"/>
  </r>
  <r>
    <x v="378"/>
    <s v="ENVIE¬Æ (AA10004PLNi-CD) AA Rechargeable Batteries, Low Self Discharge, AA 1000mAh Ni-CD (Pack of 4)"/>
    <s v="Electronics|GeneralPurposeBatteries&amp;BatteryChargers|RechargeableBatteries"/>
    <s v="Electronics"/>
    <s v="GeneralPurposeBatteries&amp;BatteryChargers"/>
    <s v="RechargeableBatteries"/>
    <m/>
    <n v="250"/>
    <s v="₹200-₹500"/>
    <n v="250"/>
    <n v="0"/>
    <s v="less than 50%"/>
    <n v="3.9"/>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0.6333333333333333"/>
    <n v="3.2716507678507437E-2"/>
    <n v="0.33302492050592036"/>
  </r>
  <r>
    <x v="379"/>
    <s v="Orico 2.5&quot;(6.3cm) USB 3.0 HDD Enclosure Case Cover for SATA SSD HDD | SATA SSD HDD Enclosure High Speed USB 3.0 | Tool Free Installation | Black"/>
    <s v="Computers&amp;Accessories|ExternalDevices&amp;DataStorage|ExternalHardDisks"/>
    <s v="Computers&amp;Accessories"/>
    <s v="ExternalDevices&amp;DataStorage"/>
    <s v="ExternalHardDisks"/>
    <m/>
    <n v="657"/>
    <s v="&gt; ₹500"/>
    <n v="999"/>
    <n v="0.34"/>
    <s v="less than 50%"/>
    <n v="4.3"/>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0.76666666666666661"/>
    <n v="3.2653271533663882E-2"/>
    <n v="0.39965996910016527"/>
  </r>
  <r>
    <x v="380"/>
    <s v="Fire-Boltt Ninja Call Pro Plus 1.83&quot; Smart Watch with Bluetooth Calling, AI Voice Assistance, 100 Sports Modes IP67 Rating, 240*280 Pixel High Resolution"/>
    <s v="Electronics|WearableTechnology|SmartWatches"/>
    <s v="Electronics"/>
    <s v="WearableTechnology"/>
    <s v="SmartWatches"/>
    <m/>
    <n v="1799"/>
    <s v="&gt; ₹500"/>
    <n v="19999"/>
    <n v="0.91"/>
    <s v="50% or more"/>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0.73333333333333339"/>
    <n v="3.2636876977593328E-2"/>
    <n v="0.38298510515546336"/>
  </r>
  <r>
    <x v="381"/>
    <s v="Fire-Boltt Ninja Call Pro Plus 1.83&quot; Smart Watch with Bluetooth Calling, AI Voice Assistance, 100 Sports Modes IP67 Rating, 240*280 Pixel High Resolution"/>
    <s v="Electronics|WearableTechnology|SmartWatches"/>
    <s v="Electronics"/>
    <s v="WearableTechnology"/>
    <s v="SmartWatches"/>
    <m/>
    <n v="1799"/>
    <s v="&gt; ₹500"/>
    <n v="19999"/>
    <n v="0.91"/>
    <s v="50% or more"/>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0.73333333333333339"/>
    <n v="3.2636876977593328E-2"/>
    <n v="0.38298510515546336"/>
  </r>
  <r>
    <x v="382"/>
    <s v="Fire-Boltt Ninja Call Pro Plus 1.83&quot; Smart Watch with Bluetooth Calling, AI Voice Assistance, 100 Sports Modes IP67 Rating, 240*280 Pixel High Resolution"/>
    <s v="Electronics|WearableTechnology|SmartWatches"/>
    <s v="Electronics"/>
    <s v="WearableTechnology"/>
    <s v="SmartWatches"/>
    <m/>
    <n v="1799"/>
    <s v="&gt; ₹500"/>
    <n v="19999"/>
    <n v="0.91"/>
    <s v="50% or more"/>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0.73333333333333339"/>
    <n v="3.2636876977593328E-2"/>
    <n v="0.38298510515546336"/>
  </r>
  <r>
    <x v="383"/>
    <s v="Fire-Boltt Ninja Call Pro Plus 1.83&quot; Smart Watch with Bluetooth Calling, AI Voice Assistance, 100 Sports Modes IP67 Rating, 240*280 Pixel High Resolution"/>
    <s v="Electronics|WearableTechnology|SmartWatches"/>
    <s v="Electronics"/>
    <s v="WearableTechnology"/>
    <s v="SmartWatches"/>
    <m/>
    <n v="1799"/>
    <s v="&gt; ₹500"/>
    <n v="19999"/>
    <n v="0.91"/>
    <s v="50% or more"/>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0.73333333333333339"/>
    <n v="3.2636876977593328E-2"/>
    <n v="0.38298510515546336"/>
  </r>
  <r>
    <x v="384"/>
    <s v="Fire-Boltt Ninja Call Pro Plus 1.83&quot; Smart Watch with Bluetooth Calling, AI Voice Assistance, 100 Sports Modes IP67 Rating, 240*280 Pixel High Resolution"/>
    <s v="Electronics|WearableTechnology|SmartWatches"/>
    <s v="Electronics"/>
    <s v="WearableTechnology"/>
    <s v="SmartWatches"/>
    <m/>
    <n v="1799"/>
    <s v="&gt; ₹500"/>
    <n v="19999"/>
    <n v="0.91"/>
    <s v="50% or more"/>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0.73333333333333339"/>
    <n v="3.2636876977593328E-2"/>
    <n v="0.38298510515546336"/>
  </r>
  <r>
    <x v="385"/>
    <s v="Logitech H111 Wired On Ear Headphones With Mic Black"/>
    <s v="Electronics|Headphones,Earbuds&amp;Accessories|Headphones|On-Ear"/>
    <s v="Electronics"/>
    <s v="Headphones,Earbuds&amp;Accessories"/>
    <s v="Headphones"/>
    <s v="On-Ear"/>
    <n v="745"/>
    <s v="&gt; ₹500"/>
    <n v="795"/>
    <n v="0.06"/>
    <s v="less than 50%"/>
    <n v="4"/>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0.66666666666666663"/>
    <n v="3.2308985856182269E-2"/>
    <n v="0.34948782626142444"/>
  </r>
  <r>
    <x v="386"/>
    <s v="Inventis 5V 1.2W Portable Flexible USB LED Light Lamp (Colors may vary)"/>
    <s v="Computers&amp;Accessories|Accessories&amp;Peripherals|USBGadgets|Lamps"/>
    <s v="Computers&amp;Accessories"/>
    <s v="Accessories&amp;Peripherals"/>
    <s v="USBGadgets"/>
    <s v="Lamps"/>
    <n v="39"/>
    <s v="&lt; ₹200"/>
    <n v="39"/>
    <n v="0"/>
    <s v="less than 50%"/>
    <n v="3.6"/>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0.53333333333333333"/>
    <n v="3.1782017982485929E-2"/>
    <n v="0.28255767565790962"/>
  </r>
  <r>
    <x v="387"/>
    <s v="Gizga Essentials Hard Drive Case Shell, 6.35cm/2.5-inch, Portable Storage Organizer Bag for Earphone USB Cable Power Bank Mobile Charger Digital Gadget Hard Disk, Water Resistance Material, Black"/>
    <s v="Computers&amp;Accessories|Accessories&amp;Peripherals|HardDiskBags"/>
    <s v="Computers&amp;Accessories"/>
    <s v="Accessories&amp;Peripherals"/>
    <s v="HardDiskBags"/>
    <m/>
    <n v="199"/>
    <s v="&lt; ₹200"/>
    <n v="599"/>
    <n v="0.67"/>
    <s v="50% or more"/>
    <n v="4.5"/>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0.83333333333333337"/>
    <n v="3.1772649664731326E-2"/>
    <n v="0.43255299149903237"/>
  </r>
  <r>
    <x v="388"/>
    <s v="Amazonbasics Nylon Braided Usb-C To Lightning Cable, Fast Charging Mfi Certified Smartphone, Iphone Charger (6-Foot, Dark Grey)"/>
    <s v="Computers&amp;Accessories|Accessories&amp;Peripherals|Cables&amp;Accessories|Cables|USBCables"/>
    <s v="Computers&amp;Accessories"/>
    <s v="Accessories&amp;Peripherals"/>
    <s v="Cables&amp;Accessories"/>
    <s v="Cables"/>
    <n v="899"/>
    <s v="&gt; ₹500"/>
    <n v="1900"/>
    <n v="0.53"/>
    <s v="50% or more"/>
    <n v="4.4000000000000004"/>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0.80000000000000016"/>
    <n v="3.173517639371292E-2"/>
    <n v="0.41586758819685654"/>
  </r>
  <r>
    <x v="389"/>
    <s v="AmazonBasics USB C to Lightning Aluminum with Nylon Braided MFi Certified Charging Cable (Grey, 1.2 meter)"/>
    <s v="Computers&amp;Accessories|Accessories&amp;Peripherals|Cables&amp;Accessories|Cables|USBCables"/>
    <s v="Computers&amp;Accessories"/>
    <s v="Accessories&amp;Peripherals"/>
    <s v="Cables&amp;Accessories"/>
    <s v="Cables"/>
    <n v="949"/>
    <s v="&gt; ₹500"/>
    <n v="1999"/>
    <n v="0.53"/>
    <s v="50% or more"/>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0.80000000000000016"/>
    <n v="3.173517639371292E-2"/>
    <n v="0.41586758819685654"/>
  </r>
  <r>
    <x v="390"/>
    <s v="AmazonBasics USB C to Lightning Aluminum with Nylon Braided MFi Certified Charging Cable (Grey, 1.8 meter)"/>
    <s v="Computers&amp;Accessories|Accessories&amp;Peripherals|Cables&amp;Accessories|Cables|USBCables"/>
    <s v="Computers&amp;Accessories"/>
    <s v="Accessories&amp;Peripherals"/>
    <s v="Cables&amp;Accessories"/>
    <s v="Cables"/>
    <n v="949"/>
    <s v="&gt; ₹500"/>
    <n v="1999"/>
    <n v="0.53"/>
    <s v="50% or more"/>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0.80000000000000016"/>
    <n v="3.173517639371292E-2"/>
    <n v="0.41586758819685654"/>
  </r>
  <r>
    <x v="391"/>
    <s v="Wacom One by CTL-472/K0-CX Digital Drawing Graphics Pen Tablet (Red &amp; Black) Small (6-inch x 3.5-inch)(15x8cm) | Battery Free Cordless Pen with 2048 Pressure Level"/>
    <s v="Computers&amp;Accessories|Accessories&amp;Peripherals|Keyboards,Mice&amp;InputDevices|GraphicTablets"/>
    <s v="Computers&amp;Accessories"/>
    <s v="Accessories&amp;Peripherals"/>
    <s v="Keyboards,Mice&amp;InputDevices"/>
    <s v="GraphicTablets"/>
    <n v="3303"/>
    <s v="&gt; ₹500"/>
    <n v="4699"/>
    <n v="0.3"/>
    <s v="less than 50%"/>
    <n v="4.4000000000000004"/>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0.80000000000000016"/>
    <n v="3.1716439758203721E-2"/>
    <n v="0.41585821987910193"/>
  </r>
  <r>
    <x v="392"/>
    <s v="Prestige PRWO 1.8-2 700-Watts Delight Electric Rice Cooker with 2 Aluminium Cooking Pans - 1.8 Liters, White"/>
    <s v="Home&amp;Kitchen|Kitchen&amp;HomeAppliances|SmallKitchenAppliances|Rice&amp;PastaCookers"/>
    <s v="Home&amp;Kitchen"/>
    <s v="Kitchen&amp;HomeAppliances"/>
    <s v="SmallKitchenAppliances"/>
    <s v="Rice&amp;PastaCookers"/>
    <n v="2719"/>
    <s v="&gt; ₹500"/>
    <n v="3945"/>
    <n v="0.31"/>
    <s v="less than 50%"/>
    <n v="3.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0.56666666666666676"/>
    <n v="3.1393232795669961E-2"/>
    <n v="0.29902994973116837"/>
  </r>
  <r>
    <x v="393"/>
    <s v="Portronics Konnect L POR-1081 Fast Charging 3A Type-C Cable 1.2Meter with Charge &amp; Sync Function for All Type-C Devices (Grey)"/>
    <s v="Computers&amp;Accessories|Accessories&amp;Peripherals|Cables&amp;Accessories|Cables|USBCables"/>
    <s v="Computers&amp;Accessories"/>
    <s v="Accessories&amp;Peripherals"/>
    <s v="Cables&amp;Accessories"/>
    <s v="Cables"/>
    <n v="154"/>
    <s v="&lt; ₹200"/>
    <n v="339"/>
    <n v="0.55000000000000004"/>
    <s v="50% or more"/>
    <n v="4.3"/>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0.76666666666666661"/>
    <n v="3.1358101604090208E-2"/>
    <n v="0.39901238413537843"/>
  </r>
  <r>
    <x v="394"/>
    <s v="USHA Quartz Room Heater with Overheating Protection (3002, Ivory, 800 Watts)"/>
    <s v="Home&amp;Kitchen|Heating,Cooling&amp;AirQuality|RoomHeaters|ElectricHeaters"/>
    <s v="Home&amp;Kitchen"/>
    <s v="Heating,Cooling&amp;AirQuality"/>
    <s v="RoomHeaters"/>
    <s v="ElectricHeaters"/>
    <n v="1199"/>
    <s v="&gt; ₹500"/>
    <n v="1695"/>
    <n v="0.28999999999999998"/>
    <s v="less than 50%"/>
    <n v="3.6"/>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0.53333333333333333"/>
    <n v="3.1144972375173021E-2"/>
    <n v="0.28223915285425316"/>
  </r>
  <r>
    <x v="395"/>
    <s v="Usha Janome Dream Stitch Automatic Zig-Zag Electric Sewing Machine with 14 Stitch Function (White and Blue) with Free Sewing KIT Worth RS 500"/>
    <s v="Home&amp;Kitchen|Kitchen&amp;HomeAppliances|SewingMachines&amp;Accessories|Sewing&amp;EmbroideryMachines"/>
    <s v="Home&amp;Kitchen"/>
    <s v="Kitchen&amp;HomeAppliances"/>
    <s v="SewingMachines&amp;Accessories"/>
    <s v="Sewing&amp;EmbroideryMachines"/>
    <n v="9799"/>
    <s v="&gt; ₹500"/>
    <n v="12150"/>
    <n v="0.19"/>
    <s v="less than 50%"/>
    <n v="4.3"/>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0.76666666666666661"/>
    <n v="3.1030210482679153E-2"/>
    <n v="0.39884843857467289"/>
  </r>
  <r>
    <x v="396"/>
    <s v="HUL Pureit Germkill kit for Classic 23 L water purifier - 3000 L Capacity"/>
    <s v="Home&amp;Kitchen|Kitchen&amp;HomeAppliances|WaterPurifiers&amp;Accessories|WaterCartridges"/>
    <s v="Home&amp;Kitchen"/>
    <s v="Kitchen&amp;HomeAppliances"/>
    <s v="WaterPurifiers&amp;Accessories"/>
    <s v="WaterCartridges"/>
    <n v="1130"/>
    <s v="&gt; ₹500"/>
    <n v="1130"/>
    <n v="0"/>
    <s v="less than 50%"/>
    <n v="4.2"/>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0.73333333333333339"/>
    <n v="3.10278684032405E-2"/>
    <n v="0.38218060086828692"/>
  </r>
  <r>
    <x v="397"/>
    <s v="realme narzo 50 (Speed Blue, 4GB RAM+64GB Storage) Helio G96 Processor | 50MP AI Triple Camera | 120Hz Ultra Smooth Display"/>
    <s v="Electronics|Mobiles&amp;Accessories|Smartphones&amp;BasicMobiles|Smartphones"/>
    <s v="Electronics"/>
    <s v="Mobiles&amp;Accessories"/>
    <s v="Smartphones&amp;BasicMobiles"/>
    <s v="Smartphones"/>
    <n v="12999"/>
    <s v="&gt; ₹500"/>
    <n v="15999"/>
    <n v="0.19"/>
    <s v="less than 50%"/>
    <n v="4.2"/>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0.73333333333333339"/>
    <n v="3.1018500085485901E-2"/>
    <n v="0.38217591670940965"/>
  </r>
  <r>
    <x v="398"/>
    <s v="Redgear Cloak Wired RGB Wired Over Ear Gaming Headphones with Mic for PC"/>
    <s v="Computers&amp;Accessories|Accessories&amp;Peripherals|PCGamingPeripherals|Headsets"/>
    <s v="Computers&amp;Accessories"/>
    <s v="Accessories&amp;Peripherals"/>
    <s v="PCGamingPeripherals"/>
    <s v="Headsets"/>
    <n v="749"/>
    <s v="&gt; ₹500"/>
    <n v="1799"/>
    <n v="0.57999999999999996"/>
    <s v="50% or more"/>
    <n v="4"/>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0.66666666666666663"/>
    <n v="3.090842235186933E-2"/>
    <n v="0.34878754450926797"/>
  </r>
  <r>
    <x v="399"/>
    <s v="Crompton IHL 152 1500-Watt Immersion Water Heater with Copper Heating Element (Black)"/>
    <s v="Home&amp;Kitchen|Heating,Cooling&amp;AirQuality|WaterHeaters&amp;Geysers|ImmersionRods"/>
    <s v="Home&amp;Kitchen"/>
    <s v="Heating,Cooling&amp;AirQuality"/>
    <s v="WaterHeaters&amp;Geysers"/>
    <s v="ImmersionRods"/>
    <n v="610"/>
    <s v="&gt; ₹500"/>
    <n v="825"/>
    <n v="0.26"/>
    <s v="less than 50%"/>
    <n v="4.0999999999999996"/>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0.69999999999999984"/>
    <n v="3.0828791650955218E-2"/>
    <n v="0.36541439582547752"/>
  </r>
  <r>
    <x v="400"/>
    <s v="Tosaa T2STSR Sandwich Gas Toaster Regular (Black)"/>
    <s v="Home&amp;Kitchen|Kitchen&amp;HomeAppliances|SmallKitchenAppliances|SandwichMakers"/>
    <s v="Home&amp;Kitchen"/>
    <s v="Kitchen&amp;HomeAppliances"/>
    <s v="SmallKitchenAppliances"/>
    <s v="SandwichMakers"/>
    <n v="260"/>
    <s v="₹200-₹500"/>
    <n v="350"/>
    <n v="0.26"/>
    <s v="less than 50%"/>
    <n v="3.9"/>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0.6333333333333333"/>
    <n v="3.0739792632286503E-2"/>
    <n v="0.33203656298280992"/>
  </r>
  <r>
    <x v="401"/>
    <s v="Wayona Nylon Braided USB Data Sync and Fast Charging 3A Short Power Bank Cable For iPhones, iPad Air, iPad mini, iPod Nano and iPod Touch (Grey)"/>
    <s v="Computers&amp;Accessories|Accessories&amp;Peripherals|Cables&amp;Accessories|Cables|USBCables"/>
    <s v="Computers&amp;Accessories"/>
    <s v="Accessories&amp;Peripherals"/>
    <s v="Cables&amp;Accessories"/>
    <s v="Cables"/>
    <n v="349"/>
    <s v="₹200-₹500"/>
    <n v="999"/>
    <n v="0.65"/>
    <s v="50% or more"/>
    <n v="4.2"/>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0.73333333333333339"/>
    <n v="3.0723398076215949E-2"/>
    <n v="0.38202836570477466"/>
  </r>
  <r>
    <x v="402"/>
    <s v="Wayona Nylon Braided Lightning USB Data Sync &amp; 3A Charging Cable for iPhones, iPad Air, iPad Mini, iPod Nano and iPod Touch (3 FT Pack of 1, Grey)"/>
    <s v="Computers&amp;Accessories|Accessories&amp;Peripherals|Cables&amp;Accessories|Cables|USBCables"/>
    <s v="Computers&amp;Accessories"/>
    <s v="Accessories&amp;Peripherals"/>
    <s v="Cables&amp;Accessories"/>
    <s v="Cables"/>
    <n v="399"/>
    <s v="₹200-₹500"/>
    <n v="1299"/>
    <n v="0.69"/>
    <s v="50% or more"/>
    <n v="4.2"/>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0.73333333333333339"/>
    <n v="3.0723398076215949E-2"/>
    <n v="0.38202836570477466"/>
  </r>
  <r>
    <x v="403"/>
    <s v="Boult Audio Bass Buds Q2 Lightweight Stereo Wired Over Ear Headphones Set with Mic with Deep Bass, Comfortable Ear Cushions, &amp; Long Cord (Black)"/>
    <s v="Electronics|Headphones,Earbuds&amp;Accessories|Headphones|Over-Ear"/>
    <s v="Electronics"/>
    <s v="Headphones,Earbuds&amp;Accessories"/>
    <s v="Headphones"/>
    <s v="Over-Ear"/>
    <n v="649"/>
    <s v="&gt; ₹500"/>
    <n v="2499"/>
    <n v="0.74"/>
    <s v="50% or more"/>
    <n v="3.9"/>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0.6333333333333333"/>
    <n v="3.0557110436071771E-2"/>
    <n v="0.33194522188470255"/>
  </r>
  <r>
    <x v="404"/>
    <s v="boAt Type C A325 Tangle-free, Sturdy Type C Cable with 3A Rapid Charging &amp; 480mbps Data Transmission(Black)"/>
    <s v="Computers&amp;Accessories|Accessories&amp;Peripherals|Cables&amp;Accessories|Cables|USBCables"/>
    <s v="Computers&amp;Accessories"/>
    <s v="Accessories&amp;Peripherals"/>
    <s v="Cables&amp;Accessories"/>
    <s v="Cables"/>
    <n v="199"/>
    <s v="&lt; ₹200"/>
    <n v="499"/>
    <n v="0.6"/>
    <s v="50% or more"/>
    <n v="4.0999999999999996"/>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0.69999999999999984"/>
    <n v="3.0547742118317168E-2"/>
    <n v="0.36527387105915848"/>
  </r>
  <r>
    <x v="405"/>
    <s v="Orient Electric Fabrijoy DIFJ10BP 1000-Watt Dry Iron, Non-Stick (White and Blue)"/>
    <s v="Home&amp;Kitchen|Kitchen&amp;HomeAppliances|Vacuum,Cleaning&amp;Ironing|Irons,Steamers&amp;Accessories|Irons|DryIrons"/>
    <s v="Home&amp;Kitchen"/>
    <s v="Kitchen&amp;HomeAppliances"/>
    <s v="Vacuum,Cleaning&amp;Ironing"/>
    <s v="Irons,Steamers&amp;Accessories"/>
    <n v="549"/>
    <s v="&gt; ₹500"/>
    <n v="1090"/>
    <n v="0.5"/>
    <s v="50% or more"/>
    <n v="4.2"/>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0.73333333333333339"/>
    <n v="3.0510268847298763E-2"/>
    <n v="0.38192180109031609"/>
  </r>
  <r>
    <x v="406"/>
    <s v="Luminous Vento Deluxe 150 mm Exhaust Fan for Kitchen, Bathroom with Strong Air Suction, Rust Proof Body and Dust Protection Shutters (2-Year Warranty, White)"/>
    <s v="Home&amp;Kitchen|Heating,Cooling&amp;AirQuality|Fans|ExhaustFans"/>
    <s v="Home&amp;Kitchen"/>
    <s v="Heating,Cooling&amp;AirQuality"/>
    <s v="Fans"/>
    <s v="ExhaustFans"/>
    <n v="999"/>
    <s v="&gt; ₹500"/>
    <n v="1490"/>
    <n v="0.33"/>
    <s v="less than 50%"/>
    <n v="4.0999999999999996"/>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0.69999999999999984"/>
    <n v="3.044000646413925E-2"/>
    <n v="0.36522000323206955"/>
  </r>
  <r>
    <x v="407"/>
    <s v="Boult Audio Airbass Propods X TWS Bluetooth Truly Wireless in Ear Earbuds with Mic, 32H Playtime, Fast Charging Type-C, Ipx5 Water Resistant, Touch Controls and Voice Assistant (Red)"/>
    <s v="Electronics|Headphones,Earbuds&amp;Accessories|Headphones|In-Ear"/>
    <s v="Electronics"/>
    <s v="Headphones,Earbuds&amp;Accessories"/>
    <s v="Headphones"/>
    <s v="In-Ear"/>
    <n v="1099"/>
    <s v="&gt; ₹500"/>
    <n v="5999"/>
    <n v="0.82"/>
    <s v="50% or more"/>
    <n v="3.5"/>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0.5"/>
    <n v="3.0362717842663787E-2"/>
    <n v="0.26518135892133188"/>
  </r>
  <r>
    <x v="408"/>
    <s v="Tygot 10 Inches Big LED Ring Light for Camera, Phone tiktok YouTube Video Shooting and Makeup, 10&quot; inch Ring Light with 7 Feet Long Foldable and Lightweight Tripod Stand"/>
    <s v="Electronics|Cameras&amp;Photography|Flashes|Macro&amp;RinglightFlashes"/>
    <s v="Electronics"/>
    <s v="Cameras&amp;Photography"/>
    <s v="Flashes"/>
    <s v="Macro&amp;RinglightFlashes"/>
    <n v="799"/>
    <s v="&gt; ₹500"/>
    <n v="1999"/>
    <n v="0.6"/>
    <s v="50% or more"/>
    <n v="3.8"/>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0.6"/>
    <n v="3.0343981207154584E-2"/>
    <n v="0.31517199060357726"/>
  </r>
  <r>
    <x v="409"/>
    <s v="Butterfly Smart Wet Grinder, 2L (White) with Coconut Scrapper Attachment, Output - 150 W, Input 260 W"/>
    <s v="Home&amp;Kitchen|Kitchen&amp;HomeAppliances|SmallKitchenAppliances|Mills&amp;Grinders|WetGrinders"/>
    <s v="Home&amp;Kitchen"/>
    <s v="Kitchen&amp;HomeAppliances"/>
    <s v="SmallKitchenAppliances"/>
    <s v="Mills&amp;Grinders"/>
    <n v="3657.66"/>
    <s v="&gt; ₹500"/>
    <n v="5156"/>
    <n v="0.28999999999999998"/>
    <s v="less than 50%"/>
    <n v="3.9"/>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0.6333333333333333"/>
    <n v="3.0060589595077885E-2"/>
    <n v="0.33169696146420558"/>
  </r>
  <r>
    <x v="410"/>
    <s v="AmazonBasics 3 Feet High Speed HDMI Male to Female 2.0 Extension Cable"/>
    <s v="Electronics|HomeTheater,TV&amp;Video|Accessories|Cables|HDMICables"/>
    <s v="Electronics"/>
    <s v="HomeTheater,TV&amp;Video"/>
    <s v="Accessories"/>
    <s v="Cables"/>
    <n v="229"/>
    <s v="₹200-₹500"/>
    <n v="595"/>
    <n v="0.62"/>
    <s v="50% or more"/>
    <n v="4.3"/>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0.76666666666666661"/>
    <n v="3.0055905436200583E-2"/>
    <n v="0.39836128605143362"/>
  </r>
  <r>
    <x v="411"/>
    <s v="Redmi 10A (Charcoal Black, 4GB RAM, 64GB Storage) | 2 Ghz Octa Core Helio G25 | 5000 mAh Battery | Finger Print Sensor | Upto 5GB RAM with RAM Booster"/>
    <s v="Electronics|Mobiles&amp;Accessories|Smartphones&amp;BasicMobiles|Smartphones"/>
    <s v="Electronics"/>
    <s v="Mobiles&amp;Accessories"/>
    <s v="Smartphones&amp;BasicMobiles"/>
    <s v="Smartphones"/>
    <n v="8999"/>
    <s v="&gt; ₹500"/>
    <n v="11999"/>
    <n v="0.25"/>
    <s v="less than 50%"/>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0.66666666666666663"/>
    <n v="2.9964564338093219E-2"/>
    <n v="0.34831561550237994"/>
  </r>
  <r>
    <x v="412"/>
    <s v="Redmi 10A (Sea Blue, 4GB RAM, 64GB Storage) | 2 Ghz Octa Core Helio G25 | 5000 mAh Battery | Finger Print Sensor | Upto 5GB RAM with RAM Booster"/>
    <s v="Electronics|Mobiles&amp;Accessories|Smartphones&amp;BasicMobiles|Smartphones"/>
    <s v="Electronics"/>
    <s v="Mobiles&amp;Accessories"/>
    <s v="Smartphones&amp;BasicMobiles"/>
    <s v="Smartphones"/>
    <n v="8999"/>
    <s v="&gt; ₹500"/>
    <n v="11999"/>
    <n v="0.25"/>
    <s v="less than 50%"/>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0.66666666666666663"/>
    <n v="2.9964564338093219E-2"/>
    <n v="0.34831561550237994"/>
  </r>
  <r>
    <x v="413"/>
    <s v="Redmi 10A (Slate Grey, 4GB RAM, 64GB Storage) | 2 Ghz Octa Core Helio G25 | 5000 mAh Battery | Finger Print Sensor | Upto 5GB RAM with RAM Booster"/>
    <s v="Electronics|Mobiles&amp;Accessories|Smartphones&amp;BasicMobiles|Smartphones"/>
    <s v="Electronics"/>
    <s v="Mobiles&amp;Accessories"/>
    <s v="Smartphones&amp;BasicMobiles"/>
    <s v="Smartphones"/>
    <n v="8999"/>
    <s v="&gt; ₹500"/>
    <n v="11999"/>
    <n v="0.25"/>
    <s v="less than 50%"/>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0.66666666666666663"/>
    <n v="2.9964564338093219E-2"/>
    <n v="0.34831561550237994"/>
  </r>
  <r>
    <x v="414"/>
    <s v="TP-Link AC1200 Archer A6 Smart WiFi, 5GHz Gigabit Dual Band MU-MIMO Wireless Internet Router, Long Range Coverage by 4 Antennas, Qualcomm Chipset"/>
    <s v="Computers&amp;Accessories|NetworkingDevices|Routers"/>
    <s v="Computers&amp;Accessories"/>
    <s v="NetworkingDevices"/>
    <s v="Routers"/>
    <m/>
    <n v="2499"/>
    <s v="&gt; ₹500"/>
    <n v="3999"/>
    <n v="0.38"/>
    <s v="less than 50%"/>
    <n v="4.4000000000000004"/>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0.80000000000000016"/>
    <n v="2.9690541043771123E-2"/>
    <n v="0.41484527052188563"/>
  </r>
  <r>
    <x v="415"/>
    <s v="Noise Buds Vs104 Bluetooth Truly Wireless in Ear Earbuds with Mic, 30-Hours of Playtime, Instacharge, 13Mm Driver and Hyper Sync (Charcoal Black)"/>
    <s v="Electronics|Headphones,Earbuds&amp;Accessories|Headphones|In-Ear"/>
    <s v="Electronics"/>
    <s v="Headphones,Earbuds&amp;Accessories"/>
    <s v="Headphones"/>
    <s v="In-Ear"/>
    <n v="1299"/>
    <s v="&gt; ₹500"/>
    <n v="3499"/>
    <n v="0.63"/>
    <s v="50% or more"/>
    <n v="3.9"/>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0.6333333333333333"/>
    <n v="2.9158889011197481E-2"/>
    <n v="0.33124611117226538"/>
  </r>
  <r>
    <x v="416"/>
    <s v="Logitech M331 Silent Plus Wireless Mouse, 2.4GHz with USB Nano Receiver, 1000 DPI Optical Tracking, 3 Buttons, 24 Month Life Battery, PC/Mac/Laptop - Black"/>
    <s v="Computers&amp;Accessories|Accessories&amp;Peripherals|Keyboards,Mice&amp;InputDevices|Mice"/>
    <s v="Computers&amp;Accessories"/>
    <s v="Accessories&amp;Peripherals"/>
    <s v="Keyboards,Mice&amp;InputDevices"/>
    <s v="Mice"/>
    <n v="1295"/>
    <s v="&gt; ₹500"/>
    <n v="1645"/>
    <n v="0.21"/>
    <s v="less than 50%"/>
    <n v="4.5999999999999996"/>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0.86666666666666659"/>
    <n v="2.8978548894421401E-2"/>
    <n v="0.447822607780544"/>
  </r>
  <r>
    <x v="417"/>
    <s v="Canon PIXMA MG2577s All-in-One Inkjet Colour Printer with 1 Additional Colour Cartridge"/>
    <s v="Computers&amp;Accessories|Printers,Inks&amp;Accessories|Printers|InkjetPrinters"/>
    <s v="Computers&amp;Accessories"/>
    <s v="Printers,Inks&amp;Accessories"/>
    <s v="Printers"/>
    <s v="InkjetPrinters"/>
    <n v="3498"/>
    <s v="&gt; ₹500"/>
    <n v="3875"/>
    <n v="0.1"/>
    <s v="less than 50%"/>
    <n v="3.4"/>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0.46666666666666662"/>
    <n v="2.8533553801077825E-2"/>
    <n v="0.24760011023387221"/>
  </r>
  <r>
    <x v="418"/>
    <s v="Casio FX-82MS 2nd Gen Non-Programmable Scientific Calculator, 240 Functions and 2-line Display, Black"/>
    <s v="OfficeProducts|OfficeElectronics|Calculators|Scientific"/>
    <s v="OfficeProducts"/>
    <s v="OfficeElectronics"/>
    <s v="Calculators"/>
    <s v="Scientific"/>
    <n v="522"/>
    <s v="&gt; ₹500"/>
    <n v="550"/>
    <n v="0.05"/>
    <s v="less than 50%"/>
    <n v="4.4000000000000004"/>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0.80000000000000016"/>
    <n v="2.8519501324445924E-2"/>
    <n v="0.41425975066222304"/>
  </r>
  <r>
    <x v="419"/>
    <s v="Tizum High Speed HDMI Cable with Ethernet | Supports 3D 4K | for All HDMI Devices Laptop Computer Gaming Console TV Set Top Box (1.5 Meter/ 5 Feet)"/>
    <s v="Electronics|HomeTheater,TV&amp;Video|Accessories|Cables|HDMICables"/>
    <s v="Electronics"/>
    <s v="HomeTheater,TV&amp;Video"/>
    <s v="Accessories"/>
    <s v="Cables"/>
    <n v="199"/>
    <s v="&lt; ₹200"/>
    <n v="699"/>
    <n v="0.72"/>
    <s v="50% or more"/>
    <n v="4.2"/>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0.73333333333333339"/>
    <n v="2.8458607259041011E-2"/>
    <n v="0.38089597029618721"/>
  </r>
  <r>
    <x v="420"/>
    <s v="TIZUM High Speed HDMI Cable Aura -Gold Plated-High Speed Data 10.2Gbps, 3D, 4K, HD 1080P (10 Ft/ 3 M)"/>
    <s v="Electronics|HomeTheater,TV&amp;Video|Accessories|Cables|HDMICables"/>
    <s v="Electronics"/>
    <s v="HomeTheater,TV&amp;Video"/>
    <s v="Accessories"/>
    <s v="Cables"/>
    <n v="379"/>
    <s v="₹200-₹500"/>
    <n v="999"/>
    <n v="0.62"/>
    <s v="50% or more"/>
    <n v="4.2"/>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0.73333333333333339"/>
    <n v="2.8458607259041011E-2"/>
    <n v="0.38089597029618721"/>
  </r>
  <r>
    <x v="421"/>
    <s v="TP-Link Nano AC600 USB Wi-Fi Adapter(Archer T2U Nano)- 2.4G/5G Dual Band Wireless Network Adapter for PC Desktop Laptop, Mini Travel Size, Supports Windows 11,10, 8.1, 8, 7, XP/Mac OS 10.9-10.15"/>
    <s v="Computers&amp;Accessories|NetworkingDevices|NetworkAdapters|WirelessUSBAdapters"/>
    <s v="Computers&amp;Accessories"/>
    <s v="NetworkingDevices"/>
    <s v="NetworkAdapters"/>
    <s v="WirelessUSBAdapters"/>
    <n v="999"/>
    <s v="&gt; ₹500"/>
    <n v="1599"/>
    <n v="0.38"/>
    <s v="less than 50%"/>
    <n v="4.3"/>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0.76666666666666661"/>
    <n v="2.831808249272199E-2"/>
    <n v="0.39749237457969427"/>
  </r>
  <r>
    <x v="422"/>
    <s v="Amazon Basics 16-Gauge Speaker Wire - 50 Feet"/>
    <s v="Electronics|HomeTheater,TV&amp;Video|Accessories|Cables|SpeakerCables"/>
    <s v="Electronics"/>
    <s v="HomeTheater,TV&amp;Video"/>
    <s v="Accessories"/>
    <s v="Cables"/>
    <n v="399"/>
    <s v="₹200-₹500"/>
    <n v="795"/>
    <n v="0.5"/>
    <s v="50% or more"/>
    <n v="4.4000000000000004"/>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0.80000000000000016"/>
    <n v="2.8313398333844688E-2"/>
    <n v="0.41415669916692244"/>
  </r>
  <r>
    <x v="423"/>
    <s v="LG 80 cm (32 inches) HD Ready Smart LED TV 32LM563BPTC (Dark Iron Gray)"/>
    <s v="Electronics|HomeTheater,TV&amp;Video|Televisions|SmartTelevisions"/>
    <s v="Electronics"/>
    <s v="HomeTheater,TV&amp;Video"/>
    <s v="Televisions"/>
    <s v="SmartTelevisions"/>
    <n v="13490"/>
    <s v="&gt; ₹500"/>
    <n v="21990"/>
    <n v="0.39"/>
    <s v="less than 50%"/>
    <n v="4.3"/>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0.76666666666666661"/>
    <n v="2.804405919839989E-2"/>
    <n v="0.39735536293253326"/>
  </r>
  <r>
    <x v="424"/>
    <s v="AO Smith HSE-VAS-X-015 Storage 15 Litre Vertical Water Heater (Geyser) White 4 Star"/>
    <s v="Home&amp;Kitchen|Heating,Cooling&amp;AirQuality|WaterHeaters&amp;Geysers|StorageWaterHeaters"/>
    <s v="Home&amp;Kitchen"/>
    <s v="Heating,Cooling&amp;AirQuality"/>
    <s v="WaterHeaters&amp;Geysers"/>
    <s v="StorageWaterHeaters"/>
    <n v="7349"/>
    <s v="&gt; ₹500"/>
    <n v="10900"/>
    <n v="0.33"/>
    <s v="less than 50%"/>
    <n v="4.2"/>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0.73333333333333339"/>
    <n v="2.7999559689065534E-2"/>
    <n v="0.38066644651119946"/>
  </r>
  <r>
    <x v="425"/>
    <s v="AmazonBasics Cylinder Bagless Vacuum Cleaner with Power Suction, Low Sound, High Energy Efficiency and 2 Years Warranty (1.5L, Black)"/>
    <s v="Home&amp;Kitchen|Kitchen&amp;HomeAppliances|Vacuum,Cleaning&amp;Ironing|Vacuums&amp;FloorCare|Vacuums|CanisterVacuums"/>
    <s v="Home&amp;Kitchen"/>
    <s v="Kitchen&amp;HomeAppliances"/>
    <s v="Vacuum,Cleaning&amp;Ironing"/>
    <s v="Vacuums&amp;FloorCare"/>
    <n v="3799"/>
    <s v="&gt; ₹500"/>
    <n v="6000"/>
    <n v="0.37"/>
    <s v="less than 50%"/>
    <n v="4.2"/>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0.73333333333333339"/>
    <n v="2.7948033941415224E-2"/>
    <n v="0.3806406836373743"/>
  </r>
  <r>
    <x v="426"/>
    <s v="Havells Instanio 3-Litre Instant Geyser (White/Blue)"/>
    <s v="Home&amp;Kitchen|Heating,Cooling&amp;AirQuality|WaterHeaters&amp;Geysers|InstantWaterHeaters"/>
    <s v="Home&amp;Kitchen"/>
    <s v="Heating,Cooling&amp;AirQuality"/>
    <s v="WaterHeaters&amp;Geysers"/>
    <s v="InstantWaterHeaters"/>
    <n v="3600"/>
    <s v="&gt; ₹500"/>
    <n v="6190"/>
    <n v="0.42"/>
    <s v="less than 50%"/>
    <n v="4.3"/>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0.76666666666666661"/>
    <n v="2.7922271067590071E-2"/>
    <n v="0.39729446886712833"/>
  </r>
  <r>
    <x v="427"/>
    <s v="Preethi Blue Leaf Diamond MG-214 mixer grinder 750 watt (Blue/White), 3 jars &amp; Flexi Lid, FBT motor with 2yr Guarantee &amp; Lifelong Free Service"/>
    <s v="Home&amp;Kitchen|Kitchen&amp;HomeAppliances|SmallKitchenAppliances|MixerGrinders"/>
    <s v="Home&amp;Kitchen"/>
    <s v="Kitchen&amp;HomeAppliances"/>
    <s v="SmallKitchenAppliances"/>
    <s v="MixerGrinders"/>
    <n v="3599"/>
    <s v="&gt; ₹500"/>
    <n v="9455"/>
    <n v="0.62"/>
    <s v="50% or more"/>
    <n v="4.0999999999999996"/>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0.69999999999999984"/>
    <n v="2.7697431441479632E-2"/>
    <n v="0.36384871572073973"/>
  </r>
  <r>
    <x v="428"/>
    <s v="ZEBRONICS Zeb-Dash Plus 2.4GHz High Precision Wireless Mouse with up to 1600 DPI, Power Saving Mode, Nano Receiver and Plug &amp; Play Usage - USB"/>
    <s v="Computers&amp;Accessories|Accessories&amp;Peripherals|Keyboards,Mice&amp;InputDevices|Mice"/>
    <s v="Computers&amp;Accessories"/>
    <s v="Accessories&amp;Peripherals"/>
    <s v="Keyboards,Mice&amp;InputDevices"/>
    <s v="Mice"/>
    <n v="299"/>
    <s v="₹200-₹500"/>
    <n v="449"/>
    <n v="0.33"/>
    <s v="less than 50%"/>
    <n v="3.5"/>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0.5"/>
    <n v="2.7695089362040983E-2"/>
    <n v="0.26384754468102051"/>
  </r>
  <r>
    <x v="429"/>
    <s v="Oakter Mini UPS for 12V WiFi Router Broadband Modem | Backup Upto 4 Hours | WiFi Router UPS Power Backup During Power Cuts | UPS for 12V Router Broadband Modem | Current Surge &amp; Deep Discharge Protection"/>
    <s v="Computers&amp;Accessories|NetworkingDevices"/>
    <s v="Computers&amp;Accessories"/>
    <s v="NetworkingDevices"/>
    <m/>
    <m/>
    <n v="1199"/>
    <s v="&gt; ₹500"/>
    <n v="3490"/>
    <n v="0.66"/>
    <s v="50% or more"/>
    <n v="4.0999999999999996"/>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0.69999999999999984"/>
    <n v="2.7435118544350788E-2"/>
    <n v="0.36371755927217531"/>
  </r>
  <r>
    <x v="430"/>
    <s v="Duracell Rechargeable AA 1300mAh Batteries, 4Pcs"/>
    <s v="Electronics|GeneralPurposeBatteries&amp;BatteryChargers|RechargeableBatteries"/>
    <s v="Electronics"/>
    <s v="GeneralPurposeBatteries&amp;BatteryChargers"/>
    <s v="RechargeableBatteries"/>
    <m/>
    <n v="479"/>
    <s v="₹200-₹500"/>
    <n v="599"/>
    <n v="0.2"/>
    <s v="less than 50%"/>
    <n v="4.3"/>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0.76666666666666661"/>
    <n v="2.7367198240629925E-2"/>
    <n v="0.39701693245364827"/>
  </r>
  <r>
    <x v="431"/>
    <s v="Bosch Pro 1000W Mixer Grinder MGM8842MIN - Black"/>
    <s v="Home&amp;Kitchen|Kitchen&amp;HomeAppliances|SmallKitchenAppliances|MixerGrinders"/>
    <s v="Home&amp;Kitchen"/>
    <s v="Kitchen&amp;HomeAppliances"/>
    <s v="SmallKitchenAppliances"/>
    <s v="MixerGrinders"/>
    <n v="6999"/>
    <s v="&gt; ₹500"/>
    <n v="10590"/>
    <n v="0.34"/>
    <s v="less than 50%"/>
    <n v="4.4000000000000004"/>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0.80000000000000016"/>
    <n v="2.692688730616365E-2"/>
    <n v="0.41346344365308191"/>
  </r>
  <r>
    <x v="432"/>
    <s v="KENT Gold Optima Gravity Water Purifier (11016) | UF Technology Based | Non-Electric &amp; Chemical Free | Counter Top | 10L Storage | White"/>
    <s v="Home&amp;Kitchen|Kitchen&amp;HomeAppliances|WaterPurifiers&amp;Accessories|WaterFilters&amp;Purifiers"/>
    <s v="Home&amp;Kitchen"/>
    <s v="Kitchen&amp;HomeAppliances"/>
    <s v="WaterPurifiers&amp;Accessories"/>
    <s v="WaterFilters&amp;Purifiers"/>
    <n v="1699"/>
    <s v="&gt; ₹500"/>
    <n v="1900"/>
    <n v="0.11"/>
    <s v="less than 50%"/>
    <n v="3.6"/>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0.53333333333333333"/>
    <n v="2.6826177890301683E-2"/>
    <n v="0.28007975561181753"/>
  </r>
  <r>
    <x v="433"/>
    <s v="Goldmedal Curve Plus 202042 Plastic Spice 3-Pin 240V Universal Travel Adaptor (White)"/>
    <s v="Electronics|Mobiles&amp;Accessories|MobileAccessories|Chargers|WallChargers"/>
    <s v="Electronics"/>
    <s v="Mobiles&amp;Accessories"/>
    <s v="MobileAccessories"/>
    <s v="Chargers"/>
    <n v="99"/>
    <s v="&lt; ₹200"/>
    <n v="171"/>
    <n v="0.42"/>
    <s v="less than 50%"/>
    <n v="4.5"/>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0.83333333333333337"/>
    <n v="2.6552154595979587E-2"/>
    <n v="0.42994274396465648"/>
  </r>
  <r>
    <x v="434"/>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s v="Computers&amp;Accessories"/>
    <s v="Accessories&amp;Peripherals"/>
    <s v="LaptopAccessories"/>
    <s v="Bags&amp;Sleeves"/>
    <n v="449"/>
    <s v="₹200-₹500"/>
    <n v="999"/>
    <n v="0.55000000000000004"/>
    <s v="50% or more"/>
    <n v="4.3"/>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0.76666666666666661"/>
    <n v="2.6531075881031731E-2"/>
    <n v="0.39659887127384919"/>
  </r>
  <r>
    <x v="43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s v="Home&amp;Kitchen"/>
    <s v="Kitchen&amp;HomeAppliances"/>
    <s v="SmallKitchenAppliances"/>
    <s v="JuicerMixerGrinders"/>
    <n v="3299"/>
    <s v="&gt; ₹500"/>
    <n v="6500"/>
    <n v="0.49"/>
    <s v="less than 50%"/>
    <n v="3.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0.56666666666666676"/>
    <n v="2.6266420904464238E-2"/>
    <n v="0.29646654378556547"/>
  </r>
  <r>
    <x v="436"/>
    <s v="Airtel AMF-311WW Data Card (Black), 4g Hotspot Support with 2300 Mah Battery"/>
    <s v="Computers&amp;Accessories|NetworkingDevices|DataCards&amp;Dongles"/>
    <s v="Computers&amp;Accessories"/>
    <s v="NetworkingDevices"/>
    <s v="DataCards&amp;Dongles"/>
    <m/>
    <n v="2099"/>
    <s v="&gt; ₹500"/>
    <n v="3250"/>
    <n v="0.35"/>
    <s v="less than 50%"/>
    <n v="3.8"/>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0.6"/>
    <n v="2.6257052586709635E-2"/>
    <n v="0.3131285262933548"/>
  </r>
  <r>
    <x v="437"/>
    <s v="Aquaguard Aura RO+UV+UF+Taste Adjuster(MTDS) with Active Copper &amp; Zinc 7L water purifier,8 stages of purification,suitable for borewell,tanker,municipal water(Black) from Eureka Forbes"/>
    <s v="Home&amp;Kitchen|Kitchen&amp;HomeAppliances|WaterPurifiers&amp;Accessories|WaterFilters&amp;Purifiers"/>
    <s v="Home&amp;Kitchen"/>
    <s v="Kitchen&amp;HomeAppliances"/>
    <s v="WaterPurifiers&amp;Accessories"/>
    <s v="WaterFilters&amp;Purifiers"/>
    <n v="15999"/>
    <s v="&gt; ₹500"/>
    <n v="24500"/>
    <n v="0.35"/>
    <s v="less than 50%"/>
    <n v="4"/>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0.66666666666666663"/>
    <n v="2.6240658030639082E-2"/>
    <n v="0.34645366234865288"/>
  </r>
  <r>
    <x v="438"/>
    <s v="Usha CookJoy (CJ1600WPC) 1600 Watt Induction cooktop (Black)"/>
    <s v="Home&amp;Kitchen|Kitchen&amp;HomeAppliances|SmallKitchenAppliances|InductionCooktop"/>
    <s v="Home&amp;Kitchen"/>
    <s v="Kitchen&amp;HomeAppliances"/>
    <s v="SmallKitchenAppliances"/>
    <s v="InductionCooktop"/>
    <n v="2089"/>
    <s v="&gt; ₹500"/>
    <n v="4000"/>
    <n v="0.48"/>
    <s v="less than 50%"/>
    <n v="4.2"/>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0.73333333333333339"/>
    <n v="2.6224263474568531E-2"/>
    <n v="0.37977879840395096"/>
  </r>
  <r>
    <x v="439"/>
    <s v="INALSA Hand Blender 1000 Watt with Chopper, Whisker, 600 ml Multipurpose Jar|Variable Speed And Turbo Speed Function |100% Copper Motor |Low Noise |ANTI-SPLASH TECHNOLOGY|2 Year Warranty"/>
    <s v="Home&amp;Kitchen|Kitchen&amp;HomeAppliances|SmallKitchenAppliances|HandBlenders"/>
    <s v="Home&amp;Kitchen"/>
    <s v="Kitchen&amp;HomeAppliances"/>
    <s v="SmallKitchenAppliances"/>
    <s v="HandBlenders"/>
    <n v="2742"/>
    <s v="&gt; ₹500"/>
    <n v="3995"/>
    <n v="0.31"/>
    <s v="less than 50%"/>
    <n v="4.4000000000000004"/>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0.80000000000000016"/>
    <n v="2.6104817423197361E-2"/>
    <n v="0.41305240871159876"/>
  </r>
  <r>
    <x v="440"/>
    <s v="Xiaomi Mi 4A Dual_Band Ethernet 1200Mbps Speed Router| 2.4GHz &amp; 5GHz Frequency|128MB RAM | DualCore 4 Thread CPU|4 Omni Directional Antenna|Mi Wi-Fi app-Parental Control &amp; Anti Hacking|Repeater, White"/>
    <s v="Computers&amp;Accessories|NetworkingDevices|Routers"/>
    <s v="Computers&amp;Accessories"/>
    <s v="NetworkingDevices"/>
    <s v="Routers"/>
    <m/>
    <n v="1565"/>
    <s v="&gt; ₹500"/>
    <n v="2999"/>
    <n v="0.48"/>
    <s v="less than 50%"/>
    <n v="4"/>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0.66666666666666663"/>
    <n v="2.6022844642844597E-2"/>
    <n v="0.34634475565475559"/>
  </r>
  <r>
    <x v="441"/>
    <s v="TABLE MAGIC Multipurpose Laptop Table Mat Finish Top Work at Home Study Table (TM Regular- Black) (Alloy Steel)"/>
    <s v="Computers&amp;Accessories|Accessories&amp;Peripherals|LaptopAccessories"/>
    <s v="Computers&amp;Accessories"/>
    <s v="Accessories&amp;Peripherals"/>
    <s v="LaptopAccessories"/>
    <m/>
    <n v="1399"/>
    <s v="&gt; ₹500"/>
    <n v="2490"/>
    <n v="0.44"/>
    <s v="less than 50%"/>
    <n v="4.3"/>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0.76666666666666661"/>
    <n v="2.5931503544737229E-2"/>
    <n v="0.39629908510570194"/>
  </r>
  <r>
    <x v="442"/>
    <s v="OnePlus 10R 5G (Forest Green, 8GB RAM, 128GB Storage, 80W SuperVOOC)"/>
    <s v="Electronics|Mobiles&amp;Accessories|Smartphones&amp;BasicMobiles|Smartphones"/>
    <s v="Electronics"/>
    <s v="Mobiles&amp;Accessories"/>
    <s v="Smartphones&amp;BasicMobiles"/>
    <s v="Smartphones"/>
    <n v="34999"/>
    <s v="&gt; ₹500"/>
    <n v="38999"/>
    <n v="0.1"/>
    <s v="less than 50%"/>
    <n v="4.2"/>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0.73333333333333339"/>
    <n v="2.5826109969997964E-2"/>
    <n v="0.3795797216516657"/>
  </r>
  <r>
    <x v="443"/>
    <s v="boAt Airdopes 181 in-Ear True Wireless Earbuds with ENx  Tech, Beast  Mode(Low Latency Upto 60ms) for Gaming, with Mic, ASAP  Charge, 20H Playtime, Bluetooth v5.2, IPX4 &amp; IWP (Cool Grey)"/>
    <s v="Electronics|Headphones,Earbuds&amp;Accessories|Headphones|In-Ear"/>
    <s v="Electronics"/>
    <s v="Headphones,Earbuds&amp;Accessories"/>
    <s v="Headphones"/>
    <s v="In-Ear"/>
    <n v="1598"/>
    <s v="&gt; ₹500"/>
    <n v="2990"/>
    <n v="0.47"/>
    <s v="less than 50%"/>
    <n v="3.8"/>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0.6"/>
    <n v="2.5793320857856857E-2"/>
    <n v="0.31289666042892844"/>
  </r>
  <r>
    <x v="444"/>
    <s v="ProElite Faux Leather Smart Flip Case Cover for Apple iPad 10.2&quot; 9th Gen (2021) / 8th Gen / 7th Gen with Stylus Pen, Black"/>
    <s v="Computers&amp;Accessories|Accessories&amp;Peripherals|TabletAccessories|Bags,Cases&amp;Sleeves|Cases"/>
    <s v="Computers&amp;Accessories"/>
    <s v="Accessories&amp;Peripherals"/>
    <s v="TabletAccessories"/>
    <s v="Bags,Cases&amp;Sleeves"/>
    <n v="549"/>
    <s v="&gt; ₹500"/>
    <n v="1499"/>
    <n v="0.63"/>
    <s v="50% or more"/>
    <n v="4.3"/>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0.76666666666666661"/>
    <n v="2.5772242142909005E-2"/>
    <n v="0.39621945440478779"/>
  </r>
  <r>
    <x v="445"/>
    <s v="Butterfly Hero Mixer Grinder, 500W, 3 Jars (Grey)"/>
    <s v="Home&amp;Kitchen|Kitchen&amp;HomeAppliances|SmallKitchenAppliances|MixerGrinders"/>
    <s v="Home&amp;Kitchen"/>
    <s v="Kitchen&amp;HomeAppliances"/>
    <s v="SmallKitchenAppliances"/>
    <s v="MixerGrinders"/>
    <n v="2237.81"/>
    <s v="&gt; ₹500"/>
    <n v="3899"/>
    <n v="0.43"/>
    <s v="less than 50%"/>
    <n v="3.9"/>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0.6333333333333333"/>
    <n v="2.5767557984031703E-2"/>
    <n v="0.32955044565868252"/>
  </r>
  <r>
    <x v="44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s v="Computers&amp;Accessories"/>
    <s v="Accessories&amp;Peripherals"/>
    <s v="Audio&amp;VideoAccessories"/>
    <s v="Webcams&amp;VoIPEquipment"/>
    <n v="1890"/>
    <s v="&gt; ₹500"/>
    <n v="5490"/>
    <n v="0.66"/>
    <s v="50% or more"/>
    <n v="4.0999999999999996"/>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0.69999999999999984"/>
    <n v="2.5701979759749492E-2"/>
    <n v="0.36285098987987469"/>
  </r>
  <r>
    <x v="447"/>
    <s v="tizum HDMI to VGA Adapter Cable 1080P for Projector, Computer, Laptop, TV, Projectors &amp; TV"/>
    <s v="Electronics|HomeTheater,TV&amp;Video|Accessories|Cables|HDMICables"/>
    <s v="Electronics"/>
    <s v="HomeTheater,TV&amp;Video"/>
    <s v="Accessories"/>
    <s v="Cables"/>
    <n v="279"/>
    <s v="₹200-₹500"/>
    <n v="499"/>
    <n v="0.44"/>
    <s v="less than 50%"/>
    <n v="3.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0.56666666666666676"/>
    <n v="2.5669190647608385E-2"/>
    <n v="0.29616792865713759"/>
  </r>
  <r>
    <x v="448"/>
    <s v="Amazon Basics USB 3.0 Cable - A Male to Micro B - 6 Feet (1.8 Meters), Black"/>
    <s v="Computers&amp;Accessories|Accessories&amp;Peripherals|Cables&amp;Accessories|Cables|USBCables"/>
    <s v="Computers&amp;Accessories"/>
    <s v="Accessories&amp;Peripherals"/>
    <s v="Cables&amp;Accessories"/>
    <s v="Cables"/>
    <n v="299"/>
    <s v="₹200-₹500"/>
    <n v="485"/>
    <n v="0.38"/>
    <s v="less than 50%"/>
    <n v="4.3"/>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0.76666666666666661"/>
    <n v="2.5549744596237215E-2"/>
    <n v="0.39610820563145194"/>
  </r>
  <r>
    <x v="449"/>
    <s v="HUL Pureit Germkill kit for Classic 23 L water purifier - 1500 L Capacity"/>
    <s v="Home&amp;Kitchen|Kitchen&amp;HomeAppliances|WaterPurifiers&amp;Accessories|WaterPurifierAccessories"/>
    <s v="Home&amp;Kitchen"/>
    <s v="Kitchen&amp;HomeAppliances"/>
    <s v="WaterPurifiers&amp;Accessories"/>
    <s v="WaterPurifierAccessories"/>
    <n v="600"/>
    <s v="&gt; ₹500"/>
    <n v="600"/>
    <n v="0"/>
    <s v="less than 50%"/>
    <n v="4.0999999999999996"/>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0.69999999999999984"/>
    <n v="2.5540376278482612E-2"/>
    <n v="0.36277018813924122"/>
  </r>
  <r>
    <x v="450"/>
    <s v="LIRAMARK Webcam Cover Slide, Ultra Thin Laptop Camera Cover Slide Blocker for Computer MacBook Pro iMac PC Tablet (Pack of 3)"/>
    <s v="Computers&amp;Accessories|Accessories&amp;Peripherals|LaptopAccessories|CameraPrivacyCovers"/>
    <s v="Computers&amp;Accessories"/>
    <s v="Accessories&amp;Peripherals"/>
    <s v="LaptopAccessories"/>
    <s v="CameraPrivacyCovers"/>
    <n v="149"/>
    <s v="&lt; ₹200"/>
    <n v="149"/>
    <n v="0"/>
    <s v="less than 50%"/>
    <n v="4.3"/>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0.76666666666666661"/>
    <n v="2.5367062400022483E-2"/>
    <n v="0.39601686453334456"/>
  </r>
  <r>
    <x v="451"/>
    <s v="SLOVIC¬Æ Tripod Mount Adapter| Tripod Mobile Holder|Tripod Phone Mount(Made in India)| Smartphone Clip Clipper 360 Degree for Taking Magic Video Shots &amp; Pictures."/>
    <s v="Electronics|Cameras&amp;Photography|Accessories|Tripods&amp;Monopods|Tabletop&amp;TravelTripods"/>
    <s v="Electronics"/>
    <s v="Cameras&amp;Photography"/>
    <s v="Accessories"/>
    <s v="Tripods&amp;Monopods"/>
    <n v="326"/>
    <s v="₹200-₹500"/>
    <n v="799"/>
    <n v="0.59"/>
    <s v="50% or more"/>
    <n v="4.4000000000000004"/>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0.80000000000000016"/>
    <n v="2.5226537633703461E-2"/>
    <n v="0.41261326881685179"/>
  </r>
  <r>
    <x v="452"/>
    <s v="Logitech G402 Hyperion Fury USB Wired Gaming Mouse, 4,000 DPI, Lightweight, 8 Programmable Buttons, Compatible for PC/Mac - Black"/>
    <s v="Computers&amp;Accessories|Accessories&amp;Peripherals|PCGamingPeripherals|GamingMice"/>
    <s v="Computers&amp;Accessories"/>
    <s v="Accessories&amp;Peripherals"/>
    <s v="PCGamingPeripherals"/>
    <s v="GamingMice"/>
    <n v="1995"/>
    <s v="&gt; ₹500"/>
    <n v="2895"/>
    <n v="0.31"/>
    <s v="less than 50%"/>
    <n v="4.5999999999999996"/>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0.86666666666666659"/>
    <n v="2.5196090601001003E-2"/>
    <n v="0.44593137863383381"/>
  </r>
  <r>
    <x v="453"/>
    <s v="Zebronics ZEB-VITA Wireless Bluetooth 10W Portable Bar Speaker With Supporting USB, SD Card, AUX, FM, TWS &amp; Call Function"/>
    <s v="Electronics|HomeAudio|Speakers|BluetoothSpeakers"/>
    <s v="Electronics"/>
    <s v="HomeAudio"/>
    <s v="Speakers"/>
    <s v="BluetoothSpeakers"/>
    <n v="899"/>
    <s v="&gt; ₹500"/>
    <n v="1199"/>
    <n v="0.25"/>
    <s v="less than 50%"/>
    <n v="3.8"/>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0.6"/>
    <n v="2.5175011886053152E-2"/>
    <n v="0.31258750594302659"/>
  </r>
  <r>
    <x v="454"/>
    <s v="Zinq UPS for Router, Mini UPS for 12V WiFi Router Broadband Modem with Upto 4 Hours Power Backup, Upto 2Amp, Works with Existing Adapter, Also Works with Set-top Box, Smart Camera, CCTV (Black)"/>
    <s v="Computers&amp;Accessories|NetworkingDevices|Routers"/>
    <s v="Computers&amp;Accessories"/>
    <s v="NetworkingDevices"/>
    <s v="Routers"/>
    <m/>
    <n v="1199"/>
    <s v="&gt; ₹500"/>
    <n v="2999"/>
    <n v="0.6"/>
    <s v="50% or more"/>
    <n v="4.0999999999999996"/>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0.69999999999999984"/>
    <n v="2.5114117820648242E-2"/>
    <n v="0.36255705891032403"/>
  </r>
  <r>
    <x v="455"/>
    <s v="Classmate Octane Colour Burst-Multicolour Gel Pens (Pack of 10) | Gold &amp; Silver Glitter Sparkle Pens|10 colour ink shades for art lovers and kids|Fun at home essentials"/>
    <s v="Home&amp;Kitchen|CraftMaterials|DrawingMaterials|DrawingMedia|Pens"/>
    <s v="Home&amp;Kitchen"/>
    <s v="CraftMaterials"/>
    <s v="DrawingMaterials"/>
    <s v="DrawingMedia"/>
    <n v="90"/>
    <s v="&lt; ₹200"/>
    <n v="100"/>
    <n v="0.1"/>
    <s v="less than 50%"/>
    <n v="4.4000000000000004"/>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0.80000000000000016"/>
    <n v="2.5097723264577688E-2"/>
    <n v="0.41254886163228893"/>
  </r>
  <r>
    <x v="456"/>
    <s v="Noise Pulse Go Buzz Smart Watch Bluetooth Calling with 1.69&quot; Display, 550 NITS, 150+ Cloud Watch Face, SPo2, Heart Rate Tracking, 100 Sports Mode with Auto Detection, Longer Battery (Jet Black)"/>
    <s v="Electronics|WearableTechnology|SmartWatches"/>
    <s v="Electronics"/>
    <s v="WearableTechnology"/>
    <s v="SmartWatches"/>
    <m/>
    <n v="1898"/>
    <s v="&gt; ₹500"/>
    <n v="4999"/>
    <n v="0.62"/>
    <s v="50% or more"/>
    <n v="4.0999999999999996"/>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0.69999999999999984"/>
    <n v="2.5029802960856825E-2"/>
    <n v="0.36251490148042831"/>
  </r>
  <r>
    <x v="457"/>
    <s v="Logitech Pebble M350 Wireless Mouse with Bluetooth or USB - Silent, Slim Computer Mouse with Quiet Click for Laptop, Notebook, PC and Mac - Graphite"/>
    <s v="Computers&amp;Accessories|Accessories&amp;Peripherals|Keyboards,Mice&amp;InputDevices|Mice"/>
    <s v="Computers&amp;Accessories"/>
    <s v="Accessories&amp;Peripherals"/>
    <s v="Keyboards,Mice&amp;InputDevices"/>
    <s v="Mice"/>
    <n v="1490"/>
    <s v="&gt; ₹500"/>
    <n v="2295"/>
    <n v="0.35"/>
    <s v="less than 50%"/>
    <n v="4.5999999999999996"/>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0.86666666666666659"/>
    <n v="2.4943146021626762E-2"/>
    <n v="0.44580490634414666"/>
  </r>
  <r>
    <x v="458"/>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s v="Computers&amp;Accessories"/>
    <s v="Accessories&amp;Peripherals"/>
    <s v="Cables&amp;Accessories"/>
    <s v="Cables"/>
    <n v="325"/>
    <s v="₹200-₹500"/>
    <n v="1299"/>
    <n v="0.75"/>
    <s v="50% or more"/>
    <n v="4.2"/>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0.73333333333333339"/>
    <n v="2.4765147984289332E-2"/>
    <n v="0.37904924065881135"/>
  </r>
  <r>
    <x v="459"/>
    <s v="Wayona Nylon Braided Usb Type C 3Ft 1M 3A Fast Charger Cable For Samsung Galaxy S9 S8 (Wc3Cb1, Black)"/>
    <s v="Computers&amp;Accessories|Accessories&amp;Peripherals|Cables&amp;Accessories|Cables|USBCables"/>
    <s v="Computers&amp;Accessories"/>
    <s v="Accessories&amp;Peripherals"/>
    <s v="Cables&amp;Accessories"/>
    <s v="Cables"/>
    <n v="325"/>
    <s v="₹200-₹500"/>
    <n v="1099"/>
    <n v="0.7"/>
    <s v="50% or more"/>
    <n v="4.2"/>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0.73333333333333339"/>
    <n v="2.4765147984289332E-2"/>
    <n v="0.37904924065881135"/>
  </r>
  <r>
    <x v="460"/>
    <s v="Logitech G102 USB Light Sync Gaming Mouse with Customizable RGB Lighting, 6 Programmable Buttons, Gaming Grade Sensor, 8K DPI Tracking, 16.8mn Color, Light Weight - Black"/>
    <s v="Computers&amp;Accessories|Accessories&amp;Peripherals|PCGamingPeripherals|GamingMice"/>
    <s v="Computers&amp;Accessories"/>
    <s v="Accessories&amp;Peripherals"/>
    <s v="PCGamingPeripherals"/>
    <s v="GamingMice"/>
    <n v="1495"/>
    <s v="&gt; ₹500"/>
    <n v="1995"/>
    <n v="0.25"/>
    <s v="less than 50%"/>
    <n v="4.5"/>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0.83333333333333337"/>
    <n v="2.4683175203936567E-2"/>
    <n v="0.42900825426863498"/>
  </r>
  <r>
    <x v="461"/>
    <s v="EGate i9 Pro-Max 1080p Native Full HD Projector 4k Support | 3600 L (330 ANSI ) | 150&quot; (381 cm) Large Screen | VGA, AV, HDMI, SD Card, USB, Audio Out | (E03i31 / E04i32) Black"/>
    <s v="Electronics|HomeTheater,TV&amp;Video|Projectors"/>
    <s v="Electronics"/>
    <s v="HomeTheater,TV&amp;Video"/>
    <s v="Projectors"/>
    <m/>
    <n v="9490"/>
    <s v="&gt; ₹500"/>
    <n v="15990"/>
    <n v="0.41"/>
    <s v="less than 50%"/>
    <n v="3.9"/>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n v="0.6333333333333333"/>
    <n v="2.4540308358178893E-2"/>
    <n v="0.32893682084575609"/>
  </r>
  <r>
    <x v="462"/>
    <s v="Portronics Key2 Combo Multimedia USB Wireless Keyboard and Mouse Set with 2.4 GHz Wireless Technology, Soft &amp; Silent Button, Compact Size (Grey)"/>
    <s v="Computers&amp;Accessories|Accessories&amp;Peripherals|Keyboards,Mice&amp;InputDevices|Keyboard&amp;MouseSets"/>
    <s v="Computers&amp;Accessories"/>
    <s v="Accessories&amp;Peripherals"/>
    <s v="Keyboards,Mice&amp;InputDevices"/>
    <s v="Keyboard&amp;MouseSets"/>
    <n v="1149"/>
    <s v="&gt; ₹500"/>
    <n v="1499"/>
    <n v="0.23"/>
    <s v="less than 50%"/>
    <n v="4.0999999999999996"/>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0.69999999999999984"/>
    <n v="2.4453651418948827E-2"/>
    <n v="0.36222682570947434"/>
  </r>
  <r>
    <x v="463"/>
    <s v="Karcher WD3 EU Wet and Dry Vacuum Cleaner, 1000 Watts Powerful Suction, 17 L Capacity, Blower Function, Easy Filter Removal for Home and Garden Cleaning¬† (Yellow/Black)"/>
    <s v="Home&amp;Kitchen|Kitchen&amp;HomeAppliances|Vacuum,Cleaning&amp;Ironing|Vacuums&amp;FloorCare|Vacuums|Wet-DryVacuums"/>
    <s v="Home&amp;Kitchen"/>
    <s v="Kitchen&amp;HomeAppliances"/>
    <s v="Vacuum,Cleaning&amp;Ironing"/>
    <s v="Vacuums&amp;FloorCare"/>
    <n v="6199"/>
    <s v="&gt; ₹500"/>
    <n v="10999"/>
    <n v="0.44"/>
    <s v="less than 50%"/>
    <n v="4.2"/>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0.73333333333333339"/>
    <n v="2.4420862306807723E-2"/>
    <n v="0.37887709782007056"/>
  </r>
  <r>
    <x v="464"/>
    <s v="Crompton Gracee 5-L Instant Water Heater (Geyser)"/>
    <s v="Home&amp;Kitchen|Heating,Cooling&amp;AirQuality|WaterHeaters&amp;Geysers|InstantWaterHeaters"/>
    <s v="Home&amp;Kitchen"/>
    <s v="Heating,Cooling&amp;AirQuality"/>
    <s v="WaterHeaters&amp;Geysers"/>
    <s v="InstantWaterHeaters"/>
    <n v="3599"/>
    <s v="&gt; ₹500"/>
    <n v="7299"/>
    <n v="0.51"/>
    <s v="50% or more"/>
    <n v="4"/>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0.66666666666666663"/>
    <n v="2.4174943965749429E-2"/>
    <n v="0.345420805316208"/>
  </r>
  <r>
    <x v="465"/>
    <s v="Crompton Amica 15-L 5 Star Rated Storage Water Heater (Geyser) with Free Installation (White)"/>
    <s v="Home&amp;Kitchen|Heating,Cooling&amp;AirQuality|WaterHeaters&amp;Geysers|StorageWaterHeaters"/>
    <s v="Home&amp;Kitchen"/>
    <s v="Heating,Cooling&amp;AirQuality"/>
    <s v="WaterHeaters&amp;Geysers"/>
    <s v="StorageWaterHeaters"/>
    <n v="6800"/>
    <s v="&gt; ₹500"/>
    <n v="11500"/>
    <n v="0.41"/>
    <s v="less than 50%"/>
    <n v="4.0999999999999996"/>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0.69999999999999984"/>
    <n v="2.4137470694731024E-2"/>
    <n v="0.36206873534736544"/>
  </r>
  <r>
    <x v="466"/>
    <s v="Kuber Industries Waterproof Canvas Laundry Bag/Hamper|Metalic Printed With Handles|Foldable Bin &amp; 45 Liter Capicity|Size 37 x 37 x 46, Pack of 1 (Brown)"/>
    <s v="Home&amp;Kitchen|HomeStorage&amp;Organization|LaundryOrganization|LaundryBaskets"/>
    <s v="Home&amp;Kitchen"/>
    <s v="HomeStorage&amp;Organization"/>
    <s v="LaundryOrganization"/>
    <s v="LaundryBaskets"/>
    <n v="199"/>
    <s v="&lt; ₹200"/>
    <n v="499"/>
    <n v="0.6"/>
    <s v="50% or more"/>
    <n v="4"/>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0.66666666666666663"/>
    <n v="2.3964156816270895E-2"/>
    <n v="0.34531541174146874"/>
  </r>
  <r>
    <x v="467"/>
    <s v="Noise ColorFit Ultra 2 Buzz 1.78&quot; AMOLED Bluetooth Calling Watch with 368*448px Always On Display, Premium Metallic Finish, 100+ Watch Faces, 100+ Sports Modes, Health Suite (Jet Black)"/>
    <s v="Electronics|WearableTechnology|SmartWatches"/>
    <s v="Electronics"/>
    <s v="WearableTechnology"/>
    <s v="SmartWatches"/>
    <m/>
    <n v="3999"/>
    <s v="&gt; ₹500"/>
    <n v="6999"/>
    <n v="0.43"/>
    <s v="less than 50%"/>
    <n v="4.0999999999999996"/>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0.69999999999999984"/>
    <n v="2.3952446419077643E-2"/>
    <n v="0.36197622320953876"/>
  </r>
  <r>
    <x v="468"/>
    <s v="Gizga Essentials Laptop Power Cable Cord- 3 Pin Adapter Isi Certified(1 Meter/3.3 Feet)"/>
    <s v="Computers&amp;Accessories|Accessories&amp;Peripherals|LaptopAccessories|LaptopChargers&amp;PowerSupplies"/>
    <s v="Computers&amp;Accessories"/>
    <s v="Accessories&amp;Peripherals"/>
    <s v="LaptopAccessories"/>
    <s v="LaptopChargers&amp;PowerSupplies"/>
    <n v="179"/>
    <s v="&lt; ₹200"/>
    <n v="499"/>
    <n v="0.64"/>
    <s v="50% or more"/>
    <n v="4.0999999999999996"/>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0.69999999999999984"/>
    <n v="2.382363204995187E-2"/>
    <n v="0.36191181602497585"/>
  </r>
  <r>
    <x v="469"/>
    <s v="Camel Fabrica Acrylic Ultra Color - 15ml each, 10 Shades"/>
    <s v="Home&amp;Kitchen|CraftMaterials|PaintingMaterials|Paints"/>
    <s v="Home&amp;Kitchen"/>
    <s v="CraftMaterials"/>
    <s v="PaintingMaterials"/>
    <s v="Paints"/>
    <n v="200"/>
    <s v="₹200-₹500"/>
    <n v="230"/>
    <n v="0.13"/>
    <s v="less than 50%"/>
    <n v="4.4000000000000004"/>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0.80000000000000016"/>
    <n v="2.381426373219727E-2"/>
    <n v="0.41190713186609873"/>
  </r>
  <r>
    <x v="470"/>
    <s v="Gizga Essentials USB WiFi Adapter for PC, 150 Mbps Wireless Network Adapter for Desktop - Nano Size WiFi Dongle Compatible with Windows, Mac OS &amp; Linux Kernel | WPA/WPA2 Encryption Standards| Black"/>
    <s v="Computers&amp;Accessories|NetworkingDevices|NetworkAdapters|WirelessUSBAdapters"/>
    <s v="Computers&amp;Accessories"/>
    <s v="NetworkingDevices"/>
    <s v="NetworkAdapters"/>
    <s v="WirelessUSBAdapters"/>
    <n v="269"/>
    <s v="₹200-₹500"/>
    <n v="800"/>
    <n v="0.66"/>
    <s v="50% or more"/>
    <n v="3.6"/>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0.53333333333333333"/>
    <n v="2.3729948872405853E-2"/>
    <n v="0.2785316411028696"/>
  </r>
  <r>
    <x v="471"/>
    <s v="IT2M Designer Mouse Pad for Laptop/Computer (9.2 X 7.6 Inches, 12788)"/>
    <s v="Computers&amp;Accessories|Accessories&amp;Peripherals|Keyboards,Mice&amp;InputDevices|Keyboard&amp;MiceAccessories|MousePads"/>
    <s v="Computers&amp;Accessories"/>
    <s v="Accessories&amp;Peripherals"/>
    <s v="Keyboards,Mice&amp;InputDevices"/>
    <s v="Keyboard&amp;MiceAccessories"/>
    <n v="199"/>
    <s v="&lt; ₹200"/>
    <n v="499"/>
    <n v="0.6"/>
    <s v="50% or more"/>
    <n v="4.3"/>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0.76666666666666661"/>
    <n v="2.3411426068749401E-2"/>
    <n v="0.39503904636770798"/>
  </r>
  <r>
    <x v="472"/>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s v="Computers&amp;Accessories"/>
    <s v="Accessories&amp;Peripherals"/>
    <s v="LaptopAccessories"/>
    <s v="Bags&amp;Sleeves"/>
    <n v="449"/>
    <s v="₹200-₹500"/>
    <n v="999"/>
    <n v="0.55000000000000004"/>
    <s v="50% or more"/>
    <n v="4.4000000000000004"/>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0.80000000000000016"/>
    <n v="2.3275585461307677E-2"/>
    <n v="0.41163779273065393"/>
  </r>
  <r>
    <x v="473"/>
    <s v="Wecool Nylon Braided Multifunction Fast Charging Cable For Android Smartphone, Ios And Type C Usb Devices, 3 In 1 Charging Cable, 3A, (3 Feet) (Black)"/>
    <s v="Computers&amp;Accessories|Accessories&amp;Peripherals|Cables&amp;Accessories|Cables|USBCables"/>
    <s v="Computers&amp;Accessories"/>
    <s v="Accessories&amp;Peripherals"/>
    <s v="Cables&amp;Accessories"/>
    <s v="Cables"/>
    <n v="333"/>
    <s v="₹200-₹500"/>
    <n v="999"/>
    <n v="0.67"/>
    <s v="50% or more"/>
    <n v="3.3"/>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0.43333333333333329"/>
    <n v="2.2928957704387416E-2"/>
    <n v="0.22813114551886035"/>
  </r>
  <r>
    <x v="474"/>
    <s v="Pigeon By Stovekraft ABS Plastic Acer Plus Induction Cooktop 1800 Watts With Feather Touch Control - Black"/>
    <s v="Home&amp;Kitchen|Kitchen&amp;HomeAppliances|SmallKitchenAppliances|InductionCooktop"/>
    <s v="Home&amp;Kitchen"/>
    <s v="Kitchen&amp;HomeAppliances"/>
    <s v="SmallKitchenAppliances"/>
    <s v="InductionCooktop"/>
    <n v="1799"/>
    <s v="&gt; ₹500"/>
    <n v="3595"/>
    <n v="0.5"/>
    <s v="50% or more"/>
    <n v="3.8"/>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0.6"/>
    <n v="2.2926615624948767E-2"/>
    <n v="0.31146330781247439"/>
  </r>
  <r>
    <x v="475"/>
    <s v="Bajaj DHX-9 1000W Heavy Weight Dry Iron with Advance Soleplate and Anti-Bacterial German Coating Technology, Ivory"/>
    <s v="Home&amp;Kitchen|Kitchen&amp;HomeAppliances|Vacuum,Cleaning&amp;Ironing|Irons,Steamers&amp;Accessories|Irons|DryIrons"/>
    <s v="Home&amp;Kitchen"/>
    <s v="Kitchen&amp;HomeAppliances"/>
    <s v="Vacuum,Cleaning&amp;Ironing"/>
    <s v="Irons,Steamers&amp;Accessories"/>
    <n v="1099"/>
    <s v="&gt; ₹500"/>
    <n v="1920"/>
    <n v="0.43"/>
    <s v="less than 50%"/>
    <n v="4.2"/>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0.73333333333333339"/>
    <n v="2.2882116115614408E-2"/>
    <n v="0.3781077247244739"/>
  </r>
  <r>
    <x v="476"/>
    <s v="Philips HD6975/00 25 Litre Digital Oven Toaster Grill, Grey, 25 liter"/>
    <s v="Home&amp;Kitchen|Kitchen&amp;HomeAppliances|SmallKitchenAppliances|OvenToasterGrills"/>
    <s v="Home&amp;Kitchen"/>
    <s v="Kitchen&amp;HomeAppliances"/>
    <s v="SmallKitchenAppliances"/>
    <s v="OvenToasterGrills"/>
    <n v="8599"/>
    <s v="&gt; ₹500"/>
    <n v="8995"/>
    <n v="0.04"/>
    <s v="less than 50%"/>
    <n v="4.4000000000000004"/>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0.80000000000000016"/>
    <n v="2.2793117096945693E-2"/>
    <n v="0.4113965585484729"/>
  </r>
  <r>
    <x v="477"/>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s v="Computers&amp;Accessories"/>
    <s v="Accessories&amp;Peripherals"/>
    <s v="LaptopAccessories"/>
    <s v="Bags&amp;Sleeves"/>
    <n v="449"/>
    <s v="₹200-₹500"/>
    <n v="999"/>
    <n v="0.55000000000000004"/>
    <s v="50% or more"/>
    <n v="4.3"/>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0.76666666666666661"/>
    <n v="2.271582847547023E-2"/>
    <n v="0.39469124757106844"/>
  </r>
  <r>
    <x v="478"/>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s v="Home&amp;Kitchen"/>
    <s v="Kitchen&amp;HomeAppliances"/>
    <s v="SmallKitchenAppliances"/>
    <s v="DigitalKitchenScales"/>
    <n v="799"/>
    <s v="&gt; ₹500"/>
    <n v="1500"/>
    <n v="0.47"/>
    <s v="less than 50%"/>
    <n v="4.3"/>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0.76666666666666661"/>
    <n v="2.2701775998838328E-2"/>
    <n v="0.39468422133275249"/>
  </r>
  <r>
    <x v="479"/>
    <s v="Havells Ambrose 1200mm Ceiling Fan (Gold Mist Wood)"/>
    <s v="Home&amp;Kitchen|Heating,Cooling&amp;AirQuality|Fans|CeilingFans"/>
    <s v="Home&amp;Kitchen"/>
    <s v="Heating,Cooling&amp;AirQuality"/>
    <s v="Fans"/>
    <s v="CeilingFans"/>
    <n v="2199"/>
    <s v="&gt; ₹500"/>
    <n v="3190"/>
    <n v="0.31"/>
    <s v="less than 50%"/>
    <n v="4.3"/>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0.76666666666666661"/>
    <n v="2.259638242409906E-2"/>
    <n v="0.39463152454538286"/>
  </r>
  <r>
    <x v="480"/>
    <s v="Zodo 8. 5 inch LCD E-Writer Electronic Writing Pad/Tablet Drawing Board (Paperless Memo Digital Tablet)"/>
    <s v="Computers&amp;Accessories|Accessories&amp;Peripherals|Keyboards,Mice&amp;InputDevices|GraphicTablets"/>
    <s v="Computers&amp;Accessories"/>
    <s v="Accessories&amp;Peripherals"/>
    <s v="Keyboards,Mice&amp;InputDevices"/>
    <s v="GraphicTablets"/>
    <n v="100"/>
    <s v="&lt; ₹200"/>
    <n v="499"/>
    <n v="0.8"/>
    <s v="50% or more"/>
    <n v="3.5"/>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0.5"/>
    <n v="2.2568277470835257E-2"/>
    <n v="0.26128413873541761"/>
  </r>
  <r>
    <x v="481"/>
    <s v="Boult Audio Airbass Z20 True Wireless, 40H Battery Life, Zen ENC Mic, Type-C Lightning Boult Fast Charging (10Mins=100Mins), BoomX Tech Bass, ENC, IPX5 in Ear Earbuds with mic (Green)"/>
    <s v="Electronics|Headphones,Earbuds&amp;Accessories|Headphones|In-Ear"/>
    <s v="Electronics"/>
    <s v="Headphones,Earbuds&amp;Accessories"/>
    <s v="Headphones"/>
    <s v="In-Ear"/>
    <n v="1399"/>
    <s v="&gt; ₹500"/>
    <n v="5499"/>
    <n v="0.75"/>
    <s v="50% or more"/>
    <n v="3.9"/>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0.6333333333333333"/>
    <n v="2.2254438826056103E-2"/>
    <n v="0.32779388607969473"/>
  </r>
  <r>
    <x v="482"/>
    <s v="iQOO Z6 Pro 5G by vivo (Legion Sky, 8GB RAM, 128GB Storage) | Snapdragon 778G 5G | 66W FlashCharge | 1300 nits Peak Brightness | HDR10+"/>
    <s v="Electronics|Mobiles&amp;Accessories|Smartphones&amp;BasicMobiles|Smartphones"/>
    <s v="Electronics"/>
    <s v="Mobiles&amp;Accessories"/>
    <s v="Smartphones&amp;BasicMobiles"/>
    <s v="Smartphones"/>
    <n v="20999"/>
    <s v="&gt; ₹500"/>
    <n v="29990"/>
    <n v="0.3"/>
    <s v="less than 50%"/>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0.76666666666666661"/>
    <n v="2.2242728428862851E-2"/>
    <n v="0.39445469754776474"/>
  </r>
  <r>
    <x v="483"/>
    <s v="iQOO Z6 Pro 5G by vivo (Phantom Dusk, 8GB RAM, 128GB Storage) | Snapdragon 778G 5G | 66W FlashCharge | 1300 nits Peak Brightness | HDR10+"/>
    <s v="Electronics|Mobiles&amp;Accessories|Smartphones&amp;BasicMobiles|Smartphones"/>
    <s v="Electronics"/>
    <s v="Mobiles&amp;Accessories"/>
    <s v="Smartphones&amp;BasicMobiles"/>
    <s v="Smartphones"/>
    <n v="20999"/>
    <s v="&gt; ₹500"/>
    <n v="29990"/>
    <n v="0.3"/>
    <s v="less than 50%"/>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0.76666666666666661"/>
    <n v="2.2242728428862851E-2"/>
    <n v="0.39445469754776474"/>
  </r>
  <r>
    <x v="484"/>
    <s v="iQOO Z6 Pro 5G by vivo (Legion Sky, 6GB RAM, 128GB Storage) | Snapdragon 778G 5G | 66W FlashCharge | 1300 nits Peak Brightness | HDR10+"/>
    <s v="Electronics|Mobiles&amp;Accessories|Smartphones&amp;BasicMobiles|Smartphones"/>
    <s v="Electronics"/>
    <s v="Mobiles&amp;Accessories"/>
    <s v="Smartphones&amp;BasicMobiles"/>
    <s v="Smartphones"/>
    <n v="19999"/>
    <s v="&gt; ₹500"/>
    <n v="27990"/>
    <n v="0.28999999999999998"/>
    <s v="less than 50%"/>
    <n v="4.3"/>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0.76666666666666661"/>
    <n v="2.2242728428862851E-2"/>
    <n v="0.39445469754776474"/>
  </r>
  <r>
    <x v="485"/>
    <s v="Camel Oil Pastel with Reusable Plastic Box - 50 Shades"/>
    <s v="Home&amp;Kitchen|CraftMaterials|PaintingMaterials"/>
    <s v="Home&amp;Kitchen"/>
    <s v="CraftMaterials"/>
    <s v="PaintingMaterials"/>
    <m/>
    <n v="230"/>
    <s v="₹200-₹500"/>
    <n v="230"/>
    <n v="0"/>
    <s v="less than 50%"/>
    <n v="4.5"/>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0.83333333333333337"/>
    <n v="2.207409870928002E-2"/>
    <n v="0.42770371602130669"/>
  </r>
  <r>
    <x v="486"/>
    <s v="Zebronics ZEB-90HB USB Hub, 4 Ports, Pocket Sized, Plug &amp; Play, for Laptop &amp; Computers"/>
    <s v="Computers&amp;Accessories|Accessories&amp;Peripherals|USBHubs"/>
    <s v="Computers&amp;Accessories"/>
    <s v="Accessories&amp;Peripherals"/>
    <s v="USBHubs"/>
    <m/>
    <n v="179"/>
    <s v="&lt; ₹200"/>
    <n v="499"/>
    <n v="0.64"/>
    <s v="50% or more"/>
    <n v="3.4"/>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0.46666666666666662"/>
    <n v="2.1975731372856706E-2"/>
    <n v="0.24432119901976165"/>
  </r>
  <r>
    <x v="487"/>
    <s v="Flix Micro Usb Cable For Smartphone (Black)"/>
    <s v="Computers&amp;Accessories|Accessories&amp;Peripherals|Cables&amp;Accessories|Cables|USBCables"/>
    <s v="Computers&amp;Accessories"/>
    <s v="Accessories&amp;Peripherals"/>
    <s v="Cables&amp;Accessories"/>
    <s v="Cables"/>
    <n v="59"/>
    <s v="&lt; ₹200"/>
    <n v="199"/>
    <n v="0.7"/>
    <s v="50% or more"/>
    <n v="4"/>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0.66666666666666663"/>
    <n v="2.1959336816786152E-2"/>
    <n v="0.34431300174172641"/>
  </r>
  <r>
    <x v="488"/>
    <s v="FLiX (Beetel USB to Micro USB PVC Data Sync &amp; 2A Fast Charging Cable, Made in India, 480Mbps Data Sync, Solid Cable, 1 Meter Long USB Cable for Micro USB Devices (White)(XCD-M11)"/>
    <s v="Computers&amp;Accessories|Accessories&amp;Peripherals|Cables&amp;Accessories|Cables|USBCables"/>
    <s v="Computers&amp;Accessories"/>
    <s v="Accessories&amp;Peripherals"/>
    <s v="Cables&amp;Accessories"/>
    <s v="Cables"/>
    <n v="59"/>
    <s v="&lt; ₹200"/>
    <n v="199"/>
    <n v="0.7"/>
    <s v="50% or more"/>
    <n v="4"/>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0.66666666666666663"/>
    <n v="2.1959336816786152E-2"/>
    <n v="0.34431300174172641"/>
  </r>
  <r>
    <x v="489"/>
    <s v="Flix (Beetel) Usb To Type C Pvc Data Sync And 2A 480Mbps Data Sync, Tough Fast Charging Long Cable For Usb Type C Devices, Charging Adapter (White, 1 Meter) - Xcd-C12"/>
    <s v="Computers&amp;Accessories|Accessories&amp;Peripherals|Cables&amp;Accessories|Cables|USBCables"/>
    <s v="Computers&amp;Accessories"/>
    <s v="Accessories&amp;Peripherals"/>
    <s v="Cables&amp;Accessories"/>
    <s v="Cables"/>
    <n v="139"/>
    <s v="&lt; ₹200"/>
    <n v="249"/>
    <n v="0.44"/>
    <s v="less than 50%"/>
    <n v="4"/>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0.66666666666666663"/>
    <n v="2.1959336816786152E-2"/>
    <n v="0.34431300174172641"/>
  </r>
  <r>
    <x v="490"/>
    <s v="FLiX (Beetel USB to Type C PVC Data Sync &amp; 15W(3A) TPE Fast Charging Cable, Made in India, 480Mbps Data Sync, 1 Meter Long cable for all Andriod &amp; all Type C Devices (Black)(XCD - FPC02)"/>
    <s v="Computers&amp;Accessories|Accessories&amp;Peripherals|Cables&amp;Accessories|Cables|USBCables"/>
    <s v="Computers&amp;Accessories"/>
    <s v="Accessories&amp;Peripherals"/>
    <s v="Cables&amp;Accessories"/>
    <s v="Cables"/>
    <n v="88"/>
    <s v="&lt; ₹200"/>
    <n v="299"/>
    <n v="0.71"/>
    <s v="50% or more"/>
    <n v="4"/>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0.66666666666666663"/>
    <n v="2.1959336816786152E-2"/>
    <n v="0.34431300174172641"/>
  </r>
  <r>
    <x v="491"/>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s v="Computers&amp;Accessories"/>
    <s v="Accessories&amp;Peripherals"/>
    <s v="Cables&amp;Accessories"/>
    <s v="Cables"/>
    <n v="57.89"/>
    <s v="&lt; ₹200"/>
    <n v="199"/>
    <n v="0.71"/>
    <s v="50% or more"/>
    <n v="4"/>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0.66666666666666663"/>
    <n v="2.1959336816786152E-2"/>
    <n v="0.34431300174172641"/>
  </r>
  <r>
    <x v="492"/>
    <s v="FLiX (Beetel) USB to iPhone Lightning Textured Pattern Data Sync &amp; 2A Fast Charging Cable, Made in India, 480Mbps Data Sync, Tough Cable, 1 Meter Long USB Cable for Apple Devices (Black)(XCD-L102)"/>
    <s v="Computers&amp;Accessories|Accessories&amp;Peripherals|Cables&amp;Accessories|Cables|USBCables"/>
    <s v="Computers&amp;Accessories"/>
    <s v="Accessories&amp;Peripherals"/>
    <s v="Cables&amp;Accessories"/>
    <s v="Cables"/>
    <n v="129"/>
    <s v="&lt; ₹200"/>
    <n v="249"/>
    <n v="0.48"/>
    <s v="less than 50%"/>
    <n v="4"/>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0.66666666666666663"/>
    <n v="2.1959336816786152E-2"/>
    <n v="0.34431300174172641"/>
  </r>
  <r>
    <x v="493"/>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s v="Computers&amp;Accessories"/>
    <s v="Accessories&amp;Peripherals"/>
    <s v="Cables&amp;Accessories"/>
    <s v="Cables"/>
    <n v="182"/>
    <s v="&lt; ₹200"/>
    <n v="599"/>
    <n v="0.7"/>
    <s v="50% or more"/>
    <n v="4"/>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0.66666666666666663"/>
    <n v="2.1959336816786152E-2"/>
    <n v="0.34431300174172641"/>
  </r>
  <r>
    <x v="494"/>
    <s v="Motorola a10 Dual Sim keypad Mobile with 1750 mAh Battery, Expandable Storage Upto 32GB, Wireless FM with Recording - Rose Gold"/>
    <s v="Electronics|Mobiles&amp;Accessories|Smartphones&amp;BasicMobiles|BasicMobiles"/>
    <s v="Electronics"/>
    <s v="Mobiles&amp;Accessories"/>
    <s v="Smartphones&amp;BasicMobiles"/>
    <s v="BasicMobiles"/>
    <n v="1399"/>
    <s v="&gt; ₹500"/>
    <n v="1630"/>
    <n v="0.14000000000000001"/>
    <s v="less than 50%"/>
    <n v="4"/>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0.66666666666666663"/>
    <n v="2.1959336816786152E-2"/>
    <n v="0.34431300174172641"/>
  </r>
  <r>
    <x v="495"/>
    <s v="Motorola a10 Dual Sim keypad Mobile with 1750 mAh Battery, Expandable Storage Upto 32GB, Wireless FM with Recording - Dark Blue"/>
    <s v="Electronics|Mobiles&amp;Accessories|Smartphones&amp;BasicMobiles|BasicMobiles"/>
    <s v="Electronics"/>
    <s v="Mobiles&amp;Accessories"/>
    <s v="Smartphones&amp;BasicMobiles"/>
    <s v="BasicMobiles"/>
    <n v="1399"/>
    <s v="&gt; ₹500"/>
    <n v="1630"/>
    <n v="0.14000000000000001"/>
    <s v="less than 50%"/>
    <n v="4"/>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0.66666666666666663"/>
    <n v="2.1959336816786152E-2"/>
    <n v="0.34431300174172641"/>
  </r>
  <r>
    <x v="496"/>
    <s v="FLiX (Beetel) USB to Type C PVC Data Sync &amp; 2A Smartphone Fast Charging Cable, Made in India, 480Mbps Data Sync, Tough Cable, 1 Meter Long USB Cable for USB Type C Devices Black XCD-C12"/>
    <s v="Computers&amp;Accessories|Accessories&amp;Peripherals|Cables&amp;Accessories|Cables|USBCables"/>
    <s v="Computers&amp;Accessories"/>
    <s v="Accessories&amp;Peripherals"/>
    <s v="Cables&amp;Accessories"/>
    <s v="Cables"/>
    <n v="139"/>
    <s v="&lt; ₹200"/>
    <n v="249"/>
    <n v="0.44"/>
    <s v="less than 50%"/>
    <n v="4"/>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0.66666666666666663"/>
    <n v="2.1956994737347503E-2"/>
    <n v="0.34431183070200705"/>
  </r>
  <r>
    <x v="497"/>
    <s v="Bajaj Frore 1200 mm Ceiling Fan (Brown)"/>
    <s v="Home&amp;Kitchen|Heating,Cooling&amp;AirQuality|Fans|CeilingFans"/>
    <s v="Home&amp;Kitchen"/>
    <s v="Heating,Cooling&amp;AirQuality"/>
    <s v="Fans"/>
    <s v="CeilingFans"/>
    <n v="1399"/>
    <s v="&gt; ₹500"/>
    <n v="2660"/>
    <n v="0.47"/>
    <s v="less than 50%"/>
    <n v="4.0999999999999996"/>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0.69999999999999984"/>
    <n v="2.1891416513065289E-2"/>
    <n v="0.36094570825653255"/>
  </r>
  <r>
    <x v="498"/>
    <s v="COI Note Pad/Memo Book with Sticky Notes &amp; Clip Holder with Pen for Gifting"/>
    <s v="OfficeProducts|OfficePaperProducts|Paper|Stationery|Notebooks,WritingPads&amp;Diaries|Notepads&amp;MemoBooks"/>
    <s v="OfficeProducts"/>
    <s v="OfficePaperProducts"/>
    <s v="Paper"/>
    <s v="Stationery"/>
    <n v="198"/>
    <s v="&lt; ₹200"/>
    <n v="800"/>
    <n v="0.75"/>
    <s v="50% or more"/>
    <n v="4.0999999999999996"/>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0.69999999999999984"/>
    <n v="2.1879706115872036E-2"/>
    <n v="0.36093985305793597"/>
  </r>
  <r>
    <x v="499"/>
    <s v="STRIFF Wall Mount Phone Holder Wall Mount with Adhesive Strips, Charging Holder Compatible with iPhone, Smartphone and Mini Tablet (Pack of 1) (White)"/>
    <s v="Electronics|Mobiles&amp;Accessories|MobileAccessories|Mounts|Shower&amp;WallMounts"/>
    <s v="Electronics"/>
    <s v="Mobiles&amp;Accessories"/>
    <s v="MobileAccessories"/>
    <s v="Mounts"/>
    <n v="89"/>
    <s v="&lt; ₹200"/>
    <n v="499"/>
    <n v="0.82"/>
    <s v="50% or more"/>
    <n v="4.0999999999999996"/>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0.69999999999999984"/>
    <n v="2.1870337798117437E-2"/>
    <n v="0.36093516889905863"/>
  </r>
  <r>
    <x v="500"/>
    <s v="Bajaj ATX 4 750-Watt Pop-up Toaster (White)"/>
    <s v="Home&amp;Kitchen|Kitchen&amp;HomeAppliances|SmallKitchenAppliances|Pop-upToasters"/>
    <s v="Home&amp;Kitchen"/>
    <s v="Kitchen&amp;HomeAppliances"/>
    <s v="SmallKitchenAppliances"/>
    <s v="Pop-upToasters"/>
    <n v="1499"/>
    <s v="&gt; ₹500"/>
    <n v="1499"/>
    <n v="0"/>
    <s v="less than 50%"/>
    <n v="4.3"/>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0.76666666666666661"/>
    <n v="2.1849259083169582E-2"/>
    <n v="0.3942579628749181"/>
  </r>
  <r>
    <x v="501"/>
    <s v="Dell WM118 Wireless Mouse, 2.4 Ghz with USB Nano Receiver, Optical Tracking, 12-Months Battery Life, Ambidextrous, Pc/Mac/Laptop - Black."/>
    <s v="Computers&amp;Accessories|Accessories&amp;Peripherals|Keyboards,Mice&amp;InputDevices|Mice"/>
    <s v="Computers&amp;Accessories"/>
    <s v="Accessories&amp;Peripherals"/>
    <s v="Keyboards,Mice&amp;InputDevices"/>
    <s v="Mice"/>
    <n v="569"/>
    <s v="&gt; ₹500"/>
    <n v="1299"/>
    <n v="0.56000000000000005"/>
    <s v="50% or more"/>
    <n v="4.4000000000000004"/>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0.80000000000000016"/>
    <n v="2.171810263460516E-2"/>
    <n v="0.41085905131730266"/>
  </r>
  <r>
    <x v="502"/>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s v="Home&amp;Kitchen"/>
    <s v="Heating,Cooling&amp;AirQuality"/>
    <s v="WaterHeaters&amp;Geysers"/>
    <s v="ImmersionRods"/>
    <n v="999"/>
    <s v="&gt; ₹500"/>
    <n v="1075"/>
    <n v="7.0000000000000007E-2"/>
    <s v="less than 50%"/>
    <n v="4.0999999999999996"/>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0.69999999999999984"/>
    <n v="2.171810263460516E-2"/>
    <n v="0.3608590513173025"/>
  </r>
  <r>
    <x v="503"/>
    <s v="ZEBRONICS Zeb-Evolve Wireless in Ear Neckband Earphone with Supporting Bluetooth v5.0, Voice Assistant, Rapid Charge, Call Function &amp; Magnetic Earpiece, with mic (Metallic Blue)"/>
    <s v="Electronics|Headphones,Earbuds&amp;Accessories|Headphones|In-Ear"/>
    <s v="Electronics"/>
    <s v="Headphones,Earbuds&amp;Accessories"/>
    <s v="Headphones"/>
    <s v="In-Ear"/>
    <n v="499"/>
    <s v="₹200-₹500"/>
    <n v="1499"/>
    <n v="0.67"/>
    <s v="50% or more"/>
    <n v="3.6"/>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0.53333333333333333"/>
    <n v="2.1469842214108217E-2"/>
    <n v="0.27740158777372076"/>
  </r>
  <r>
    <x v="504"/>
    <s v="Fire-Boltt Ring Pro Bluetooth Calling, 1.75‚Äù 320*385px High Res, IP68 &amp; SpO2 Monitoring, Pin Code Locking Functionality &amp; Split Screen Access, Built in Mic &amp; Speaker for HD Calls, Black, Free Size"/>
    <s v="Electronics|WearableTechnology|SmartWatches"/>
    <s v="Electronics"/>
    <s v="WearableTechnology"/>
    <s v="SmartWatches"/>
    <m/>
    <n v="2499"/>
    <s v="&gt; ₹500"/>
    <n v="9999"/>
    <n v="0.75"/>
    <s v="50% or more"/>
    <n v="4"/>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0.66666666666666663"/>
    <n v="2.1284817938454836E-2"/>
    <n v="0.34397574230256073"/>
  </r>
  <r>
    <x v="505"/>
    <s v="Crompton Sea Sapphira 1200 mm Ultra High Speed 3 Blade Ceiling Fan (Lustre Brown, Pack of 1)"/>
    <s v="Home&amp;Kitchen|Heating,Cooling&amp;AirQuality|Fans|CeilingFans"/>
    <s v="Home&amp;Kitchen"/>
    <s v="Heating,Cooling&amp;AirQuality"/>
    <s v="Fans"/>
    <s v="CeilingFans"/>
    <n v="1449"/>
    <s v="&gt; ₹500"/>
    <n v="2349"/>
    <n v="0.38"/>
    <s v="less than 50%"/>
    <n v="3.9"/>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0.6333333333333333"/>
    <n v="2.1118530298310657E-2"/>
    <n v="0.32722593181582199"/>
  </r>
  <r>
    <x v="506"/>
    <s v="Wonderchef Nutri-blend Mixer, Grinder &amp; Blender | Powerful 400W 22000 RPM motor | Stainless steel Blades | 3 unbreakable jars | 2 Years warranty | Online recipe book by Chef Sanjeev Kapoor | Black"/>
    <s v="Home&amp;Kitchen|Kitchen&amp;HomeAppliances|SmallKitchenAppliances|MixerGrinders"/>
    <s v="Home&amp;Kitchen"/>
    <s v="Kitchen&amp;HomeAppliances"/>
    <s v="SmallKitchenAppliances"/>
    <s v="MixerGrinders"/>
    <n v="2899"/>
    <s v="&gt; ₹500"/>
    <n v="5500"/>
    <n v="0.47"/>
    <s v="less than 50%"/>
    <n v="3.8"/>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0.6"/>
    <n v="2.0975663452552983E-2"/>
    <n v="0.31048783172627648"/>
  </r>
  <r>
    <x v="507"/>
    <s v="HUL Pureit Eco Water Saver Mineral RO+UV+MF AS wall mounted/Counter top Black 10L Water Purifier"/>
    <s v="Home&amp;Kitchen|Kitchen&amp;HomeAppliances|WaterPurifiers&amp;Accessories|WaterFilters&amp;Purifiers"/>
    <s v="Home&amp;Kitchen"/>
    <s v="Kitchen&amp;HomeAppliances"/>
    <s v="WaterPurifiers&amp;Accessories"/>
    <s v="WaterFilters&amp;Purifiers"/>
    <n v="13999"/>
    <s v="&gt; ₹500"/>
    <n v="24850"/>
    <n v="0.44"/>
    <s v="less than 50%"/>
    <n v="4.4000000000000004"/>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0.80000000000000016"/>
    <n v="2.0952242658166479E-2"/>
    <n v="0.41047612132908334"/>
  </r>
  <r>
    <x v="508"/>
    <s v="Classmate Pulse 6 Subject Notebook - Unruled, 300 Pages, Spiral Binding, 240mm*180mm"/>
    <s v="OfficeProducts|OfficePaperProducts|Paper|Stationery|Notebooks,WritingPads&amp;Diaries|WireboundNotebooks"/>
    <s v="OfficeProducts"/>
    <s v="OfficePaperProducts"/>
    <s v="Paper"/>
    <s v="Stationery"/>
    <n v="114"/>
    <s v="&lt; ₹200"/>
    <n v="120"/>
    <n v="0.05"/>
    <s v="less than 50%"/>
    <n v="4.2"/>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0.73333333333333339"/>
    <n v="2.0928821863779975E-2"/>
    <n v="0.37713107759855669"/>
  </r>
  <r>
    <x v="509"/>
    <s v="Samsung 25W USB Travel Adapter for Cellular Phones - White"/>
    <s v="Electronics|Mobiles&amp;Accessories|MobileAccessories|Chargers|WallChargers"/>
    <s v="Electronics"/>
    <s v="Mobiles&amp;Accessories"/>
    <s v="MobileAccessories"/>
    <s v="Chargers"/>
    <n v="1219"/>
    <s v="&gt; ₹500"/>
    <n v="1699"/>
    <n v="0.28000000000000003"/>
    <s v="less than 50%"/>
    <n v="4.4000000000000004"/>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0.80000000000000016"/>
    <n v="2.0818744130163408E-2"/>
    <n v="0.41040937206508177"/>
  </r>
  <r>
    <x v="510"/>
    <s v="OpenTech¬Æ Military-Grade Tempered Glass Screen Protector Compatible for iPhone 13/13 Pro / 14 with Edge to Edge Coverage and Easy Installation kit (6.1 Inches)"/>
    <s v="Electronics|Mobiles&amp;Accessories|MobileAccessories|Maintenance,Upkeep&amp;Repairs|ScreenProtectors"/>
    <s v="Electronics"/>
    <s v="Mobiles&amp;Accessories"/>
    <s v="MobileAccessories"/>
    <s v="Maintenance,Upkeep&amp;Repairs"/>
    <n v="299"/>
    <s v="₹200-₹500"/>
    <n v="999"/>
    <n v="0.7"/>
    <s v="50% or more"/>
    <n v="4.3"/>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0.76666666666666661"/>
    <n v="2.0818744130163408E-2"/>
    <n v="0.39374270539841499"/>
  </r>
  <r>
    <x v="511"/>
    <s v="AGARO Marvel 9 Liters Oven Toaster Griller, Cake Baking OTG (Black)"/>
    <s v="Home&amp;Kitchen|Kitchen&amp;HomeAppliances|SmallKitchenAppliances|OvenToasterGrills"/>
    <s v="Home&amp;Kitchen"/>
    <s v="Kitchen&amp;HomeAppliances"/>
    <s v="SmallKitchenAppliances"/>
    <s v="OvenToasterGrills"/>
    <n v="1699"/>
    <s v="&gt; ₹500"/>
    <n v="1999"/>
    <n v="0.15"/>
    <s v="less than 50%"/>
    <n v="4.0999999999999996"/>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0.69999999999999984"/>
    <n v="2.0776586700267701E-2"/>
    <n v="0.36038829335013378"/>
  </r>
  <r>
    <x v="512"/>
    <s v="Cookwell Bullet Mixer Grinder (5 Jars, 3 Blades, Silver)"/>
    <s v="Home&amp;Kitchen|Kitchen&amp;HomeAppliances|SmallKitchenAppliances|MixerGrinders"/>
    <s v="Home&amp;Kitchen"/>
    <s v="Kitchen&amp;HomeAppliances"/>
    <s v="SmallKitchenAppliances"/>
    <s v="MixerGrinders"/>
    <n v="2464"/>
    <s v="&gt; ₹500"/>
    <n v="6000"/>
    <n v="0.59"/>
    <s v="50% or more"/>
    <n v="4.0999999999999996"/>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0.69999999999999984"/>
    <n v="2.0760192144197148E-2"/>
    <n v="0.36038009607209848"/>
  </r>
  <r>
    <x v="513"/>
    <s v="Samsung Galaxy M53 5G (Deep Ocean Blue, 6GB, 128GB Storage) | 108MP | sAmoled+ 120Hz | 12GB RAM with RAM Plus | Travel Adapter to be Purchased Separately"/>
    <s v="Electronics|Mobiles&amp;Accessories|Smartphones&amp;BasicMobiles|Smartphones"/>
    <s v="Electronics"/>
    <s v="Mobiles&amp;Accessories"/>
    <s v="Smartphones&amp;BasicMobiles"/>
    <s v="Smartphones"/>
    <n v="23999"/>
    <s v="&gt; ₹500"/>
    <n v="32999"/>
    <n v="0.27"/>
    <s v="less than 50%"/>
    <n v="3.9"/>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0.6333333333333333"/>
    <n v="2.0760192144197148E-2"/>
    <n v="0.32704676273876521"/>
  </r>
  <r>
    <x v="514"/>
    <s v="LAPSTER Spiral Charger Spiral Charger Cable Protectors for Wires Data Cable Saver Charging Cord Protective Cable Cover Set of 3 (12 Pieces)"/>
    <s v="Computers&amp;Accessories|Accessories&amp;Peripherals|Cables&amp;Accessories|CableConnectionProtectors"/>
    <s v="Computers&amp;Accessories"/>
    <s v="Accessories&amp;Peripherals"/>
    <s v="Cables&amp;Accessories"/>
    <s v="CableConnectionProtectors"/>
    <n v="99"/>
    <s v="&lt; ₹200"/>
    <n v="999"/>
    <n v="0.9"/>
    <s v="50% or more"/>
    <n v="4.0999999999999996"/>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0.69999999999999984"/>
    <n v="2.0490853008752349E-2"/>
    <n v="0.36024542650437608"/>
  </r>
  <r>
    <x v="515"/>
    <s v="AmazonBasics - High-Speed Male to Female HDMI Extension Cable - 6 Feet"/>
    <s v="Electronics|HomeTheater,TV&amp;Video|Accessories|Cables|HDMICables"/>
    <s v="Electronics"/>
    <s v="HomeTheater,TV&amp;Video"/>
    <s v="Accessories"/>
    <s v="Cables"/>
    <n v="299"/>
    <s v="₹200-₹500"/>
    <n v="700"/>
    <n v="0.56999999999999995"/>
    <s v="50% or more"/>
    <n v="4.4000000000000004"/>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0.80000000000000016"/>
    <n v="2.0404196069522287E-2"/>
    <n v="0.41020209803476121"/>
  </r>
  <r>
    <x v="516"/>
    <s v="Cuzor 12V Mini ups for WiFi Router | Power Backup up to 4 Hours | Replaceable Battery | Ups for Wi-Fi Router and Modem | Ups for Router up to 2A | ups for uninterrupted wi-fi"/>
    <s v="Computers&amp;Accessories|NetworkingDevices|Routers"/>
    <s v="Computers&amp;Accessories"/>
    <s v="NetworkingDevices"/>
    <s v="Routers"/>
    <m/>
    <n v="1499"/>
    <s v="&gt; ₹500"/>
    <n v="2999"/>
    <n v="0.5"/>
    <s v="50% or more"/>
    <n v="4.5"/>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0.83333333333333337"/>
    <n v="2.0268355462080563E-2"/>
    <n v="0.42680084439770699"/>
  </r>
  <r>
    <x v="517"/>
    <s v="Classmate Soft Cover 6 Subject Spiral Binding Notebook, Single Line, 300 Pages"/>
    <s v="OfficeProducts|OfficePaperProducts|Paper|Stationery|Notebooks,WritingPads&amp;Diaries|WireboundNotebooks"/>
    <s v="OfficeProducts"/>
    <s v="OfficePaperProducts"/>
    <s v="Paper"/>
    <s v="Stationery"/>
    <n v="157"/>
    <s v="&lt; ₹200"/>
    <n v="160"/>
    <n v="0.02"/>
    <s v="less than 50%"/>
    <n v="4.5"/>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0.83333333333333337"/>
    <n v="2.0179356443411848E-2"/>
    <n v="0.42675634488837261"/>
  </r>
  <r>
    <x v="518"/>
    <s v="Epson 003 65 ml for EcoTank L1110/L3100/L3101/L3110/L3115/L3116/L3150/L3151/L3152/L3156/L5190 Black Ink Bottle"/>
    <s v="Computers&amp;Accessories|Printers,Inks&amp;Accessories|Inks,Toners&amp;Cartridges|InkjetInkCartridges"/>
    <s v="Computers&amp;Accessories"/>
    <s v="Printers,Inks&amp;Accessories"/>
    <s v="Inks,Toners&amp;Cartridges"/>
    <s v="InkjetInkCartridges"/>
    <n v="309"/>
    <s v="₹200-₹500"/>
    <n v="404"/>
    <n v="0.24"/>
    <s v="less than 50%"/>
    <n v="4.4000000000000004"/>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0.80000000000000016"/>
    <n v="2.0169988125657245E-2"/>
    <n v="0.41008499406282872"/>
  </r>
  <r>
    <x v="519"/>
    <s v="Casio MJ-12D 150 Steps Check and Correct Desktop Calculator"/>
    <s v="OfficeProducts|OfficeElectronics|Calculators|Basic"/>
    <s v="OfficeProducts"/>
    <s v="OfficeElectronics"/>
    <s v="Calculators"/>
    <s v="Basic"/>
    <n v="440"/>
    <s v="₹200-₹500"/>
    <n v="440"/>
    <n v="0"/>
    <s v="less than 50%"/>
    <n v="4.5"/>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0.83333333333333337"/>
    <n v="2.0160619807902645E-2"/>
    <n v="0.426746976570618"/>
  </r>
  <r>
    <x v="520"/>
    <s v="Portronics Adapto 20 Type C 20W Fast PD/Type C Adapter Charger with Fast Charging for iPhone 12/12 Pro/12 Mini/12 Pro Max/11/XS/XR/X/8/Plus, iPad Pro/Air/Mini, Galaxy 10/9/8 (Adapter Only) White"/>
    <s v="Electronics|Mobiles&amp;Accessories|MobileAccessories|Chargers|WallChargers"/>
    <s v="Electronics"/>
    <s v="Mobiles&amp;Accessories"/>
    <s v="MobileAccessories"/>
    <s v="Chargers"/>
    <n v="529"/>
    <s v="&gt; ₹500"/>
    <n v="1499"/>
    <n v="0.65"/>
    <s v="50% or more"/>
    <n v="4.0999999999999996"/>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0.69999999999999984"/>
    <n v="2.0134856934077489E-2"/>
    <n v="0.36006742846703865"/>
  </r>
  <r>
    <x v="521"/>
    <s v="Amazon Basics USB C to Lightning TPE MFi Certified Charging Cable (White, 1.2 meter)"/>
    <s v="Computers&amp;Accessories|Accessories&amp;Peripherals|Cables&amp;Accessories|Cables|USBCables"/>
    <s v="Computers&amp;Accessories"/>
    <s v="Accessories&amp;Peripherals"/>
    <s v="Cables&amp;Accessories"/>
    <s v="Cables"/>
    <n v="799"/>
    <s v="&gt; ₹500"/>
    <n v="1999"/>
    <n v="0.6"/>
    <s v="50% or more"/>
    <n v="4.2"/>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0.73333333333333339"/>
    <n v="2.0097383663059083E-2"/>
    <n v="0.37671535849819626"/>
  </r>
  <r>
    <x v="522"/>
    <s v="ZEBRONICS Zeb-100HB 4 Ports USB Hub for Laptop, PC Computers, Plug &amp; Play, Backward Compatible - Black"/>
    <s v="Computers&amp;Accessories|Accessories&amp;Peripherals|USBHubs"/>
    <s v="Computers&amp;Accessories"/>
    <s v="Accessories&amp;Peripherals"/>
    <s v="USBHubs"/>
    <m/>
    <n v="330"/>
    <s v="₹200-₹500"/>
    <n v="499"/>
    <n v="0.34"/>
    <s v="less than 50%"/>
    <n v="3.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0.56666666666666676"/>
    <n v="2.0057568312602025E-2"/>
    <n v="0.29336211748963437"/>
  </r>
  <r>
    <x v="523"/>
    <s v="Ant Esports GM320 RGB Optical Wired Gaming Mouse | 8 Programmable Buttons | 12800 DPI"/>
    <s v="Computers&amp;Accessories|Accessories&amp;Peripherals|PCGamingPeripherals|GamingMice"/>
    <s v="Computers&amp;Accessories"/>
    <s v="Accessories&amp;Peripherals"/>
    <s v="PCGamingPeripherals"/>
    <s v="GamingMice"/>
    <n v="575"/>
    <s v="&gt; ₹500"/>
    <n v="2799"/>
    <n v="0.79"/>
    <s v="50% or more"/>
    <n v="4.2"/>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0.73333333333333339"/>
    <n v="1.9989648008881165E-2"/>
    <n v="0.37666149067110727"/>
  </r>
  <r>
    <x v="524"/>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s v="Home&amp;Kitchen"/>
    <s v="Kitchen&amp;HomeAppliances"/>
    <s v="SmallKitchenAppliances"/>
    <s v="Kettles&amp;HotWaterDispensers"/>
    <n v="699"/>
    <s v="&gt; ₹500"/>
    <n v="1345"/>
    <n v="0.48"/>
    <s v="less than 50%"/>
    <n v="3.9"/>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0.6333333333333333"/>
    <n v="1.9776518779963979E-2"/>
    <n v="0.32655492605664865"/>
  </r>
  <r>
    <x v="525"/>
    <s v="PRO365 Indo Mocktails/Coffee Foamer/Cappuccino/Lemonade/Milk Frother (6 Months Warranty)"/>
    <s v="Home&amp;Kitchen|Kitchen&amp;HomeAppliances|SmallKitchenAppliances|HandBlenders"/>
    <s v="Home&amp;Kitchen"/>
    <s v="Kitchen&amp;HomeAppliances"/>
    <s v="SmallKitchenAppliances"/>
    <s v="HandBlenders"/>
    <n v="249"/>
    <s v="₹200-₹500"/>
    <n v="499"/>
    <n v="0.5"/>
    <s v="50% or more"/>
    <n v="3.3"/>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0.43333333333333329"/>
    <n v="1.9732019270629623E-2"/>
    <n v="0.22653267630198146"/>
  </r>
  <r>
    <x v="526"/>
    <s v="iQOO 9 SE 5G (Sunset Sierra, 8GB RAM, 128GB Storage) | Qualcomm Snapdragon 888 | 66W Flash Charge"/>
    <s v="Electronics|Mobiles&amp;Accessories|Smartphones&amp;BasicMobiles|Smartphones"/>
    <s v="Electronics"/>
    <s v="Mobiles&amp;Accessories"/>
    <s v="Smartphones&amp;BasicMobiles"/>
    <s v="Smartphones"/>
    <n v="29990"/>
    <s v="&gt; ₹500"/>
    <n v="39990"/>
    <n v="0.25"/>
    <s v="less than 50%"/>
    <n v="4.3"/>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0.76666666666666661"/>
    <n v="1.9666441046347408E-2"/>
    <n v="0.39316655385650701"/>
  </r>
  <r>
    <x v="527"/>
    <s v="URBN 20000 mAh Lithium_Polymer 22.5W Super Fast Charging Ultra Compact Power Bank with Quick Charge &amp; Power Delivery, Type C Input/Output, Made in India, Type C Cable Included (Camo)"/>
    <s v="Electronics|Mobiles&amp;Accessories|MobileAccessories|Chargers|PowerBanks"/>
    <s v="Electronics"/>
    <s v="Mobiles&amp;Accessories"/>
    <s v="MobileAccessories"/>
    <s v="Chargers"/>
    <n v="2179"/>
    <s v="&gt; ₹500"/>
    <n v="3999"/>
    <n v="0.46"/>
    <s v="less than 50%"/>
    <n v="4"/>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0.66666666666666663"/>
    <n v="1.9621941537013052E-2"/>
    <n v="0.34314430410183983"/>
  </r>
  <r>
    <x v="528"/>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s v="Computers&amp;Accessories"/>
    <s v="Accessories&amp;Peripherals"/>
    <s v="Cables&amp;Accessories"/>
    <s v="Cables"/>
    <n v="238"/>
    <s v="₹200-₹500"/>
    <n v="699"/>
    <n v="0.66"/>
    <s v="50% or more"/>
    <n v="4.4000000000000004"/>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0.80000000000000016"/>
    <n v="1.960320490150385E-2"/>
    <n v="0.40980160245075198"/>
  </r>
  <r>
    <x v="529"/>
    <s v="POPIO Type C Dash Charging USB Data Cable for OnePlus Devices"/>
    <s v="Computers&amp;Accessories|Accessories&amp;Peripherals|Cables&amp;Accessories|Cables|USBCables"/>
    <s v="Computers&amp;Accessories"/>
    <s v="Accessories&amp;Peripherals"/>
    <s v="Cables&amp;Accessories"/>
    <s v="Cables"/>
    <n v="350"/>
    <s v="₹200-₹500"/>
    <n v="599"/>
    <n v="0.42"/>
    <s v="less than 50%"/>
    <n v="3.9"/>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0.6333333333333333"/>
    <n v="1.9467364294062126E-2"/>
    <n v="0.32640034881369773"/>
  </r>
  <r>
    <x v="530"/>
    <s v="Canon PIXMA E477 All-in-One Wireless Ink Efficient Colour Printer (White/Blue)"/>
    <s v="Computers&amp;Accessories|Printers,Inks&amp;Accessories|Printers"/>
    <s v="Computers&amp;Accessories"/>
    <s v="Printers,Inks&amp;Accessories"/>
    <s v="Printers"/>
    <m/>
    <n v="5299"/>
    <s v="&gt; ₹500"/>
    <n v="6355"/>
    <n v="0.17"/>
    <s v="less than 50%"/>
    <n v="3.9"/>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0.6333333333333333"/>
    <n v="1.9387733593148014E-2"/>
    <n v="0.32636053346324068"/>
  </r>
  <r>
    <x v="531"/>
    <s v="HP X200 Wireless Mouse with 2.4 GHz Wireless connectivity, Adjustable DPI up to 1600, ambidextrous Design, and 18-Month Long Battery Life. 3-Years Warranty (6VY95AA)"/>
    <s v="Computers&amp;Accessories|Accessories&amp;Peripherals|Keyboards,Mice&amp;InputDevices|Mice"/>
    <s v="Computers&amp;Accessories"/>
    <s v="Accessories&amp;Peripherals"/>
    <s v="Keyboards,Mice&amp;InputDevices"/>
    <s v="Mice"/>
    <n v="681"/>
    <s v="&gt; ₹500"/>
    <n v="1199"/>
    <n v="0.43"/>
    <s v="less than 50%"/>
    <n v="4.2"/>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0.73333333333333339"/>
    <n v="1.9336207845497704E-2"/>
    <n v="0.37633477058941556"/>
  </r>
  <r>
    <x v="532"/>
    <s v="AmazonBasics New Release Nylon USB-A to Lightning Cable Cord, Fast Charging MFi Certified Charger for Apple iPhone, iPad (6-Ft, Rose Gold)"/>
    <s v="Computers&amp;Accessories|Accessories&amp;Peripherals|Cables&amp;Accessories|Cables|USBCables"/>
    <s v="Computers&amp;Accessories"/>
    <s v="Accessories&amp;Peripherals"/>
    <s v="Cables&amp;Accessories"/>
    <s v="Cables"/>
    <n v="799"/>
    <s v="&gt; ₹500"/>
    <n v="2100"/>
    <n v="0.62"/>
    <s v="50% or more"/>
    <n v="4.3"/>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0.76666666666666661"/>
    <n v="1.9172262284792175E-2"/>
    <n v="0.3929194644757294"/>
  </r>
  <r>
    <x v="533"/>
    <s v="D-Link DWA-131 300 Mbps Wireless Nano USB Adapter (Black)"/>
    <s v="Computers&amp;Accessories|NetworkingDevices|NetworkAdapters|WirelessUSBAdapters"/>
    <s v="Computers&amp;Accessories"/>
    <s v="NetworkingDevices"/>
    <s v="NetworkAdapters"/>
    <s v="WirelessUSBAdapters"/>
    <n v="507"/>
    <s v="&gt; ₹500"/>
    <n v="1208"/>
    <n v="0.57999999999999996"/>
    <s v="50% or more"/>
    <n v="4.0999999999999996"/>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0.69999999999999984"/>
    <n v="1.9038763756789104E-2"/>
    <n v="0.3595193818783945"/>
  </r>
  <r>
    <x v="534"/>
    <s v="Inalsa Vacuum Cleaner Wet and Dry Micro WD10 with 3in1 Multifunction Wet/Dry/Blowing| 14KPA Suction and Impact Resistant Polymer Tank,(Yellow/Black)"/>
    <s v="Home&amp;Kitchen|Kitchen&amp;HomeAppliances|Vacuum,Cleaning&amp;Ironing|Vacuums&amp;FloorCare|Vacuums|Wet-DryVacuums"/>
    <s v="Home&amp;Kitchen"/>
    <s v="Kitchen&amp;HomeAppliances"/>
    <s v="Vacuum,Cleaning&amp;Ironing"/>
    <s v="Vacuums&amp;FloorCare"/>
    <n v="3859"/>
    <s v="&gt; ₹500"/>
    <n v="10295"/>
    <n v="0.63"/>
    <s v="50% or more"/>
    <n v="3.9"/>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0.6333333333333333"/>
    <n v="1.8954448896997687E-2"/>
    <n v="0.32614389111516551"/>
  </r>
  <r>
    <x v="535"/>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s v="Home&amp;Kitchen"/>
    <s v="Kitchen&amp;HomeAppliances"/>
    <s v="SmallKitchenAppliances"/>
    <s v="Kettles&amp;HotWaterDispensers"/>
    <n v="699"/>
    <s v="&gt; ₹500"/>
    <n v="1595"/>
    <n v="0.56000000000000005"/>
    <s v="50% or more"/>
    <n v="4.0999999999999996"/>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0.69999999999999984"/>
    <n v="1.8942738499804438E-2"/>
    <n v="0.35947136924990214"/>
  </r>
  <r>
    <x v="53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s v="Computers&amp;Accessories"/>
    <s v="Accessories&amp;Peripherals"/>
    <s v="Cables&amp;Accessories"/>
    <s v="Cables"/>
    <n v="287"/>
    <s v="₹200-₹500"/>
    <n v="499"/>
    <n v="0.42"/>
    <s v="less than 50%"/>
    <n v="4.4000000000000004"/>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0.80000000000000016"/>
    <n v="1.8909949387663331E-2"/>
    <n v="0.40945497469383174"/>
  </r>
  <r>
    <x v="537"/>
    <s v="Luxor 5 Subject Single Ruled Notebook - A5 Size, 70 GSM, 300 Pages"/>
    <s v="OfficeProducts|OfficePaperProducts|Paper|Stationery|Notebooks,WritingPads&amp;Diaries|CompositionNotebooks"/>
    <s v="OfficeProducts"/>
    <s v="OfficePaperProducts"/>
    <s v="Paper"/>
    <s v="Stationery"/>
    <n v="125"/>
    <s v="&lt; ₹200"/>
    <n v="180"/>
    <n v="0.31"/>
    <s v="less than 50%"/>
    <n v="4.4000000000000004"/>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0.80000000000000016"/>
    <n v="1.8856081560574372E-2"/>
    <n v="0.40942804078028727"/>
  </r>
  <r>
    <x v="538"/>
    <s v="Havells Ventil Air DSP 230mm Exhaust Fan (Pista Green)"/>
    <s v="Home&amp;Kitchen|Heating,Cooling&amp;AirQuality|Fans|ExhaustFans"/>
    <s v="Home&amp;Kitchen"/>
    <s v="Heating,Cooling&amp;AirQuality"/>
    <s v="Fans"/>
    <s v="ExhaustFans"/>
    <n v="1399"/>
    <s v="&gt; ₹500"/>
    <n v="1890"/>
    <n v="0.26"/>
    <s v="less than 50%"/>
    <n v="4"/>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0.66666666666666663"/>
    <n v="1.8804555812924062E-2"/>
    <n v="0.34273561123979535"/>
  </r>
  <r>
    <x v="539"/>
    <s v="Lifelong Power - Pro 500 Watt 3 Jar Mixer Grinder with 3 Speed Control and 1100 Watt Dry Non-Stick soleplate Iron Super Combo (White and Grey, 1 Year Warranty)"/>
    <s v="Home&amp;Kitchen|Kitchen&amp;HomeAppliances|SmallKitchenAppliances|MixerGrinders"/>
    <s v="Home&amp;Kitchen"/>
    <s v="Kitchen&amp;HomeAppliances"/>
    <s v="SmallKitchenAppliances"/>
    <s v="MixerGrinders"/>
    <n v="1699"/>
    <s v="&gt; ₹500"/>
    <n v="3398"/>
    <n v="0.5"/>
    <s v="50% or more"/>
    <n v="3.8"/>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0.6"/>
    <n v="1.8703846397062095E-2"/>
    <n v="0.30935192319853105"/>
  </r>
  <r>
    <x v="540"/>
    <s v="Racold Pronto Pro 3Litres 3KW Vertical Instant Water Heater (Geyser)"/>
    <s v="Home&amp;Kitchen|Heating,Cooling&amp;AirQuality|WaterHeaters&amp;Geysers|InstantWaterHeaters"/>
    <s v="Home&amp;Kitchen"/>
    <s v="Heating,Cooling&amp;AirQuality"/>
    <s v="WaterHeaters&amp;Geysers"/>
    <s v="InstantWaterHeaters"/>
    <n v="2949"/>
    <s v="&gt; ₹500"/>
    <n v="4849"/>
    <n v="0.39"/>
    <s v="less than 50%"/>
    <n v="4.2"/>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0.73333333333333339"/>
    <n v="1.8657004808289086E-2"/>
    <n v="0.37599516907081126"/>
  </r>
  <r>
    <x v="541"/>
    <s v="Philips Daily Collection HD2582/00 830-Watt 2-Slice Pop-up Toaster (White)"/>
    <s v="Home&amp;Kitchen|Kitchen&amp;HomeAppliances|SmallKitchenAppliances|Pop-upToasters"/>
    <s v="Home&amp;Kitchen"/>
    <s v="Kitchen&amp;HomeAppliances"/>
    <s v="SmallKitchenAppliances"/>
    <s v="Pop-upToasters"/>
    <n v="2095"/>
    <s v="&gt; ₹500"/>
    <n v="2095"/>
    <n v="0"/>
    <s v="less than 50%"/>
    <n v="4.5"/>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0.83333333333333337"/>
    <n v="1.861250529895473E-2"/>
    <n v="0.42597291931614406"/>
  </r>
  <r>
    <x v="542"/>
    <s v="Borosil Chef Delite BCH20DBB21 300-Watt Chopper (Black)"/>
    <s v="Home&amp;Kitchen|Kitchen&amp;HomeAppliances|SmallKitchenAppliances|MiniFoodProcessors&amp;Choppers"/>
    <s v="Home&amp;Kitchen"/>
    <s v="Kitchen&amp;HomeAppliances"/>
    <s v="SmallKitchenAppliances"/>
    <s v="MiniFoodProcessors&amp;Choppers"/>
    <n v="1819"/>
    <s v="&gt; ₹500"/>
    <n v="2490"/>
    <n v="0.27"/>
    <s v="less than 50%"/>
    <n v="4.4000000000000004"/>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0.80000000000000016"/>
    <n v="1.860547906063878E-2"/>
    <n v="0.40930273953031948"/>
  </r>
  <r>
    <x v="543"/>
    <s v="Kuber Industries Nylon Mesh Laundry Basket|Sturdy Material &amp; Durable Handles|Netted Lightweight Laundry Bag, Size 36 x 36 x 58, Capicity 30 Ltr (Pink)"/>
    <s v="Home&amp;Kitchen|HomeStorage&amp;Organization|LaundryOrganization|LaundryBaskets"/>
    <s v="Home&amp;Kitchen"/>
    <s v="HomeStorage&amp;Organization"/>
    <s v="LaundryOrganization"/>
    <s v="LaundryBaskets"/>
    <n v="199"/>
    <s v="&lt; ₹200"/>
    <n v="399"/>
    <n v="0.5"/>
    <s v="50% or more"/>
    <n v="3.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0.56666666666666676"/>
    <n v="1.8603136981200127E-2"/>
    <n v="0.29263490182393342"/>
  </r>
  <r>
    <x v="544"/>
    <s v="Sounce Fast Phone Charging Cable &amp; Data Sync USB Cable Compatible for iPhone 13, 12,11, X, 8, 7, 6, 5, iPad Air, Pro, Mini &amp; iOS Devices"/>
    <s v="Computers&amp;Accessories|Accessories&amp;Peripherals|Cables&amp;Accessories|Cables|USBCables"/>
    <s v="Computers&amp;Accessories"/>
    <s v="Accessories&amp;Peripherals"/>
    <s v="Cables&amp;Accessories"/>
    <s v="Cables"/>
    <n v="199"/>
    <s v="&lt; ₹200"/>
    <n v="1899"/>
    <n v="0.9"/>
    <s v="50% or more"/>
    <n v="3.9"/>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0.6333333333333333"/>
    <n v="1.8563321630743073E-2"/>
    <n v="0.32594832748203817"/>
  </r>
  <r>
    <x v="545"/>
    <s v="Redmi A1 (Light Blue, 2GB RAM, 32GB Storage) | Segment Best AI Dual Cam | 5000mAh Battery | Leather Texture Design | Android 12"/>
    <s v="Electronics|Mobiles&amp;Accessories|Smartphones&amp;BasicMobiles|Smartphones"/>
    <s v="Electronics"/>
    <s v="Mobiles&amp;Accessories"/>
    <s v="Smartphones&amp;BasicMobiles"/>
    <s v="Smartphones"/>
    <n v="6499"/>
    <s v="&gt; ₹500"/>
    <n v="8999"/>
    <n v="0.28000000000000003"/>
    <s v="less than 50%"/>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0.66666666666666663"/>
    <n v="1.8279930018666374E-2"/>
    <n v="0.34247329834266649"/>
  </r>
  <r>
    <x v="546"/>
    <s v="Redmi A1 (Black, 2GB RAM, 32GB Storage) | Segment Best AI Dual Cam | 5000mAh Battery | Leather Texture Design | Android 12"/>
    <s v="Electronics|Mobiles&amp;Accessories|Smartphones&amp;BasicMobiles|Smartphones"/>
    <s v="Electronics"/>
    <s v="Mobiles&amp;Accessories"/>
    <s v="Smartphones&amp;BasicMobiles"/>
    <s v="Smartphones"/>
    <n v="6499"/>
    <s v="&gt; ₹500"/>
    <n v="8999"/>
    <n v="0.28000000000000003"/>
    <s v="less than 50%"/>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0.66666666666666663"/>
    <n v="1.8279930018666374E-2"/>
    <n v="0.34247329834266649"/>
  </r>
  <r>
    <x v="547"/>
    <s v="Redmi A1 (Light Green, 2GB RAM 32GB ROM) | Segment Best AI Dual Cam | 5000mAh Battery | Leather Texture Design | Android 12"/>
    <s v="Electronics|Mobiles&amp;Accessories|Smartphones&amp;BasicMobiles|Smartphones"/>
    <s v="Electronics"/>
    <s v="Mobiles&amp;Accessories"/>
    <s v="Smartphones&amp;BasicMobiles"/>
    <s v="Smartphones"/>
    <n v="6499"/>
    <s v="&gt; ₹500"/>
    <n v="8999"/>
    <n v="0.28000000000000003"/>
    <s v="less than 50%"/>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0.66666666666666663"/>
    <n v="1.8279930018666374E-2"/>
    <n v="0.34247329834266649"/>
  </r>
  <r>
    <x v="548"/>
    <s v="Havells Ventil Air DX 200mm Exhaust Fan (White)"/>
    <s v="Home&amp;Kitchen|Heating,Cooling&amp;AirQuality|Fans|ExhaustFans"/>
    <s v="Home&amp;Kitchen"/>
    <s v="Heating,Cooling&amp;AirQuality"/>
    <s v="Fans"/>
    <s v="ExhaustFans"/>
    <n v="1999"/>
    <s v="&gt; ₹500"/>
    <n v="2360"/>
    <n v="0.15"/>
    <s v="less than 50%"/>
    <n v="4.2"/>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0.73333333333333339"/>
    <n v="1.8265877542034469E-2"/>
    <n v="0.37579960543768393"/>
  </r>
  <r>
    <x v="549"/>
    <s v="Kent Gold, Optima, Gold+ Spare Kit"/>
    <s v="Home&amp;Kitchen|Kitchen&amp;HomeAppliances|WaterPurifiers&amp;Accessories|WaterCartridges"/>
    <s v="Home&amp;Kitchen"/>
    <s v="Kitchen&amp;HomeAppliances"/>
    <s v="WaterPurifiers&amp;Accessories"/>
    <s v="WaterCartridges"/>
    <n v="649"/>
    <s v="&gt; ₹500"/>
    <n v="670"/>
    <n v="0.03"/>
    <s v="less than 50%"/>
    <n v="4.0999999999999996"/>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0.69999999999999984"/>
    <n v="1.8230746350454716E-2"/>
    <n v="0.35911537317522729"/>
  </r>
  <r>
    <x v="550"/>
    <s v="Spigen EZ Fit Tempered Glass Screen Protector for iPhone 14 Pro Max - 2 Pack (Sensor Protection)"/>
    <s v="Electronics|Mobiles&amp;Accessories|MobileAccessories|Maintenance,Upkeep&amp;Repairs|ScreenProtectors"/>
    <s v="Electronics"/>
    <s v="Mobiles&amp;Accessories"/>
    <s v="MobileAccessories"/>
    <s v="Maintenance,Upkeep&amp;Repairs"/>
    <n v="999"/>
    <s v="&gt; ₹500"/>
    <n v="2899"/>
    <n v="0.66"/>
    <s v="50% or more"/>
    <n v="4.7"/>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0.9"/>
    <n v="1.8214351794384163E-2"/>
    <n v="0.45910717589719208"/>
  </r>
  <r>
    <x v="551"/>
    <s v="Brand Conquer 6 in 1 with OTG, SD Card Reader, USB Type C, USB 3.0 and Micro USB, for Memory Card | Portable Card Reader | Compatible with TF, SD, Micro SD, SDHC, SDXC, MMC, RS-MMC, Micro SDXC"/>
    <s v="Computers&amp;Accessories|ExternalDevices&amp;DataStorage|ExternalMemoryCardReaders"/>
    <s v="Computers&amp;Accessories"/>
    <s v="ExternalDevices&amp;DataStorage"/>
    <s v="ExternalMemoryCardReaders"/>
    <m/>
    <n v="549"/>
    <s v="&gt; ₹500"/>
    <n v="999"/>
    <n v="0.45"/>
    <s v="less than 50%"/>
    <n v="4.3"/>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0.76666666666666661"/>
    <n v="1.8165168126172502E-2"/>
    <n v="0.39241591739641957"/>
  </r>
  <r>
    <x v="552"/>
    <s v="Pinnaclz Original Combo of 2 Micro USB Fast Charging Cable, USB Charging Cable for Data Transfer Perfect for Android Smart Phones White 1.2 Meter Made in India (Pack of 2)"/>
    <s v="Computers&amp;Accessories|Accessories&amp;Peripherals|Cables&amp;Accessories|Cables|USBCables"/>
    <s v="Computers&amp;Accessories"/>
    <s v="Accessories&amp;Peripherals"/>
    <s v="Cables&amp;Accessories"/>
    <s v="Cables"/>
    <n v="115"/>
    <s v="&lt; ₹200"/>
    <n v="499"/>
    <n v="0.77"/>
    <s v="50% or more"/>
    <n v="4"/>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0.66666666666666663"/>
    <n v="1.8104274060767592E-2"/>
    <n v="0.34238547036371714"/>
  </r>
  <r>
    <x v="553"/>
    <s v="Pinnaclz Original Combo of 2 USB Type C Fast Charging Cable, USB C Data Cable for Charging and Data Transfer Smart Phones White 1.2 Meter Made in India (Pack of 2)"/>
    <s v="Computers&amp;Accessories|Accessories&amp;Peripherals|Cables&amp;Accessories|Cables|USBCables"/>
    <s v="Computers&amp;Accessories"/>
    <s v="Accessories&amp;Peripherals"/>
    <s v="Cables&amp;Accessories"/>
    <s v="Cables"/>
    <n v="149"/>
    <s v="&lt; ₹200"/>
    <n v="499"/>
    <n v="0.7"/>
    <s v="50% or more"/>
    <n v="4"/>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0.66666666666666663"/>
    <n v="1.8104274060767592E-2"/>
    <n v="0.34238547036371714"/>
  </r>
  <r>
    <x v="554"/>
    <s v="Artis AR-45W-MG2 45 Watts MG2 Laptop Adapter/Charger Compatible with MB Air 13‚Äù &amp; MB Air 11‚Äù (14.5 V, 3.1 A) Connector: MG2 (T Tip Connector)"/>
    <s v="Computers&amp;Accessories|Accessories&amp;Peripherals|LaptopAccessories|LaptopChargers&amp;PowerSupplies"/>
    <s v="Computers&amp;Accessories"/>
    <s v="Accessories&amp;Peripherals"/>
    <s v="LaptopAccessories"/>
    <s v="LaptopChargers&amp;PowerSupplies"/>
    <n v="1699"/>
    <s v="&gt; ₹500"/>
    <n v="3499"/>
    <n v="0.51"/>
    <s v="50% or more"/>
    <n v="3.6"/>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0.53333333333333333"/>
    <n v="1.8003564644905625E-2"/>
    <n v="0.27566844898911946"/>
  </r>
  <r>
    <x v="555"/>
    <s v="Philips GC1920/28 1440-Watt Non-Stick Soleplate Steam Iron"/>
    <s v="Home&amp;Kitchen|Kitchen&amp;HomeAppliances|Vacuum,Cleaning&amp;Ironing|Irons,Steamers&amp;Accessories|Irons|SteamIrons"/>
    <s v="Home&amp;Kitchen"/>
    <s v="Kitchen&amp;HomeAppliances"/>
    <s v="Vacuum,Cleaning&amp;Ironing"/>
    <s v="Irons,Steamers&amp;Accessories"/>
    <n v="1849"/>
    <s v="&gt; ₹500"/>
    <n v="2095"/>
    <n v="0.12"/>
    <s v="less than 50%"/>
    <n v="4.3"/>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0.76666666666666661"/>
    <n v="1.7984828009396422E-2"/>
    <n v="0.39232574733803149"/>
  </r>
  <r>
    <x v="556"/>
    <s v="TATA SKY HD Connection with 1 month basic package and free installation"/>
    <s v="Electronics|HomeTheater,TV&amp;Video|SatelliteEquipment|SatelliteReceivers"/>
    <s v="Electronics"/>
    <s v="HomeTheater,TV&amp;Video"/>
    <s v="SatelliteEquipment"/>
    <s v="SatelliteReceivers"/>
    <n v="1249"/>
    <s v="&gt; ₹500"/>
    <n v="2299"/>
    <n v="0.46"/>
    <s v="less than 50%"/>
    <n v="4.3"/>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0.76666666666666661"/>
    <n v="1.7879434434657154E-2"/>
    <n v="0.39227305055066186"/>
  </r>
  <r>
    <x v="557"/>
    <s v="Crompton InstaGlide 1000-Watts Dry Iron with American Heritage Coating, Pack of 1 Iron"/>
    <s v="Home&amp;Kitchen|Kitchen&amp;HomeAppliances|Vacuum,Cleaning&amp;Ironing|Irons,Steamers&amp;Accessories|Irons|DryIrons"/>
    <s v="Home&amp;Kitchen"/>
    <s v="Kitchen&amp;HomeAppliances"/>
    <s v="Vacuum,Cleaning&amp;Ironing"/>
    <s v="Irons,Steamers&amp;Accessories"/>
    <n v="850"/>
    <s v="&gt; ₹500"/>
    <n v="1000"/>
    <n v="0.15"/>
    <s v="less than 50%"/>
    <n v="4.0999999999999996"/>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0.69999999999999984"/>
    <n v="1.7839619084200099E-2"/>
    <n v="0.35891980954209995"/>
  </r>
  <r>
    <x v="558"/>
    <s v="Zebronics, ZEB-NC3300 USB Powered Laptop Cooling Pad with Dual Fan, Dual USB Port and Blue LED Lights"/>
    <s v="Computers&amp;Accessories|Accessories&amp;Peripherals|LaptopAccessories|CoolingPads"/>
    <s v="Computers&amp;Accessories"/>
    <s v="Accessories&amp;Peripherals"/>
    <s v="LaptopAccessories"/>
    <s v="CoolingPads"/>
    <n v="599"/>
    <s v="&gt; ₹500"/>
    <n v="999"/>
    <n v="0.4"/>
    <s v="less than 50%"/>
    <n v="4"/>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0.66666666666666663"/>
    <n v="1.7797461654304389E-2"/>
    <n v="0.34223206416048552"/>
  </r>
  <r>
    <x v="559"/>
    <s v="Noise Pulse Buzz 1.69&quot; Bluetooth Calling Smart Watch with Call Function, 150 Watch Faces, 60 Sports Modes, Spo2 &amp; Heart Rate Monitoring, Calling Smart Watch for Men &amp; Women - Rose Pink"/>
    <s v="Electronics|WearableTechnology|SmartWatches"/>
    <s v="Electronics"/>
    <s v="WearableTechnology"/>
    <s v="SmartWatches"/>
    <m/>
    <n v="1999"/>
    <s v="&gt; ₹500"/>
    <n v="4999"/>
    <n v="0.6"/>
    <s v="50% or more"/>
    <n v="3.9"/>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0.6333333333333333"/>
    <n v="1.772719927114488E-2"/>
    <n v="0.32553026630223908"/>
  </r>
  <r>
    <x v="560"/>
    <s v="Noise Pulse Buzz 1.69&quot; Bluetooth Calling Smart Watch with Call Function, 150 Watch Faces, 60 Sports Modes, Spo2 &amp; Heart Rate Monitoring, Calling Smart Watch for Men &amp; Women - Jet Black"/>
    <s v="Electronics|WearableTechnology|SmartWatches"/>
    <s v="Electronics"/>
    <s v="WearableTechnology"/>
    <s v="SmartWatches"/>
    <m/>
    <n v="2499"/>
    <s v="&gt; ₹500"/>
    <n v="4999"/>
    <n v="0.5"/>
    <s v="50% or more"/>
    <n v="3.9"/>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0.6333333333333333"/>
    <n v="1.772719927114488E-2"/>
    <n v="0.32553026630223908"/>
  </r>
  <r>
    <x v="561"/>
    <s v="Samsung Original 25W USB Travel Lightning Adapter for Cellular Phones, Black"/>
    <s v="Electronics|Mobiles&amp;Accessories|MobileAccessories|Chargers|WallChargers"/>
    <s v="Electronics"/>
    <s v="Mobiles&amp;Accessories"/>
    <s v="MobileAccessories"/>
    <s v="Chargers"/>
    <n v="1075"/>
    <s v="&gt; ₹500"/>
    <n v="1699"/>
    <n v="0.37"/>
    <s v="less than 50%"/>
    <n v="4.4000000000000004"/>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0.80000000000000016"/>
    <n v="1.7471912612331986E-2"/>
    <n v="0.40873595630616605"/>
  </r>
  <r>
    <x v="562"/>
    <s v="3M Post-it Sticky Note Cube, 200 Sheets (4 Colors x 50 Sheets) | 3&quot; x 3&quot; Size | For notes, reminders, study, school and organizing"/>
    <s v="OfficeProducts|OfficePaperProducts|Paper|Stationery|Notebooks,WritingPads&amp;Diaries|Notepads&amp;MemoBooks"/>
    <s v="OfficeProducts"/>
    <s v="OfficePaperProducts"/>
    <s v="Paper"/>
    <s v="Stationery"/>
    <n v="90"/>
    <s v="&lt; ₹200"/>
    <n v="175"/>
    <n v="0.49"/>
    <s v="less than 50%"/>
    <n v="4.4000000000000004"/>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0.80000000000000016"/>
    <n v="1.7394623990856523E-2"/>
    <n v="0.40869731199542836"/>
  </r>
  <r>
    <x v="563"/>
    <s v="Storio Kids Toys LCD Writing Tablet 8.5Inch E-Note Pad Best Birthday Gift for Girls Boys, Multicolor (SC1667)"/>
    <s v="Computers&amp;Accessories|Accessories&amp;Peripherals|Keyboards,Mice&amp;InputDevices|GraphicTablets"/>
    <s v="Computers&amp;Accessories"/>
    <s v="Accessories&amp;Peripherals"/>
    <s v="Keyboards,Mice&amp;InputDevices"/>
    <s v="GraphicTablets"/>
    <n v="217"/>
    <s v="₹200-₹500"/>
    <n v="237"/>
    <n v="0.08"/>
    <s v="less than 50%"/>
    <n v="3.8"/>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0.6"/>
    <n v="1.7218968032957742E-2"/>
    <n v="0.30860948401647886"/>
  </r>
  <r>
    <x v="564"/>
    <s v="Zebronics Zeb Wonderbar 10 USB Powered 2.0 Computer Speaker with RGB Lights"/>
    <s v="Computers&amp;Accessories|Accessories&amp;Peripherals|Audio&amp;VideoAccessories|PCSpeakers"/>
    <s v="Computers&amp;Accessories"/>
    <s v="Accessories&amp;Peripherals"/>
    <s v="Audio&amp;VideoAccessories"/>
    <s v="PCSpeakers"/>
    <n v="849"/>
    <s v="&gt; ₹500"/>
    <n v="1499"/>
    <n v="0.43"/>
    <s v="less than 50%"/>
    <n v="4"/>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0.66666666666666663"/>
    <n v="1.721428387408044E-2"/>
    <n v="0.34194047527037352"/>
  </r>
  <r>
    <x v="565"/>
    <s v="CARECASE¬Æ Optical Bay 2nd Hard Drive Caddy, 9.5 mm CD/DVD Drive Slot for SSD and HDD"/>
    <s v="Computers&amp;Accessories|Accessories&amp;Peripherals|HardDriveAccessories|Caddies"/>
    <s v="Computers&amp;Accessories"/>
    <s v="Accessories&amp;Peripherals"/>
    <s v="HardDriveAccessories"/>
    <s v="Caddies"/>
    <n v="199"/>
    <s v="&lt; ₹200"/>
    <n v="799"/>
    <n v="0.75"/>
    <s v="50% or more"/>
    <n v="4.0999999999999996"/>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0.69999999999999984"/>
    <n v="1.7169784364746084E-2"/>
    <n v="0.35858489218237294"/>
  </r>
  <r>
    <x v="566"/>
    <s v="Belkin Apple Certified Lightning to USB Charge and Sync Cable for iPhone, iPad, Air Pods, 39.6 inch (100cm) ‚Äì Black"/>
    <s v="Computers&amp;Accessories|Accessories&amp;Peripherals|Cables&amp;Accessories|Cables|USBCables"/>
    <s v="Computers&amp;Accessories"/>
    <s v="Accessories&amp;Peripherals"/>
    <s v="Cables&amp;Accessories"/>
    <s v="Cables"/>
    <n v="999"/>
    <s v="&gt; ₹500"/>
    <n v="1699"/>
    <n v="0.41"/>
    <s v="less than 50%"/>
    <n v="4.4000000000000004"/>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0.80000000000000016"/>
    <n v="1.7134653173166328E-2"/>
    <n v="0.40856732658658323"/>
  </r>
  <r>
    <x v="567"/>
    <s v="Belkin Apple Certified Lightning to USB Charge and Sync Tough Braided Cable for iPhone, iPad, Air Pods, 3.3 feet (1 meters) ‚Äì Black"/>
    <s v="Computers&amp;Accessories|Accessories&amp;Peripherals|Cables&amp;Accessories|Cables|USBCables"/>
    <s v="Computers&amp;Accessories"/>
    <s v="Accessories&amp;Peripherals"/>
    <s v="Cables&amp;Accessories"/>
    <s v="Cables"/>
    <n v="1299"/>
    <s v="&gt; ₹500"/>
    <n v="1999"/>
    <n v="0.35"/>
    <s v="less than 50%"/>
    <n v="4.4000000000000004"/>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0.80000000000000016"/>
    <n v="1.7134653173166328E-2"/>
    <n v="0.40856732658658323"/>
  </r>
  <r>
    <x v="568"/>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s v="Computers&amp;Accessories"/>
    <s v="Accessories&amp;Peripherals"/>
    <s v="Keyboards,Mice&amp;InputDevices"/>
    <s v="Keyboard&amp;MiceAccessories"/>
    <n v="999"/>
    <s v="&gt; ₹500"/>
    <n v="1995"/>
    <n v="0.5"/>
    <s v="50% or more"/>
    <n v="4.5"/>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0.83333333333333337"/>
    <n v="1.7132311093727676E-2"/>
    <n v="0.42523282221353054"/>
  </r>
  <r>
    <x v="569"/>
    <s v="OnePlus 126 cm (50 inches) Y Series 4K Ultra HD Smart Android LED TV 50Y1S Pro (Black)"/>
    <s v="Electronics|HomeTheater,TV&amp;Video|Televisions|SmartTelevisions"/>
    <s v="Electronics"/>
    <s v="HomeTheater,TV&amp;Video"/>
    <s v="Televisions"/>
    <s v="SmartTelevisions"/>
    <n v="32999"/>
    <s v="&gt; ₹500"/>
    <n v="45999"/>
    <n v="0.28000000000000003"/>
    <s v="less than 50%"/>
    <n v="4.2"/>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0.73333333333333339"/>
    <n v="1.708781158439332E-2"/>
    <n v="0.37521057245886336"/>
  </r>
  <r>
    <x v="570"/>
    <s v="OnePlus 108 cm (43 inches) Y Series 4K Ultra HD Smart Android LED TV 43Y1S Pro (Black)"/>
    <s v="Electronics|HomeTheater,TV&amp;Video|Televisions|SmartTelevisions"/>
    <s v="Electronics"/>
    <s v="HomeTheater,TV&amp;Video"/>
    <s v="Televisions"/>
    <s v="SmartTelevisions"/>
    <n v="29999"/>
    <s v="&gt; ₹500"/>
    <n v="39999"/>
    <n v="0.25"/>
    <s v="less than 50%"/>
    <n v="4.2"/>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0.73333333333333339"/>
    <n v="1.708781158439332E-2"/>
    <n v="0.37521057245886336"/>
  </r>
  <r>
    <x v="571"/>
    <s v="Cello Eliza Plastic Laundry Bag/Basket, 50 litres, Light Grey"/>
    <s v="Home&amp;Kitchen|HomeStorage&amp;Organization|LaundryOrganization|LaundryBaskets"/>
    <s v="Home&amp;Kitchen"/>
    <s v="HomeStorage&amp;Organization"/>
    <s v="LaundryOrganization"/>
    <s v="LaundryBaskets"/>
    <n v="998.06"/>
    <s v="&gt; ₹500"/>
    <n v="1282"/>
    <n v="0.22"/>
    <s v="less than 50%"/>
    <n v="4.2"/>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0.73333333333333339"/>
    <n v="1.7031601677865708E-2"/>
    <n v="0.37518246750559953"/>
  </r>
  <r>
    <x v="572"/>
    <s v="Sujata Powermatic Plus 900 Watts Juicer Mixer Grinder"/>
    <s v="Home&amp;Kitchen|Kitchen&amp;HomeAppliances|SmallKitchenAppliances|JuicerMixerGrinders"/>
    <s v="Home&amp;Kitchen"/>
    <s v="Kitchen&amp;HomeAppliances"/>
    <s v="SmallKitchenAppliances"/>
    <s v="JuicerMixerGrinders"/>
    <n v="5890"/>
    <s v="&gt; ₹500"/>
    <n v="7506"/>
    <n v="0.22"/>
    <s v="less than 50%"/>
    <n v="4.5"/>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0.83333333333333337"/>
    <n v="1.6954313056390245E-2"/>
    <n v="0.42514382319486183"/>
  </r>
  <r>
    <x v="573"/>
    <s v="Logitech MK240 Nano Wireless USB Keyboard and Mouse Set, 12 Function Keys 2.4GHz Wireless, 1000DPI, Spill-Resistant Design, PC/Mac, Black/Chartreuse Yellow"/>
    <s v="Computers&amp;Accessories|Accessories&amp;Peripherals|Keyboards,Mice&amp;InputDevices|Keyboard&amp;MouseSets"/>
    <s v="Computers&amp;Accessories"/>
    <s v="Accessories&amp;Peripherals"/>
    <s v="Keyboards,Mice&amp;InputDevices"/>
    <s v="Keyboard&amp;MouseSets"/>
    <n v="1495"/>
    <s v="&gt; ₹500"/>
    <n v="1995"/>
    <n v="0.25"/>
    <s v="less than 50%"/>
    <n v="4.3"/>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0.76666666666666661"/>
    <n v="1.6954313056390245E-2"/>
    <n v="0.39181048986152844"/>
  </r>
  <r>
    <x v="574"/>
    <s v="Usha IH2415 1500-Watt Immersion Heater (Silver)"/>
    <s v="Home&amp;Kitchen|Heating,Cooling&amp;AirQuality|WaterHeaters&amp;Geysers|ImmersionRods"/>
    <s v="Home&amp;Kitchen"/>
    <s v="Heating,Cooling&amp;AirQuality"/>
    <s v="WaterHeaters&amp;Geysers"/>
    <s v="ImmersionRods"/>
    <n v="510"/>
    <s v="&gt; ₹500"/>
    <n v="640"/>
    <n v="0.2"/>
    <s v="less than 50%"/>
    <n v="4.0999999999999996"/>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0.69999999999999984"/>
    <n v="1.6926208103126443E-2"/>
    <n v="0.35846310405156312"/>
  </r>
  <r>
    <x v="575"/>
    <s v="Philips Hi113 1000-Watt Plastic Body Ptfe Coating Dry Iron, Pack of 1"/>
    <s v="Home&amp;Kitchen|Kitchen&amp;HomeAppliances|Vacuum,Cleaning&amp;Ironing|Irons,Steamers&amp;Accessories|Irons|DryIrons"/>
    <s v="Home&amp;Kitchen"/>
    <s v="Kitchen&amp;HomeAppliances"/>
    <s v="Vacuum,Cleaning&amp;Ironing"/>
    <s v="Irons,Steamers&amp;Accessories"/>
    <n v="949"/>
    <s v="&gt; ₹500"/>
    <n v="975"/>
    <n v="0.03"/>
    <s v="less than 50%"/>
    <n v="4.3"/>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0.76666666666666661"/>
    <n v="1.6912155626494538E-2"/>
    <n v="0.39178941114658056"/>
  </r>
  <r>
    <x v="576"/>
    <s v="Ambrane 10000mAh Slim Power Bank, 20W Fast Charging, Dual Output, Type C PD (Input &amp; Output), Quick Charge, Li-Polymer, Multi-Layer Protection for iPhone, Anrdoid &amp; Other Devices (Stylo 10K, Black)"/>
    <s v="Electronics|Mobiles&amp;Accessories|MobileAccessories|Chargers|PowerBanks"/>
    <s v="Electronics"/>
    <s v="Mobiles&amp;Accessories"/>
    <s v="MobileAccessories"/>
    <s v="Chargers"/>
    <n v="999"/>
    <s v="&gt; ₹500"/>
    <n v="1599"/>
    <n v="0.38"/>
    <s v="less than 50%"/>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0.66666666666666663"/>
    <n v="1.6909813547055889E-2"/>
    <n v="0.34178824010686126"/>
  </r>
  <r>
    <x v="577"/>
    <s v="Ambrane 10000mAh Slim Power Bank, 20W Fast Charging, Dual Output, Type C PD (Input &amp; Output), Quick Charge, Li-Polymer, Multi-Layer Protection for iPhone, Anrdoid &amp; Other Devices (Stylo 10K, Green)"/>
    <s v="Electronics|Mobiles&amp;Accessories|MobileAccessories|Chargers|PowerBanks"/>
    <s v="Electronics"/>
    <s v="Mobiles&amp;Accessories"/>
    <s v="MobileAccessories"/>
    <s v="Chargers"/>
    <n v="999"/>
    <s v="&gt; ₹500"/>
    <n v="1599"/>
    <n v="0.38"/>
    <s v="less than 50%"/>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0.66666666666666663"/>
    <n v="1.6909813547055889E-2"/>
    <n v="0.34178824010686126"/>
  </r>
  <r>
    <x v="578"/>
    <s v="Hp Wired On Ear Headphones With Mic With 3.5 Mm Drivers, In-Built Noise Cancelling, Foldable And Adjustable For Laptop/Pc/Office/Home/ 1 Year Warranty (B4B09Pa)"/>
    <s v="Computers&amp;Accessories|Accessories&amp;Peripherals|Audio&amp;VideoAccessories|PCHeadsets"/>
    <s v="Computers&amp;Accessories"/>
    <s v="Accessories&amp;Peripherals"/>
    <s v="Audio&amp;VideoAccessories"/>
    <s v="PCHeadsets"/>
    <n v="649"/>
    <s v="&gt; ₹500"/>
    <n v="999"/>
    <n v="0.35"/>
    <s v="less than 50%"/>
    <n v="3.5"/>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0.5"/>
    <n v="1.6909813547055889E-2"/>
    <n v="0.25845490677352795"/>
  </r>
  <r>
    <x v="579"/>
    <s v="PIDILITE Fevicryl Acrylic Colours Sunflower Kit (10 Colors x 15 ml) DIY Paint, Rich Pigment, Non-Craking Paint for Canvas, Wood, Leather, Earthenware, Metal, Diwali Gifts for Diwali"/>
    <s v="Home&amp;Kitchen|CraftMaterials|PaintingMaterials|Paints"/>
    <s v="Home&amp;Kitchen"/>
    <s v="CraftMaterials"/>
    <s v="PaintingMaterials"/>
    <s v="Paints"/>
    <n v="191"/>
    <s v="&lt; ₹200"/>
    <n v="225"/>
    <n v="0.15"/>
    <s v="less than 50%"/>
    <n v="4.4000000000000004"/>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0.80000000000000016"/>
    <n v="1.686531403772153E-2"/>
    <n v="0.40843265701886083"/>
  </r>
  <r>
    <x v="580"/>
    <s v="HP 805 Black Original Ink Cartridge"/>
    <s v="Computers&amp;Accessories|Printers,Inks&amp;Accessories|Inks,Toners&amp;Cartridges|InkjetInkCartridges"/>
    <s v="Computers&amp;Accessories"/>
    <s v="Printers,Inks&amp;Accessories"/>
    <s v="Inks,Toners&amp;Cartridges"/>
    <s v="InkjetInkCartridges"/>
    <n v="717"/>
    <s v="&gt; ₹500"/>
    <n v="761"/>
    <n v="0.06"/>
    <s v="less than 50%"/>
    <n v="4"/>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0.66666666666666663"/>
    <n v="1.685594571996693E-2"/>
    <n v="0.34176130619331679"/>
  </r>
  <r>
    <x v="581"/>
    <s v="Noise Pulse 2 Max Advanced Bluetooth Calling Smart Watch with 1.85'' TFT and 550 Nits Brightness, Smart DND, 10 Days Battery, 100 Sports Mode, Smartwatch for Men and Women - (Jet Black)"/>
    <s v="Electronics|WearableTechnology|SmartWatches"/>
    <s v="Electronics"/>
    <s v="WearableTechnology"/>
    <s v="SmartWatches"/>
    <m/>
    <n v="2999"/>
    <s v="&gt; ₹500"/>
    <n v="5999"/>
    <n v="0.5"/>
    <s v="50% or more"/>
    <n v="4.0999999999999996"/>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0.69999999999999984"/>
    <n v="1.6736499668595761E-2"/>
    <n v="0.35836824983429783"/>
  </r>
  <r>
    <x v="582"/>
    <s v="Havells Festiva 1200mm Dust Resistant Ceiling Fan (Gold Mist)"/>
    <s v="Home&amp;Kitchen|Heating,Cooling&amp;AirQuality|Fans|CeilingFans"/>
    <s v="Home&amp;Kitchen"/>
    <s v="Heating,Cooling&amp;AirQuality"/>
    <s v="Fans"/>
    <s v="CeilingFans"/>
    <n v="2899"/>
    <s v="&gt; ₹500"/>
    <n v="4005"/>
    <n v="0.28000000000000003"/>
    <s v="less than 50%"/>
    <n v="4.3"/>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0.76666666666666661"/>
    <n v="1.6717763033086558E-2"/>
    <n v="0.3916922148498766"/>
  </r>
  <r>
    <x v="583"/>
    <s v="HP USB Wireless Spill Resistance Keyboard and Mouse Set with 10m Working Range 2.4G Wireless Technology / 3 Years Warranty (4SC12PA), Black"/>
    <s v="Computers&amp;Accessories|Accessories&amp;Peripherals|Keyboards,Mice&amp;InputDevices|Keyboard&amp;MouseSets"/>
    <s v="Computers&amp;Accessories"/>
    <s v="Accessories&amp;Peripherals"/>
    <s v="Keyboards,Mice&amp;InputDevices"/>
    <s v="Keyboard&amp;MouseSets"/>
    <n v="1349"/>
    <s v="&gt; ₹500"/>
    <n v="2198"/>
    <n v="0.39"/>
    <s v="less than 50%"/>
    <n v="4"/>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0.66666666666666663"/>
    <n v="1.6654526888242996E-2"/>
    <n v="0.34166059677745481"/>
  </r>
  <r>
    <x v="584"/>
    <s v="Samsung 108 cm (43 inches) Crystal 4K Neo Series Ultra HD Smart LED TV UA43AUE65AKXXL (Black)"/>
    <s v="Electronics|HomeTheater,TV&amp;Video|Televisions|SmartTelevisions"/>
    <s v="Electronics"/>
    <s v="HomeTheater,TV&amp;Video"/>
    <s v="Televisions"/>
    <s v="SmartTelevisions"/>
    <n v="32990"/>
    <s v="&gt; ₹500"/>
    <n v="47900"/>
    <n v="0.31"/>
    <s v="less than 50%"/>
    <n v="4.3"/>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0.76666666666666661"/>
    <n v="1.6645158570488393E-2"/>
    <n v="0.39165591261857752"/>
  </r>
  <r>
    <x v="585"/>
    <s v="Samsung 108 cm (43 inches) Crystal 4K Series Ultra HD Smart LED TV UA43AUE60AKLXL (Black)"/>
    <s v="Electronics|HomeTheater,TV&amp;Video|Televisions|SmartTelevisions"/>
    <s v="Electronics"/>
    <s v="HomeTheater,TV&amp;Video"/>
    <s v="Televisions"/>
    <s v="SmartTelevisions"/>
    <n v="30990"/>
    <s v="&gt; ₹500"/>
    <n v="52900"/>
    <n v="0.41"/>
    <s v="less than 50%"/>
    <n v="4.3"/>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0.76666666666666661"/>
    <n v="1.6645158570488393E-2"/>
    <n v="0.39165591261857752"/>
  </r>
  <r>
    <x v="586"/>
    <s v="Samsung 138 cm (55 inches) Crystal 4K Neo Series Ultra HD Smart LED TV UA55AUE65AKXXL (Black)"/>
    <s v="Electronics|HomeTheater,TV&amp;Video|Televisions|SmartTelevisions"/>
    <s v="Electronics"/>
    <s v="HomeTheater,TV&amp;Video"/>
    <s v="Televisions"/>
    <s v="SmartTelevisions"/>
    <n v="47990"/>
    <s v="&gt; ₹500"/>
    <n v="70900"/>
    <n v="0.32"/>
    <s v="less than 50%"/>
    <n v="4.3"/>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0.76666666666666661"/>
    <n v="1.6645158570488393E-2"/>
    <n v="0.39165591261857752"/>
  </r>
  <r>
    <x v="587"/>
    <s v="Samsung 138 cm (55 inches) Crystal 4K Series Ultra HD Smart LED TV UA55AUE60AKLXL (Black)"/>
    <s v="Electronics|HomeTheater,TV&amp;Video|Televisions|SmartTelevisions"/>
    <s v="Electronics"/>
    <s v="HomeTheater,TV&amp;Video"/>
    <s v="Televisions"/>
    <s v="SmartTelevisions"/>
    <n v="45999"/>
    <s v="&gt; ₹500"/>
    <n v="69900"/>
    <n v="0.34"/>
    <s v="less than 50%"/>
    <n v="4.3"/>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0.76666666666666661"/>
    <n v="1.6645158570488393E-2"/>
    <n v="0.39165591261857752"/>
  </r>
  <r>
    <x v="588"/>
    <s v="Portronics Konnect L 1.2Mtr, Fast Charging 3A Micro USB Cable with Charge &amp; Sync Function (Grey)"/>
    <s v="Computers&amp;Accessories|Accessories&amp;Peripherals|Cables&amp;Accessories|Cables|USBCables"/>
    <s v="Computers&amp;Accessories"/>
    <s v="Accessories&amp;Peripherals"/>
    <s v="Cables&amp;Accessories"/>
    <s v="Cables"/>
    <n v="154"/>
    <s v="&lt; ₹200"/>
    <n v="349"/>
    <n v="0.56000000000000005"/>
    <s v="50% or more"/>
    <n v="4.3"/>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0.76666666666666661"/>
    <n v="1.6539764995749127E-2"/>
    <n v="0.39160321583120788"/>
  </r>
  <r>
    <x v="589"/>
    <s v="Borosil Jumbo 1000-Watt Grill Sandwich Maker (Black)"/>
    <s v="Home&amp;Kitchen|Kitchen&amp;HomeAppliances|SmallKitchenAppliances|SandwichMakers"/>
    <s v="Home&amp;Kitchen"/>
    <s v="Kitchen&amp;HomeAppliances"/>
    <s v="SmallKitchenAppliances"/>
    <s v="SandwichMakers"/>
    <n v="2863"/>
    <s v="&gt; ₹500"/>
    <n v="3690"/>
    <n v="0.22"/>
    <s v="less than 50%"/>
    <n v="4.3"/>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0.76666666666666661"/>
    <n v="1.6359424878973045E-2"/>
    <n v="0.39151304577281981"/>
  </r>
  <r>
    <x v="590"/>
    <s v="Prestige PIC 15.0+ 1900-Watt Induction Cooktop (Black)"/>
    <s v="Home&amp;Kitchen|Kitchen&amp;HomeAppliances|SmallKitchenAppliances|InductionCooktop"/>
    <s v="Home&amp;Kitchen"/>
    <s v="Kitchen&amp;HomeAppliances"/>
    <s v="SmallKitchenAppliances"/>
    <s v="InductionCooktop"/>
    <n v="3180"/>
    <s v="&gt; ₹500"/>
    <n v="5295"/>
    <n v="0.4"/>
    <s v="less than 50%"/>
    <n v="4.2"/>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0.73333333333333339"/>
    <n v="1.6200163477144817E-2"/>
    <n v="0.3747667484052391"/>
  </r>
  <r>
    <x v="591"/>
    <s v="OnePlus 138.7 cm (55 inches) U Series 4K LED Smart Android TV 55U1S (Black)"/>
    <s v="Electronics|HomeTheater,TV&amp;Video|Televisions|SmartTelevisions"/>
    <s v="Electronics"/>
    <s v="HomeTheater,TV&amp;Video"/>
    <s v="Televisions"/>
    <s v="SmartTelevisions"/>
    <n v="42999"/>
    <s v="&gt; ₹500"/>
    <n v="59999"/>
    <n v="0.28000000000000003"/>
    <s v="less than 50%"/>
    <n v="4.0999999999999996"/>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0.69999999999999984"/>
    <n v="1.5811378290328852E-2"/>
    <n v="0.35790568914516435"/>
  </r>
  <r>
    <x v="592"/>
    <s v="OnePlus 163.8 cm (65 inches) U Series 4K LED Smart Android TV 65U1S (Black)"/>
    <s v="Electronics|HomeTheater,TV&amp;Video|Televisions|SmartTelevisions"/>
    <s v="Electronics"/>
    <s v="HomeTheater,TV&amp;Video"/>
    <s v="Televisions"/>
    <s v="SmartTelevisions"/>
    <n v="61999"/>
    <s v="&gt; ₹500"/>
    <n v="69999"/>
    <n v="0.11"/>
    <s v="less than 50%"/>
    <n v="4.0999999999999996"/>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0.69999999999999984"/>
    <n v="1.5811378290328852E-2"/>
    <n v="0.35790568914516435"/>
  </r>
  <r>
    <x v="593"/>
    <s v="ZEBRONICS Zeb-Fame 5watts 2.0 Multi Media Speakers with AUX, USB and Volume Control (Black)"/>
    <s v="Electronics|HomeAudio|Speakers|MultimediaSpeakerSystems"/>
    <s v="Electronics"/>
    <s v="HomeAudio"/>
    <s v="Speakers"/>
    <s v="MultimediaSpeakerSystems"/>
    <n v="499"/>
    <s v="₹200-₹500"/>
    <n v="799"/>
    <n v="0.38"/>
    <s v="less than 50%"/>
    <n v="3.9"/>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0.6333333333333333"/>
    <n v="1.5785615416503695E-2"/>
    <n v="0.3245594743749185"/>
  </r>
  <r>
    <x v="594"/>
    <s v="boAt LTG 500 Apple MFI Certified for iPhone, iPad and iPod 2Mtr Data Cable(Space Grey)"/>
    <s v="Computers&amp;Accessories|Accessories&amp;Peripherals|Cables&amp;Accessories|Cables|USBCables"/>
    <s v="Computers&amp;Accessories"/>
    <s v="Accessories&amp;Peripherals"/>
    <s v="Cables&amp;Accessories"/>
    <s v="Cables"/>
    <n v="849"/>
    <s v="&gt; ₹500"/>
    <n v="999"/>
    <n v="0.15"/>
    <s v="less than 50%"/>
    <n v="4.0999999999999996"/>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0.69999999999999984"/>
    <n v="1.5771562939871794E-2"/>
    <n v="0.35788578146993583"/>
  </r>
  <r>
    <x v="595"/>
    <s v="DIGITEK¬Æ (DTR-200MT) (18 CM) Portable &amp; Flexible Mini Tripod with Mobile Holder &amp; 360 Degree Ball Head, For Smart Phones, Compact Cameras, GoPro, Maximum Operating Height: 7.87 Inch, Maximum Load Upto: 1 kgs"/>
    <s v="Electronics|Cameras&amp;Photography|Accessories|Tripods&amp;Monopods|TripodLegs"/>
    <s v="Electronics"/>
    <s v="Cameras&amp;Photography"/>
    <s v="Accessories"/>
    <s v="Tripods&amp;Monopods"/>
    <n v="349"/>
    <s v="₹200-₹500"/>
    <n v="995"/>
    <n v="0.65"/>
    <s v="50% or more"/>
    <n v="4.2"/>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0.73333333333333339"/>
    <n v="1.5631038173552769E-2"/>
    <n v="0.37448218575344305"/>
  </r>
  <r>
    <x v="596"/>
    <s v="Tecno Spark 8T (Turquoise Cyan, 4GB RAM,64GB Storage) | 50MP AI Camera | 7GB Expandable RAM"/>
    <s v="Electronics|Mobiles&amp;Accessories|Smartphones&amp;BasicMobiles|Smartphones"/>
    <s v="Electronics"/>
    <s v="Mobiles&amp;Accessories"/>
    <s v="Smartphones&amp;BasicMobiles"/>
    <s v="Smartphones"/>
    <n v="8499"/>
    <s v="&gt; ₹500"/>
    <n v="12999"/>
    <n v="0.35"/>
    <s v="less than 50%"/>
    <n v="4.0999999999999996"/>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0.69999999999999984"/>
    <n v="1.5598249061411665E-2"/>
    <n v="0.35779912453070578"/>
  </r>
  <r>
    <x v="597"/>
    <s v="TCL 100 cm (40 inches) Full HD Certified Android R Smart LED TV 40S6505 (Black)"/>
    <s v="Electronics|HomeTheater,TV&amp;Video|Televisions|SmartTelevisions"/>
    <s v="Electronics"/>
    <s v="HomeTheater,TV&amp;Video"/>
    <s v="Televisions"/>
    <s v="SmartTelevisions"/>
    <n v="18990"/>
    <s v="&gt; ₹500"/>
    <n v="40990"/>
    <n v="0.54"/>
    <s v="50% or more"/>
    <n v="4.2"/>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0.73333333333333339"/>
    <n v="1.5591222823095713E-2"/>
    <n v="0.37446227807821453"/>
  </r>
  <r>
    <x v="598"/>
    <s v="realme 10W Fast Charging Micro-USB Cable (Braided, Black)"/>
    <s v="Computers&amp;Accessories|Accessories&amp;Peripherals|Cables&amp;Accessories|Cables|USBCables"/>
    <s v="Computers&amp;Accessories"/>
    <s v="Accessories&amp;Peripherals"/>
    <s v="Cables&amp;Accessories"/>
    <s v="Cables"/>
    <n v="249"/>
    <s v="₹200-₹500"/>
    <n v="399"/>
    <n v="0.38"/>
    <s v="less than 50%"/>
    <n v="4"/>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0.66666666666666663"/>
    <n v="1.5354672799792024E-2"/>
    <n v="0.34101066973322935"/>
  </r>
  <r>
    <x v="599"/>
    <s v="Sujata Dynamix DX Mixer Grinder, 900W, 3 Jars (White)"/>
    <s v="Home&amp;Kitchen|Kitchen&amp;HomeAppliances|SmallKitchenAppliances|MixerGrinders"/>
    <s v="Home&amp;Kitchen"/>
    <s v="Kitchen&amp;HomeAppliances"/>
    <s v="SmallKitchenAppliances"/>
    <s v="MixerGrinders"/>
    <n v="6120"/>
    <s v="&gt; ₹500"/>
    <n v="8478"/>
    <n v="0.28000000000000003"/>
    <s v="less than 50%"/>
    <n v="4.5999999999999996"/>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0.86666666666666659"/>
    <n v="1.533593616428282E-2"/>
    <n v="0.44100130141547472"/>
  </r>
  <r>
    <x v="600"/>
    <s v="Amazon Basics New Release Nylon USB-A to Lightning Cable Cord, Fast Charging MFi Certified Charger for Apple iPhone, iPad (3-Ft, Rose Gold)"/>
    <s v="Computers&amp;Accessories|Accessories&amp;Peripherals|Cables&amp;Accessories|Cables|USBCables"/>
    <s v="Computers&amp;Accessories"/>
    <s v="Accessories&amp;Peripherals"/>
    <s v="Cables&amp;Accessories"/>
    <s v="Cables"/>
    <n v="849"/>
    <s v="&gt; ₹500"/>
    <n v="1809"/>
    <n v="0.53"/>
    <s v="50% or more"/>
    <n v="4.3"/>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0.76666666666666661"/>
    <n v="1.5328909925966869E-2"/>
    <n v="0.39099778829631676"/>
  </r>
  <r>
    <x v="601"/>
    <s v="Classmate 2100117 Soft Cover 6 Subject Spiral Binding Notebook, Single Line, 300 Pages"/>
    <s v="OfficeProducts|OfficePaperProducts|Paper|Stationery|Notebooks,WritingPads&amp;Diaries|WireboundNotebooks"/>
    <s v="OfficeProducts"/>
    <s v="OfficePaperProducts"/>
    <s v="Paper"/>
    <s v="Stationery"/>
    <n v="137"/>
    <s v="&lt; ₹200"/>
    <n v="160"/>
    <n v="0.14000000000000001"/>
    <s v="less than 50%"/>
    <n v="4.4000000000000004"/>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0.80000000000000016"/>
    <n v="1.5305489131580365E-2"/>
    <n v="0.40765274456579026"/>
  </r>
  <r>
    <x v="602"/>
    <s v="Bajaj HM-01 Powerful 250W Hand Mixer, Black"/>
    <s v="Home&amp;Kitchen|Kitchen&amp;HomeAppliances|SmallKitchenAppliances|HandMixers"/>
    <s v="Home&amp;Kitchen"/>
    <s v="Kitchen&amp;HomeAppliances"/>
    <s v="SmallKitchenAppliances"/>
    <s v="HandMixers"/>
    <n v="1499"/>
    <s v="&gt; ₹500"/>
    <n v="2199"/>
    <n v="0.32"/>
    <s v="less than 50%"/>
    <n v="4.4000000000000004"/>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0.80000000000000016"/>
    <n v="1.5291436654948462E-2"/>
    <n v="0.40764571832747432"/>
  </r>
  <r>
    <x v="603"/>
    <s v="Croma 500W Mixer Grinder with 3 Stainless Steel Leak-proof Jars, 3 speed &amp; Pulse function, 2 years warranty (CRAK4184, White &amp; Purple)"/>
    <s v="Home&amp;Kitchen|Kitchen&amp;HomeAppliances|SmallKitchenAppliances|MixerGrinders"/>
    <s v="Home&amp;Kitchen"/>
    <s v="Kitchen&amp;HomeAppliances"/>
    <s v="SmallKitchenAppliances"/>
    <s v="MixerGrinders"/>
    <n v="1290"/>
    <s v="&gt; ₹500"/>
    <n v="2500"/>
    <n v="0.48"/>
    <s v="less than 50%"/>
    <n v="4"/>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0.66666666666666663"/>
    <n v="1.5289094575509811E-2"/>
    <n v="0.34097788062108825"/>
  </r>
  <r>
    <x v="604"/>
    <s v="Sounce Gold Plated 3.5 mm Headphone Splitter for Computer 2 Male to 1 Female 3.5mm Headphone Mic Audio Y Splitter Cable Smartphone Headset to PC Adapter ‚Äì (Black,20cm)"/>
    <s v="Electronics|Headphones,Earbuds&amp;Accessories|Adapters"/>
    <s v="Electronics"/>
    <s v="Headphones,Earbuds&amp;Accessories"/>
    <s v="Adapters"/>
    <m/>
    <n v="120"/>
    <s v="&lt; ₹200"/>
    <n v="999"/>
    <n v="0.88"/>
    <s v="50% or more"/>
    <n v="3.9"/>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0.6333333333333333"/>
    <n v="1.5197753477402447E-2"/>
    <n v="0.3242655434053679"/>
  </r>
  <r>
    <x v="605"/>
    <s v="Gizga Essentials Multi-Purpose Portable &amp; Foldable Wooden Desk for Bed Tray, Laptop Table, Study Table (Black)"/>
    <s v="Computers&amp;Accessories|Accessories&amp;Peripherals|LaptopAccessories|Lapdesks"/>
    <s v="Computers&amp;Accessories"/>
    <s v="Accessories&amp;Peripherals"/>
    <s v="LaptopAccessories"/>
    <s v="Lapdesks"/>
    <n v="549"/>
    <s v="&gt; ₹500"/>
    <n v="1999"/>
    <n v="0.73"/>
    <s v="50% or more"/>
    <n v="3.6"/>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0.53333333333333333"/>
    <n v="1.5036149996135569E-2"/>
    <n v="0.27418474166473444"/>
  </r>
  <r>
    <x v="606"/>
    <s v="Havells D'zire 1000 watt Dry Iron With American Heritage Sole Plate, Aerodynamic Design, Easy Grip Temperature Knob &amp; 2 years Warranty. (Mint)"/>
    <s v="Home&amp;Kitchen|Kitchen&amp;HomeAppliances|Vacuum,Cleaning&amp;Ironing|Irons,Steamers&amp;Accessories|Irons|DryIrons"/>
    <s v="Home&amp;Kitchen"/>
    <s v="Kitchen&amp;HomeAppliances"/>
    <s v="Vacuum,Cleaning&amp;Ironing"/>
    <s v="Irons,Steamers&amp;Accessories"/>
    <n v="889"/>
    <s v="&gt; ₹500"/>
    <n v="1295"/>
    <n v="0.31"/>
    <s v="less than 50%"/>
    <n v="4.3"/>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0.76666666666666661"/>
    <n v="1.498462424848526E-2"/>
    <n v="0.39082564545757592"/>
  </r>
  <r>
    <x v="607"/>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s v="Home&amp;Kitchen"/>
    <s v="Heating,Cooling&amp;AirQuality"/>
    <s v="WaterHeaters&amp;Geysers"/>
    <s v="StorageWaterHeaters"/>
    <n v="5499"/>
    <s v="&gt; ₹500"/>
    <n v="13150"/>
    <n v="0.57999999999999996"/>
    <s v="50% or more"/>
    <n v="4.2"/>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0.73333333333333339"/>
    <n v="1.4979940089607959E-2"/>
    <n v="0.3741566367114707"/>
  </r>
  <r>
    <x v="608"/>
    <s v="KENT 16044 Hand Blender Stainless Steel 400 W | Variable Speed Control | Easy to Clean and Store | Low Noise Operation"/>
    <s v="Home&amp;Kitchen|Kitchen&amp;HomeAppliances|SmallKitchenAppliances|HandBlenders"/>
    <s v="Home&amp;Kitchen"/>
    <s v="Kitchen&amp;HomeAppliances"/>
    <s v="SmallKitchenAppliances"/>
    <s v="HandBlenders"/>
    <n v="1499"/>
    <s v="&gt; ₹500"/>
    <n v="2100"/>
    <n v="0.28999999999999998"/>
    <s v="less than 50%"/>
    <n v="4.0999999999999996"/>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0.69999999999999984"/>
    <n v="1.4879230673745992E-2"/>
    <n v="0.35743961533687291"/>
  </r>
  <r>
    <x v="609"/>
    <s v="VW 80 cm (32 inches) HD Ready Android Smart LED TV VW32PRO (Black)"/>
    <s v="Electronics|HomeTheater,TV&amp;Video|Televisions|SmartTelevisions"/>
    <s v="Electronics"/>
    <s v="HomeTheater,TV&amp;Video"/>
    <s v="Televisions"/>
    <s v="SmartTelevisions"/>
    <n v="8999"/>
    <s v="&gt; ₹500"/>
    <n v="18999"/>
    <n v="0.53"/>
    <s v="50% or more"/>
    <n v="4"/>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0.66666666666666663"/>
    <n v="1.4860494038236789E-2"/>
    <n v="0.34076358035245169"/>
  </r>
  <r>
    <x v="610"/>
    <s v="Lenovo 400 Wireless Mouse, 1200DPI Optical Sensor, 2.4GHz Wireless Nano USB, 3-Button (Left,Right,Scroll) Upto 8M Left/Right &amp; 100K Scroll clicks &amp; 1yr Battery, Ambidextrous, Ergonomic GY50R91293"/>
    <s v="Computers&amp;Accessories|Accessories&amp;Peripherals|Keyboards,Mice&amp;InputDevices|Mice"/>
    <s v="Computers&amp;Accessories"/>
    <s v="Accessories&amp;Peripherals"/>
    <s v="Keyboards,Mice&amp;InputDevices"/>
    <s v="Mice"/>
    <n v="629"/>
    <s v="&gt; ₹500"/>
    <n v="1390"/>
    <n v="0.55000000000000004"/>
    <s v="50% or more"/>
    <n v="4.4000000000000004"/>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0.80000000000000016"/>
    <n v="1.4752758384058871E-2"/>
    <n v="0.40737637919202951"/>
  </r>
  <r>
    <x v="611"/>
    <s v="Wayona Type C Cable Nylon Braided USB C QC 3.0 Fast Charging Short Power Bank Cable for Samsung Galaxy S10e/S10+/S10/S9/S9+/Note 9/S8/Note 8, LG G7 G5 G6, Moto G6 G7 (0.25M, Black)"/>
    <s v="Computers&amp;Accessories|Accessories&amp;Peripherals|Cables&amp;Accessories|Cables|USBCables"/>
    <s v="Computers&amp;Accessories"/>
    <s v="Accessories&amp;Peripherals"/>
    <s v="Cables&amp;Accessories"/>
    <s v="Cables"/>
    <n v="339"/>
    <s v="₹200-₹500"/>
    <n v="999"/>
    <n v="0.66"/>
    <s v="50% or more"/>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0.76666666666666661"/>
    <n v="1.4645022729880951E-2"/>
    <n v="0.3906558446982738"/>
  </r>
  <r>
    <x v="612"/>
    <s v="Wayona Usb Type C To Usb Nylon Braided Quick Charger Fast Charging Short Cable For Smartphone (Samsung Galaxy S21/S20/S10/S9/S9+/Note 9/S8/Note 8, Lg G7 G5 G6, Moto G6 G7) (0.25M,Grey)"/>
    <s v="Computers&amp;Accessories|Accessories&amp;Peripherals|Cables&amp;Accessories|Cables|USBCables"/>
    <s v="Computers&amp;Accessories"/>
    <s v="Accessories&amp;Peripherals"/>
    <s v="Cables&amp;Accessories"/>
    <s v="Cables"/>
    <n v="339"/>
    <s v="₹200-₹500"/>
    <n v="999"/>
    <n v="0.66"/>
    <s v="50% or more"/>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0.76666666666666661"/>
    <n v="1.4645022729880951E-2"/>
    <n v="0.3906558446982738"/>
  </r>
  <r>
    <x v="613"/>
    <s v="Tukzer Stylus Pen, iPad Pencil with Palm Rejection Tilt Sensor| 2nd Gen for 2018-2022 iPad 6/7/8/9th Gen; iPad 10.2&quot;, Pro 12.9/11&quot;, Mini 6/5th, Air 5/4/3rd, Precise for Writing/Drawing (3 Spare Tips)"/>
    <s v="Electronics|Mobiles&amp;Accessories|MobileAccessories|StylusPens"/>
    <s v="Electronics"/>
    <s v="Mobiles&amp;Accessories"/>
    <s v="MobileAccessories"/>
    <s v="StylusPens"/>
    <n v="2025"/>
    <s v="&gt; ₹500"/>
    <n v="5999"/>
    <n v="0.66"/>
    <s v="50% or more"/>
    <n v="4.2"/>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0.73333333333333339"/>
    <n v="1.4593496982230643E-2"/>
    <n v="0.37396341515778203"/>
  </r>
  <r>
    <x v="614"/>
    <s v="Pilot Frixion Clicker Roller Pen (Blue), (9000019529)"/>
    <s v="OfficeProducts|OfficePaperProducts|Paper|Stationery|Pens,Pencils&amp;WritingSupplies|Pens&amp;Refills|LiquidInkRollerballPens"/>
    <s v="OfficeProducts"/>
    <s v="OfficePaperProducts"/>
    <s v="Paper"/>
    <s v="Stationery"/>
    <n v="90"/>
    <s v="&lt; ₹200"/>
    <n v="100"/>
    <n v="0.1"/>
    <s v="less than 50%"/>
    <n v="4.0999999999999996"/>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0.69999999999999984"/>
    <n v="1.4513866281316529E-2"/>
    <n v="0.35725693314065821"/>
  </r>
  <r>
    <x v="615"/>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s v="Electronics"/>
    <s v="Cameras&amp;Photography"/>
    <s v="Accessories"/>
    <s v="PhotoStudio&amp;Lighting"/>
    <n v="699"/>
    <s v="&gt; ₹500"/>
    <n v="1299"/>
    <n v="0.46"/>
    <s v="less than 50%"/>
    <n v="4.3"/>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0.76666666666666661"/>
    <n v="1.4476393010298124E-2"/>
    <n v="0.39057152983848237"/>
  </r>
  <r>
    <x v="616"/>
    <s v="Spigen EZ Fit Tempered Glass Screen Protector for iPhone 14 Pro - 2 Pack (Sensor Protection)"/>
    <s v="Electronics|Mobiles&amp;Accessories|MobileAccessories|Maintenance,Upkeep&amp;Repairs|ScreenProtectors"/>
    <s v="Electronics"/>
    <s v="Mobiles&amp;Accessories"/>
    <s v="MobileAccessories"/>
    <s v="Maintenance,Upkeep&amp;Repairs"/>
    <n v="999"/>
    <s v="&gt; ₹500"/>
    <n v="2899"/>
    <n v="0.66"/>
    <s v="50% or more"/>
    <n v="4.5999999999999996"/>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0.86666666666666659"/>
    <n v="1.4349920720611002E-2"/>
    <n v="0.44050829369363881"/>
  </r>
  <r>
    <x v="617"/>
    <s v="Kodak 80 cm (32 inches) HD Ready Certified Android LED TV 32HDX7XPRO (Black)"/>
    <s v="Electronics|HomeTheater,TV&amp;Video|Televisions|SmartTelevisions"/>
    <s v="Electronics"/>
    <s v="HomeTheater,TV&amp;Video"/>
    <s v="Televisions"/>
    <s v="SmartTelevisions"/>
    <n v="9999"/>
    <s v="&gt; ₹500"/>
    <n v="12999"/>
    <n v="0.23"/>
    <s v="less than 50%"/>
    <n v="4.2"/>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0.73333333333333339"/>
    <n v="1.4253895463626336E-2"/>
    <n v="0.37379361439847986"/>
  </r>
  <r>
    <x v="618"/>
    <s v="Orpat HHB-100E 250-Watt Hand Blender (White)"/>
    <s v="Home&amp;Kitchen|Kitchen&amp;HomeAppliances|SmallKitchenAppliances|HandBlenders"/>
    <s v="Home&amp;Kitchen"/>
    <s v="Kitchen&amp;HomeAppliances"/>
    <s v="SmallKitchenAppliances"/>
    <s v="HandBlenders"/>
    <n v="765"/>
    <s v="&gt; ₹500"/>
    <n v="970"/>
    <n v="0.21"/>
    <s v="less than 50%"/>
    <n v="4.2"/>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0.73333333333333339"/>
    <n v="1.4176606842150873E-2"/>
    <n v="0.37375497008774211"/>
  </r>
  <r>
    <x v="619"/>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s v="Home&amp;Kitchen"/>
    <s v="Kitchen&amp;HomeAppliances"/>
    <s v="SmallKitchenAppliances"/>
    <s v="MiniFoodProcessors&amp;Choppers"/>
    <n v="1656"/>
    <s v="&gt; ₹500"/>
    <n v="2695"/>
    <n v="0.39"/>
    <s v="less than 50%"/>
    <n v="4.4000000000000004"/>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0.80000000000000016"/>
    <n v="1.411102861786866E-2"/>
    <n v="0.40705551430893439"/>
  </r>
  <r>
    <x v="620"/>
    <s v="Gizga Essentials Spiral Cable Protector Cord Saver for Mac Charger, iPhone Charger, Wire Protector, Lightweight Durable Flexible Wire Winder for Charging Cables, Data Cables, Earphones, Pack of 10"/>
    <s v="Electronics|Mobiles&amp;Accessories|MobileAccessories|D√©cor"/>
    <s v="Electronics"/>
    <s v="Mobiles&amp;Accessories"/>
    <s v="MobileAccessories"/>
    <s v="D√©cor"/>
    <n v="119"/>
    <s v="&lt; ₹200"/>
    <n v="299"/>
    <n v="0.6"/>
    <s v="50% or more"/>
    <n v="4.0999999999999996"/>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0.69999999999999984"/>
    <n v="1.4045450393586449E-2"/>
    <n v="0.35702272519679312"/>
  </r>
  <r>
    <x v="621"/>
    <s v="Gizga Essentials Cable Organiser, Cord Management System for PC, TV, Home Theater, Speaker &amp; Cables, Reusable Cable Organizer for Desk, WFH Accessories, Organizer Tape Roll, Reusable Cable Ties Strap"/>
    <s v="HomeImprovement|Electrical|CordManagement"/>
    <s v="HomeImprovement"/>
    <s v="Electrical"/>
    <s v="CordManagement"/>
    <m/>
    <n v="249"/>
    <s v="₹200-₹500"/>
    <n v="599"/>
    <n v="0.57999999999999996"/>
    <s v="50% or more"/>
    <n v="4.5"/>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0.83333333333333337"/>
    <n v="1.4012661281445344E-2"/>
    <n v="0.42367299730738933"/>
  </r>
  <r>
    <x v="622"/>
    <s v="Prestige PSMFB 800 Watt Sandwich Toaster with Fixed Plates, Black"/>
    <s v="Home&amp;Kitchen|Kitchen&amp;HomeAppliances|SmallKitchenAppliances|SandwichMakers"/>
    <s v="Home&amp;Kitchen"/>
    <s v="Kitchen&amp;HomeAppliances"/>
    <s v="SmallKitchenAppliances"/>
    <s v="SandwichMakers"/>
    <n v="1199"/>
    <s v="&gt; ₹500"/>
    <n v="1795"/>
    <n v="0.33"/>
    <s v="less than 50%"/>
    <n v="4.2"/>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0.73333333333333339"/>
    <n v="1.3970503851549637E-2"/>
    <n v="0.37365191859244151"/>
  </r>
  <r>
    <x v="623"/>
    <s v="E-COSMOS 5V 1.2W Portable Flexible USB LED Light (Colors May Vary, Small) - Set of 2 Pieces"/>
    <s v="Computers&amp;Accessories|Accessories&amp;Peripherals|USBGadgets|Lamps"/>
    <s v="Computers&amp;Accessories"/>
    <s v="Accessories&amp;Peripherals"/>
    <s v="USBGadgets"/>
    <s v="Lamps"/>
    <n v="59"/>
    <s v="&lt; ₹200"/>
    <n v="59"/>
    <n v="0"/>
    <s v="less than 50%"/>
    <n v="3.8"/>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0.6"/>
    <n v="1.3949425136601783E-2"/>
    <n v="0.30697471256830089"/>
  </r>
  <r>
    <x v="624"/>
    <s v="Sony Bravia 164 cm (65 inches) 4K Ultra HD Smart LED Google TV KD-65X74K (Black)"/>
    <s v="Electronics|HomeTheater,TV&amp;Video|Televisions|SmartTelevisions"/>
    <s v="Electronics"/>
    <s v="HomeTheater,TV&amp;Video"/>
    <s v="Televisions"/>
    <s v="SmartTelevisions"/>
    <n v="77990"/>
    <s v="&gt; ₹500"/>
    <n v="139900"/>
    <n v="0.44"/>
    <s v="less than 50%"/>
    <n v="4.7"/>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0.9"/>
    <n v="1.3895557309512824E-2"/>
    <n v="0.45694777865475644"/>
  </r>
  <r>
    <x v="625"/>
    <s v="Esquire Laundry Basket Brown, 50 Ltr Capacity(Plastic)"/>
    <s v="Home&amp;Kitchen|HomeStorage&amp;Organization|LaundryOrganization|LaundryBaskets"/>
    <s v="Home&amp;Kitchen"/>
    <s v="HomeStorage&amp;Organization"/>
    <s v="LaundryOrganization"/>
    <s v="LaundryBaskets"/>
    <n v="950"/>
    <s v="&gt; ₹500"/>
    <n v="1599"/>
    <n v="0.41"/>
    <s v="less than 50%"/>
    <n v="4.3"/>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0.76666666666666661"/>
    <n v="1.3839347402985215E-2"/>
    <n v="0.39025300703482591"/>
  </r>
  <r>
    <x v="626"/>
    <s v="ACTIVA 1200 MM HIGH SPEED 390 RPM BEE APPROVED 5 STAR RATED APSRA CEILING FAN BROWN 2 Years Warranty"/>
    <s v="Home&amp;Kitchen|Heating,Cooling&amp;AirQuality|Fans|CeilingFans"/>
    <s v="Home&amp;Kitchen"/>
    <s v="Heating,Cooling&amp;AirQuality"/>
    <s v="Fans"/>
    <s v="CeilingFans"/>
    <n v="1099"/>
    <s v="&gt; ₹500"/>
    <n v="1990"/>
    <n v="0.45"/>
    <s v="less than 50%"/>
    <n v="3.9"/>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0.6333333333333333"/>
    <n v="1.3839347402985215E-2"/>
    <n v="0.32358634036815925"/>
  </r>
  <r>
    <x v="627"/>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s v="Home&amp;Kitchen"/>
    <s v="Kitchen&amp;HomeAppliances"/>
    <s v="WaterPurifiers&amp;Accessories"/>
    <s v="WaterFilters&amp;Purifiers"/>
    <n v="8699"/>
    <s v="&gt; ₹500"/>
    <n v="13049"/>
    <n v="0.33"/>
    <s v="less than 50%"/>
    <n v="4.3"/>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0.76666666666666661"/>
    <n v="1.3792505814212206E-2"/>
    <n v="0.39022958624043941"/>
  </r>
  <r>
    <x v="628"/>
    <s v="Camel Artist Acrylic Color Box - 9ml Tubes, 12 Shades"/>
    <s v="Home&amp;Kitchen|CraftMaterials|PaintingMaterials|Paints"/>
    <s v="Home&amp;Kitchen"/>
    <s v="CraftMaterials"/>
    <s v="PaintingMaterials"/>
    <s v="Paints"/>
    <n v="310"/>
    <s v="₹200-₹500"/>
    <n v="310"/>
    <n v="0"/>
    <s v="less than 50%"/>
    <n v="4.5"/>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0.83333333333333337"/>
    <n v="1.3771427099264353E-2"/>
    <n v="0.42355238021629887"/>
  </r>
  <r>
    <x v="629"/>
    <s v="AmazonBasics High Speed 55 Watt Oscillating Pedestal Fan, 400mm Sweep Length, White (Without Remote)"/>
    <s v="Home&amp;Kitchen|Heating,Cooling&amp;AirQuality|Fans|PedestalFans"/>
    <s v="Home&amp;Kitchen"/>
    <s v="Heating,Cooling&amp;AirQuality"/>
    <s v="Fans"/>
    <s v="PedestalFans"/>
    <n v="1982.84"/>
    <s v="&gt; ₹500"/>
    <n v="3300"/>
    <n v="0.4"/>
    <s v="less than 50%"/>
    <n v="4.0999999999999996"/>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0.69999999999999984"/>
    <n v="1.37503483843165E-2"/>
    <n v="0.3568751741921582"/>
  </r>
  <r>
    <x v="630"/>
    <s v="V-Guard Divino 5 Star Rated 15 Litre Storage Water Heater (Geyser) with Advanced Safety Features, White"/>
    <s v="Home&amp;Kitchen|Heating,Cooling&amp;AirQuality|WaterHeaters&amp;Geysers|StorageWaterHeaters"/>
    <s v="Home&amp;Kitchen"/>
    <s v="Heating,Cooling&amp;AirQuality"/>
    <s v="WaterHeaters&amp;Geysers"/>
    <s v="StorageWaterHeaters"/>
    <n v="6499"/>
    <s v="&gt; ₹500"/>
    <n v="8500"/>
    <n v="0.24"/>
    <s v="less than 50%"/>
    <n v="4.4000000000000004"/>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0.80000000000000016"/>
    <n v="1.3731611748807297E-2"/>
    <n v="0.40686580587440374"/>
  </r>
  <r>
    <x v="631"/>
    <s v="Noise ColorFit Ultra Buzz Bluetooth Calling Smart Watch with 1.75&quot; HD Display, 320x385 px Resolution, 100 Sports Modes, Stock Market Info Smartwatch for Men &amp; Women (Olive Green)"/>
    <s v="Electronics|WearableTechnology|SmartWatches"/>
    <s v="Electronics"/>
    <s v="WearableTechnology"/>
    <s v="SmartWatches"/>
    <m/>
    <n v="2499"/>
    <s v="&gt; ₹500"/>
    <n v="5999"/>
    <n v="0.57999999999999996"/>
    <s v="50% or more"/>
    <n v="4.0999999999999996"/>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0.69999999999999984"/>
    <n v="1.370116471610484E-2"/>
    <n v="0.35685058235805234"/>
  </r>
  <r>
    <x v="632"/>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s v="OfficeProducts"/>
    <s v="OfficePaperProducts"/>
    <s v="Paper"/>
    <s v="Stationery"/>
    <n v="50"/>
    <s v="&lt; ₹200"/>
    <n v="50"/>
    <n v="0"/>
    <s v="less than 50%"/>
    <n v="4.3"/>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0.76666666666666661"/>
    <n v="1.3560639949785817E-2"/>
    <n v="0.39011365330822623"/>
  </r>
  <r>
    <x v="633"/>
    <s v="Casio FX-991ES Plus-2nd Edition Scientific Calculator, Black"/>
    <s v="OfficeProducts|OfficeElectronics|Calculators|Scientific"/>
    <s v="OfficeProducts"/>
    <s v="OfficeElectronics"/>
    <s v="Calculators"/>
    <s v="Scientific"/>
    <n v="1295"/>
    <s v="&gt; ₹500"/>
    <n v="1295"/>
    <n v="0"/>
    <s v="less than 50%"/>
    <n v="4.5"/>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0.83333333333333337"/>
    <n v="1.3485693407749005E-2"/>
    <n v="0.42340951337054117"/>
  </r>
  <r>
    <x v="634"/>
    <s v="RPM Euro Games Laptop/PC Controller Wired for Windows - 7, 8, 8.1, 10 and XP, Ps3(Upgraded with XYAB Buttons)"/>
    <s v="Computers&amp;Accessories|Accessories&amp;Peripherals|PCGamingPeripherals|Gamepads"/>
    <s v="Computers&amp;Accessories"/>
    <s v="Accessories&amp;Peripherals"/>
    <s v="PCGamingPeripherals"/>
    <s v="Gamepads"/>
    <n v="699"/>
    <s v="&gt; ₹500"/>
    <n v="1490"/>
    <n v="0.53"/>
    <s v="50% or more"/>
    <n v="4"/>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0.66666666666666663"/>
    <n v="1.3429483501221395E-2"/>
    <n v="0.34004807508394402"/>
  </r>
  <r>
    <x v="635"/>
    <s v="Robustrion Tempered Glass Screen Protector for iPad 10.2 inch 9th Gen Generation 2021 8th Gen 2020 7th Gen 2019"/>
    <s v="Computers&amp;Accessories|Accessories&amp;Peripherals|TabletAccessories|ScreenProtectors"/>
    <s v="Computers&amp;Accessories"/>
    <s v="Accessories&amp;Peripherals"/>
    <s v="TabletAccessories"/>
    <s v="ScreenProtectors"/>
    <n v="399"/>
    <s v="₹200-₹500"/>
    <n v="1499"/>
    <n v="0.73"/>
    <s v="50% or more"/>
    <n v="4.0999999999999996"/>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0.69999999999999984"/>
    <n v="1.3415431024589492E-2"/>
    <n v="0.35670771551229469"/>
  </r>
  <r>
    <x v="636"/>
    <s v="Parker Classic Gold Gold Trim Ball Pen"/>
    <s v="OfficeProducts|OfficePaperProducts|Paper|Stationery|Pens,Pencils&amp;WritingSupplies|Pens&amp;Refills|RetractableBallpointPens"/>
    <s v="OfficeProducts"/>
    <s v="OfficePaperProducts"/>
    <s v="Paper"/>
    <s v="Stationery"/>
    <n v="480"/>
    <s v="₹200-₹500"/>
    <n v="600"/>
    <n v="0.2"/>
    <s v="less than 50%"/>
    <n v="4.3"/>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0.76666666666666661"/>
    <n v="1.3389668150764337E-2"/>
    <n v="0.39002816740871549"/>
  </r>
  <r>
    <x v="637"/>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s v="Computers&amp;Accessories"/>
    <s v="Accessories&amp;Peripherals"/>
    <s v="Keyboards,Mice&amp;InputDevices"/>
    <s v="Keyboard&amp;MiceAccessories"/>
    <n v="115"/>
    <s v="&lt; ₹200"/>
    <n v="999"/>
    <n v="0.88"/>
    <s v="50% or more"/>
    <n v="3.3"/>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0.43333333333333329"/>
    <n v="1.3326432005920777E-2"/>
    <n v="0.22332988266962703"/>
  </r>
  <r>
    <x v="638"/>
    <s v="boAt LTG 500 Apple MFI Certified for iPhone, iPad and iPod 2Mtr Data Cable(Metallic Silver)"/>
    <s v="Computers&amp;Accessories|Accessories&amp;Peripherals|Cables&amp;Accessories|Cables|USBCables"/>
    <s v="Computers&amp;Accessories"/>
    <s v="Accessories&amp;Peripherals"/>
    <s v="Cables&amp;Accessories"/>
    <s v="Cables"/>
    <n v="799"/>
    <s v="&gt; ₹500"/>
    <n v="1749"/>
    <n v="0.54"/>
    <s v="50% or more"/>
    <n v="4.0999999999999996"/>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0.69999999999999984"/>
    <n v="1.3171854762969851E-2"/>
    <n v="0.35658592738148487"/>
  </r>
  <r>
    <x v="639"/>
    <s v="Robustrion Smart Trifold Hard Back Flip Stand Case Cover for Apple iPad 10.2 Cover iPad 9th Generation Cover 2021 8th Gen 2020 7th Gen 2019 Generation Case - Black"/>
    <s v="Computers&amp;Accessories|Accessories&amp;Peripherals|TabletAccessories|Bags,Cases&amp;Sleeves|Cases"/>
    <s v="Computers&amp;Accessories"/>
    <s v="Accessories&amp;Peripherals"/>
    <s v="TabletAccessories"/>
    <s v="Bags,Cases&amp;Sleeves"/>
    <n v="549"/>
    <s v="&gt; ₹500"/>
    <n v="2499"/>
    <n v="0.78"/>
    <s v="50% or more"/>
    <n v="4.3"/>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0.76666666666666661"/>
    <n v="1.3007909202264323E-2"/>
    <n v="0.38983728793446548"/>
  </r>
  <r>
    <x v="640"/>
    <s v="Imou 360¬∞ 1080P Full HD Security Camera, Human Detection, Motion Tracking, 2-Way Audio, Night Vision, Dome Camera with WiFi &amp; Ethernet Connection, Alexa Google Assistant, Up to 256GB SD Card Support"/>
    <s v="Electronics|Cameras&amp;Photography|SecurityCameras|DomeCameras"/>
    <s v="Electronics"/>
    <s v="Cameras&amp;Photography"/>
    <s v="SecurityCameras"/>
    <s v="DomeCameras"/>
    <n v="2299"/>
    <s v="&gt; ₹500"/>
    <n v="7500"/>
    <n v="0.69"/>
    <s v="50% or more"/>
    <n v="4.0999999999999996"/>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0.69999999999999984"/>
    <n v="1.3003225043387022E-2"/>
    <n v="0.35650161252169343"/>
  </r>
  <r>
    <x v="641"/>
    <s v="AmazonBasics New Release Nylon USB-A to Lightning Cable Cord, MFi Certified Charger for Apple iPhone, iPad, Silver, 6-Ft"/>
    <s v="Computers&amp;Accessories|Accessories&amp;Peripherals|Cables&amp;Accessories|Cables|USBCables"/>
    <s v="Computers&amp;Accessories"/>
    <s v="Accessories&amp;Peripherals"/>
    <s v="Cables&amp;Accessories"/>
    <s v="Cables"/>
    <n v="999"/>
    <s v="&gt; ₹500"/>
    <n v="2100"/>
    <n v="0.52"/>
    <s v="50% or more"/>
    <n v="4.5"/>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0.83333333333333337"/>
    <n v="1.2858016118190697E-2"/>
    <n v="0.42309567472576204"/>
  </r>
  <r>
    <x v="642"/>
    <s v="AmazonBasics Double Braided Nylon USB Type-C to Type-C 2.0 Cable Smartphone (Dark Grey, 3 feet)"/>
    <s v="Computers&amp;Accessories|Accessories&amp;Peripherals|Cables&amp;Accessories|Cables|USBCables"/>
    <s v="Computers&amp;Accessories"/>
    <s v="Accessories&amp;Peripherals"/>
    <s v="Cables&amp;Accessories"/>
    <s v="Cables"/>
    <n v="499"/>
    <s v="₹200-₹500"/>
    <n v="1200"/>
    <n v="0.57999999999999996"/>
    <s v="50% or more"/>
    <n v="4.3"/>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0.76666666666666661"/>
    <n v="1.2761990861206031E-2"/>
    <n v="0.3897143287639363"/>
  </r>
  <r>
    <x v="643"/>
    <s v="AmazonBasics Double Braided Nylon USB Type-C to Type-C 2.0 Cable, Charging Adapter, Smartphone 6 feet, Dark Grey"/>
    <s v="Computers&amp;Accessories|Accessories&amp;Peripherals|Cables&amp;Accessories|Cables|USBCables"/>
    <s v="Computers&amp;Accessories"/>
    <s v="Accessories&amp;Peripherals"/>
    <s v="Cables&amp;Accessories"/>
    <s v="Cables"/>
    <n v="649"/>
    <s v="&gt; ₹500"/>
    <n v="1600"/>
    <n v="0.59"/>
    <s v="50% or more"/>
    <n v="4.3"/>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0.76666666666666661"/>
    <n v="1.2761990861206031E-2"/>
    <n v="0.3897143287639363"/>
  </r>
  <r>
    <x v="644"/>
    <s v="PrettyKrafts Laundry Basket for clothes with Lid &amp; Handles, Toys Organiser, 75 Ltr Black &amp; Grey"/>
    <s v="Home&amp;Kitchen|HomeStorage&amp;Organization|LaundryOrganization|LaundryBaskets"/>
    <s v="Home&amp;Kitchen"/>
    <s v="HomeStorage&amp;Organization"/>
    <s v="LaundryOrganization"/>
    <s v="LaundryBaskets"/>
    <n v="351"/>
    <s v="₹200-₹500"/>
    <n v="999"/>
    <n v="0.65"/>
    <s v="50% or more"/>
    <n v="4"/>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0.66666666666666663"/>
    <n v="1.2595703221061853E-2"/>
    <n v="0.33963118494386424"/>
  </r>
  <r>
    <x v="645"/>
    <s v="Bajaj DX-2 600W Dry Iron with Advance Soleplate and Anti-bacterial German Coating Technology, Black"/>
    <s v="Home&amp;Kitchen|Kitchen&amp;HomeAppliances|Vacuum,Cleaning&amp;Ironing|Irons,Steamers&amp;Accessories|Irons|DryIrons"/>
    <s v="Home&amp;Kitchen"/>
    <s v="Kitchen&amp;HomeAppliances"/>
    <s v="Vacuum,Cleaning&amp;Ironing"/>
    <s v="Irons,Steamers&amp;Accessories"/>
    <n v="499"/>
    <s v="₹200-₹500"/>
    <n v="625"/>
    <n v="0.2"/>
    <s v="less than 50%"/>
    <n v="4.2"/>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0.73333333333333339"/>
    <n v="1.2537151235095592E-2"/>
    <n v="0.37293524228421449"/>
  </r>
  <r>
    <x v="646"/>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s v="Home&amp;Kitchen"/>
    <s v="Kitchen&amp;HomeAppliances"/>
    <s v="Vacuum,Cleaning&amp;Ironing"/>
    <s v="Vacuums&amp;FloorCare"/>
    <n v="27900"/>
    <s v="&gt; ₹500"/>
    <n v="59900"/>
    <n v="0.53"/>
    <s v="50% or more"/>
    <n v="4.4000000000000004"/>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0.80000000000000016"/>
    <n v="1.2403652707092519E-2"/>
    <n v="0.40620182635354635"/>
  </r>
  <r>
    <x v="647"/>
    <s v="Lifelong LLWH106 Flash 3 Litres Instant Water Heater for Home Use, 8 Bar Pressure,Power On/Off Indicator and Advanced Safety, (3000W, ISI Certified, 2 Years Warranty)"/>
    <s v="Home&amp;Kitchen|Heating,Cooling&amp;AirQuality|WaterHeaters&amp;Geysers|InstantWaterHeaters"/>
    <s v="Home&amp;Kitchen"/>
    <s v="Heating,Cooling&amp;AirQuality"/>
    <s v="WaterHeaters&amp;Geysers"/>
    <s v="InstantWaterHeaters"/>
    <n v="2088"/>
    <s v="&gt; ₹500"/>
    <n v="5550"/>
    <n v="0.62"/>
    <s v="50% or more"/>
    <n v="4"/>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0.66666666666666663"/>
    <n v="1.2389600230460616E-2"/>
    <n v="0.33952813344856364"/>
  </r>
  <r>
    <x v="648"/>
    <s v="USHA RapidMix 500-Watt Copper Motor Mixer Grinder with 3 Jars and 5 Years Warranty(Sea Green/White)"/>
    <s v="Home&amp;Kitchen|Kitchen&amp;HomeAppliances|SmallKitchenAppliances|MixerGrinders"/>
    <s v="Home&amp;Kitchen"/>
    <s v="Kitchen&amp;HomeAppliances"/>
    <s v="SmallKitchenAppliances"/>
    <s v="MixerGrinders"/>
    <n v="2449"/>
    <s v="&gt; ₹500"/>
    <n v="3390"/>
    <n v="0.28000000000000003"/>
    <s v="less than 50%"/>
    <n v="4"/>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0.66666666666666663"/>
    <n v="1.2188181398736682E-2"/>
    <n v="0.33942742403270165"/>
  </r>
  <r>
    <x v="649"/>
    <s v="ZEBRONICS Zeb-Warrior II 10 watts 2.0 Multimedia Speaker with RGB Lights, USB Powered, AUX Input, Volume Control Pod for PC, Laptops, Desktop"/>
    <s v="Computers&amp;Accessories|Accessories&amp;Peripherals|Audio&amp;VideoAccessories|PCSpeakers"/>
    <s v="Computers&amp;Accessories"/>
    <s v="Accessories&amp;Peripherals"/>
    <s v="Audio&amp;VideoAccessories"/>
    <s v="PCSpeakers"/>
    <n v="649"/>
    <s v="&gt; ₹500"/>
    <n v="1300"/>
    <n v="0.5"/>
    <s v="50% or more"/>
    <n v="4.0999999999999996"/>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0.69999999999999984"/>
    <n v="1.2162418524911529E-2"/>
    <n v="0.35608120926245568"/>
  </r>
  <r>
    <x v="650"/>
    <s v="Noise ColorFit Pro 4 Advanced Bluetooth Calling Smart Watch with 1.72&quot; TruView Display, Fully-Functional Digital Crown, 311 PPI, 60Hz Refresh Rate, 500 NITS Brightness (Charcoal Black)"/>
    <s v="Electronics|WearableTechnology|SmartWatches"/>
    <s v="Electronics"/>
    <s v="WearableTechnology"/>
    <s v="SmartWatches"/>
    <m/>
    <n v="2998"/>
    <s v="&gt; ₹500"/>
    <n v="5999"/>
    <n v="0.5"/>
    <s v="50% or more"/>
    <n v="4.0999999999999996"/>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0.69999999999999984"/>
    <n v="1.2124945253893122E-2"/>
    <n v="0.35606247262694646"/>
  </r>
  <r>
    <x v="651"/>
    <s v="Inalsa Electric Kettle Prism Inox - 1350 W with LED Illumination &amp; Boro-Silicate Body, 1.8 L Capacity along with Cordless Base, 2 Year Warranty (Black)"/>
    <s v="Home&amp;Kitchen|Kitchen&amp;HomeAppliances|SmallKitchenAppliances|Kettles&amp;HotWaterDispensers|Kettle&amp;ToasterSets"/>
    <s v="Home&amp;Kitchen"/>
    <s v="Kitchen&amp;HomeAppliances"/>
    <s v="SmallKitchenAppliances"/>
    <s v="Kettles&amp;HotWaterDispensers"/>
    <n v="1182"/>
    <s v="&gt; ₹500"/>
    <n v="2995"/>
    <n v="0.61"/>
    <s v="50% or more"/>
    <n v="4.2"/>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0.73333333333333339"/>
    <n v="1.2122603174454471E-2"/>
    <n v="0.37272796825389393"/>
  </r>
  <r>
    <x v="652"/>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s v="Computers&amp;Accessories"/>
    <s v="Accessories&amp;Peripherals"/>
    <s v="Keyboards,Mice&amp;InputDevices"/>
    <s v="Keyboard&amp;MiceAccessories"/>
    <n v="169"/>
    <s v="&lt; ₹200"/>
    <n v="299"/>
    <n v="0.43"/>
    <s v="less than 50%"/>
    <n v="4.4000000000000004"/>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0.80000000000000016"/>
    <n v="1.2117919015577171E-2"/>
    <n v="0.40605895950778864"/>
  </r>
  <r>
    <x v="653"/>
    <s v="Crompton Solarium Qube 15-L 5 Star Rated Storage Water Heater (Geyser) with Free Installation and Connection Pipes (White and Black)"/>
    <s v="Home&amp;Kitchen|Heating,Cooling&amp;AirQuality|WaterHeaters&amp;Geysers|StorageWaterHeaters"/>
    <s v="Home&amp;Kitchen"/>
    <s v="Heating,Cooling&amp;AirQuality"/>
    <s v="WaterHeaters&amp;Geysers"/>
    <s v="StorageWaterHeaters"/>
    <n v="7799"/>
    <s v="&gt; ₹500"/>
    <n v="12500"/>
    <n v="0.38"/>
    <s v="less than 50%"/>
    <n v="4"/>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0.66666666666666663"/>
    <n v="1.2080445744558764E-2"/>
    <n v="0.33937355620561271"/>
  </r>
  <r>
    <x v="654"/>
    <s v="Sujata Powermatic Plus, Juicer Mixer Grinder with Chutney Jar, 900 Watts, 3 Jars (White)"/>
    <s v="Home&amp;Kitchen|Kitchen&amp;HomeAppliances|SmallKitchenAppliances|JuicerMixerGrinders"/>
    <s v="Home&amp;Kitchen"/>
    <s v="Kitchen&amp;HomeAppliances"/>
    <s v="SmallKitchenAppliances"/>
    <s v="JuicerMixerGrinders"/>
    <n v="6525"/>
    <s v="&gt; ₹500"/>
    <n v="8820"/>
    <n v="0.26"/>
    <s v="less than 50%"/>
    <n v="4.5"/>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0.83333333333333337"/>
    <n v="1.2026577917469805E-2"/>
    <n v="0.42267995562540162"/>
  </r>
  <r>
    <x v="655"/>
    <s v="Tukzer Fully Foldable Tabletop Desktop Tablet Mobile Stand Holder - Angle &amp; Height Adjustable for Desk, Cradle, Dock, Compatible with Smartphones &amp; Tablets (White)"/>
    <s v="Electronics|Mobiles&amp;Accessories|MobileAccessories|Stands"/>
    <s v="Electronics"/>
    <s v="Mobiles&amp;Accessories"/>
    <s v="MobileAccessories"/>
    <s v="Stands"/>
    <n v="279"/>
    <s v="₹200-₹500"/>
    <n v="1299"/>
    <n v="0.79"/>
    <s v="50% or more"/>
    <n v="4"/>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0.66666666666666663"/>
    <n v="1.1874342753957528E-2"/>
    <n v="0.33927050471031206"/>
  </r>
  <r>
    <x v="656"/>
    <s v="Crompton IHL 251 1500-Watt Immersion Water Heater with Copper Heating Element and IP 68 Protection"/>
    <s v="Home&amp;Kitchen|Heating,Cooling&amp;AirQuality|WaterHeaters&amp;Geysers|ImmersionRods"/>
    <s v="Home&amp;Kitchen"/>
    <s v="Heating,Cooling&amp;AirQuality"/>
    <s v="WaterHeaters&amp;Geysers"/>
    <s v="ImmersionRods"/>
    <n v="640"/>
    <s v="&gt; ₹500"/>
    <n v="1020"/>
    <n v="0.37"/>
    <s v="less than 50%"/>
    <n v="4.0999999999999996"/>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0.69999999999999984"/>
    <n v="1.1843895721255073E-2"/>
    <n v="0.35592194786062747"/>
  </r>
  <r>
    <x v="657"/>
    <s v="Zebronics Zeb-Power Wired USB Mouse, 3-Button, 1200 DPI Optical Sensor, Plug &amp; Play, for Windows/Mac"/>
    <s v="Computers&amp;Accessories|Accessories&amp;Peripherals|Keyboards,Mice&amp;InputDevices|Mice"/>
    <s v="Computers&amp;Accessories"/>
    <s v="Accessories&amp;Peripherals"/>
    <s v="Keyboards,Mice&amp;InputDevices"/>
    <s v="Mice"/>
    <n v="149"/>
    <s v="&lt; ₹200"/>
    <n v="249"/>
    <n v="0.4"/>
    <s v="less than 50%"/>
    <n v="4"/>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0.66666666666666663"/>
    <n v="1.1839211562377773E-2"/>
    <n v="0.3392529391145222"/>
  </r>
  <r>
    <x v="658"/>
    <s v="Apsara Platinum Pencils Value Pack - Pack of 20"/>
    <s v="Home&amp;Kitchen|CraftMaterials|DrawingMaterials|DrawingMedia|Pencils|WoodenPencils"/>
    <s v="Home&amp;Kitchen"/>
    <s v="CraftMaterials"/>
    <s v="DrawingMaterials"/>
    <s v="DrawingMedia"/>
    <n v="99"/>
    <s v="&lt; ₹200"/>
    <n v="99"/>
    <n v="0"/>
    <s v="less than 50%"/>
    <n v="4.3"/>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0.76666666666666661"/>
    <n v="1.1790027894166114E-2"/>
    <n v="0.38922834728041639"/>
  </r>
  <r>
    <x v="659"/>
    <s v="Bajaj Rex 750W Mixer Grinder with Nutri Pro Feature, 4 Jars, White"/>
    <s v="Home&amp;Kitchen|Kitchen&amp;HomeAppliances|SmallKitchenAppliances|MixerGrinders"/>
    <s v="Home&amp;Kitchen"/>
    <s v="Kitchen&amp;HomeAppliances"/>
    <s v="SmallKitchenAppliances"/>
    <s v="MixerGrinders"/>
    <n v="3249"/>
    <s v="&gt; ₹500"/>
    <n v="6375"/>
    <n v="0.49"/>
    <s v="less than 50%"/>
    <n v="4"/>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0.66666666666666663"/>
    <n v="1.1654187286724391E-2"/>
    <n v="0.33916042697669552"/>
  </r>
  <r>
    <x v="660"/>
    <s v="DYAZO USB 3.0 Type C Female to USB A Male Connector/Converter/Adapter Compatible for Samsung Galaxy Note s 20 10 Plus Ultra,Google Pixel 4 5 3 2 &amp; Other Type-c Devices"/>
    <s v="Electronics|Mobiles&amp;Accessories|MobileAccessories|Cables&amp;Adapters|OTGAdapters"/>
    <s v="Electronics"/>
    <s v="Mobiles&amp;Accessories"/>
    <s v="MobileAccessories"/>
    <s v="Cables&amp;Adapters"/>
    <n v="139"/>
    <s v="&lt; ₹200"/>
    <n v="499"/>
    <n v="0.72"/>
    <s v="50% or more"/>
    <n v="4.2"/>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0.73333333333333339"/>
    <n v="1.1637792730653839E-2"/>
    <n v="0.37248556303199359"/>
  </r>
  <r>
    <x v="661"/>
    <s v="Dynore Stainless Steel Set of 4 Measuring Cup and 4 Measuring Spoon"/>
    <s v="Home&amp;Kitchen|Kitchen&amp;HomeAppliances|Coffee,Tea&amp;Espresso|CoffeeMakerAccessories|MeasuringSpoons"/>
    <s v="Home&amp;Kitchen"/>
    <s v="Kitchen&amp;HomeAppliances"/>
    <s v="Coffee,Tea&amp;Espresso"/>
    <s v="CoffeeMakerAccessories"/>
    <n v="184"/>
    <s v="&lt; ₹200"/>
    <n v="450"/>
    <n v="0.59"/>
    <s v="50% or more"/>
    <n v="4.2"/>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0.73333333333333339"/>
    <n v="1.1637792730653839E-2"/>
    <n v="0.37248556303199359"/>
  </r>
  <r>
    <x v="662"/>
    <s v="Portronics CarPower Mini Car Charger with Dual Output, Fast Charging (Type C PD 18W + QC 3.0A) Compatible with All Smartphones(Black)"/>
    <s v="Electronics|Mobiles&amp;Accessories|MobileAccessories|Chargers|AutomobileChargers"/>
    <s v="Electronics"/>
    <s v="Mobiles&amp;Accessories"/>
    <s v="MobileAccessories"/>
    <s v="Chargers"/>
    <n v="337"/>
    <s v="₹200-₹500"/>
    <n v="699"/>
    <n v="0.52"/>
    <s v="50% or more"/>
    <n v="4.2"/>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0.73333333333333339"/>
    <n v="1.1633108571776537E-2"/>
    <n v="0.37248322095255498"/>
  </r>
  <r>
    <x v="663"/>
    <s v="HP v222w 64GB USB 2.0 Pen Drive (Silver)"/>
    <s v="Computers&amp;Accessories|ExternalDevices&amp;DataStorage|PenDrives"/>
    <s v="Computers&amp;Accessories"/>
    <s v="ExternalDevices&amp;DataStorage"/>
    <s v="PenDrives"/>
    <m/>
    <n v="449"/>
    <s v="₹200-₹500"/>
    <n v="1300"/>
    <n v="0.65"/>
    <s v="50% or more"/>
    <n v="4.2"/>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0.73333333333333339"/>
    <n v="1.1609687777390033E-2"/>
    <n v="0.37247151055536171"/>
  </r>
  <r>
    <x v="664"/>
    <s v="Classmate Drawing Book - Unruled, 40 Pages, 210 mm x 297 mm - Pack Of 4"/>
    <s v="OfficeProducts|OfficePaperProducts|Paper|Stationery|Notebooks,WritingPads&amp;Diaries|CompositionNotebooks"/>
    <s v="OfficeProducts"/>
    <s v="OfficePaperProducts"/>
    <s v="Paper"/>
    <s v="Stationery"/>
    <n v="120"/>
    <s v="&lt; ₹200"/>
    <n v="120"/>
    <n v="0"/>
    <s v="less than 50%"/>
    <n v="4.5"/>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0.83333333333333337"/>
    <n v="1.159095114188083E-2"/>
    <n v="0.42246214223760709"/>
  </r>
  <r>
    <x v="665"/>
    <s v="NutriPro Juicer Mixer Grinder - Smoothie Maker - 500 Watts (3 Jars 2 Blades)"/>
    <s v="Home&amp;Kitchen|Kitchen&amp;HomeAppliances|SmallKitchenAppliances|JuicerMixerGrinders"/>
    <s v="Home&amp;Kitchen"/>
    <s v="Kitchen&amp;HomeAppliances"/>
    <s v="SmallKitchenAppliances"/>
    <s v="JuicerMixerGrinders"/>
    <n v="1969"/>
    <s v="&gt; ₹500"/>
    <n v="5000"/>
    <n v="0.61"/>
    <s v="50% or more"/>
    <n v="4.0999999999999996"/>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0.69999999999999984"/>
    <n v="1.1534741235353221E-2"/>
    <n v="0.35576737061767655"/>
  </r>
  <r>
    <x v="666"/>
    <s v="Usha Steam Pro SI 3713, 1300 W Steam Iron, Powerful steam Output up to 18 g/min, Non-Stick Soleplate (White &amp; Blue)"/>
    <s v="Home&amp;Kitchen|Kitchen&amp;HomeAppliances|Vacuum,Cleaning&amp;Ironing|Irons,Steamers&amp;Accessories|Irons|SteamIrons"/>
    <s v="Home&amp;Kitchen"/>
    <s v="Kitchen&amp;HomeAppliances"/>
    <s v="Vacuum,Cleaning&amp;Ironing"/>
    <s v="Irons,Steamers&amp;Accessories"/>
    <n v="999"/>
    <s v="&gt; ₹500"/>
    <n v="1560"/>
    <n v="0.36"/>
    <s v="less than 50%"/>
    <n v="3.6"/>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0.53333333333333333"/>
    <n v="1.1427005581175303E-2"/>
    <n v="0.2723801694572543"/>
  </r>
  <r>
    <x v="667"/>
    <s v="Fujifilm Instax Mini Single Pack 10 Sheets Instant Film for Fuji Instant Cameras"/>
    <s v="Electronics|Cameras&amp;Photography|Accessories|Film"/>
    <s v="Electronics"/>
    <s v="Cameras&amp;Photography"/>
    <s v="Accessories"/>
    <s v="Film"/>
    <n v="549"/>
    <s v="&gt; ₹500"/>
    <n v="549"/>
    <n v="0"/>
    <s v="less than 50%"/>
    <n v="4.5"/>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0.83333333333333337"/>
    <n v="1.14129531045434E-2"/>
    <n v="0.42237314321893837"/>
  </r>
  <r>
    <x v="668"/>
    <s v="Usha Aurora 1000 W Dry Iron with Innovative Tail Light Indicator, Weilburger Soleplate (White &amp; Grey)"/>
    <s v="Home&amp;Kitchen|Kitchen&amp;HomeAppliances|Vacuum,Cleaning&amp;Ironing|Irons,Steamers&amp;Accessories|Irons|DryIrons"/>
    <s v="Home&amp;Kitchen"/>
    <s v="Kitchen&amp;HomeAppliances"/>
    <s v="Vacuum,Cleaning&amp;Ironing"/>
    <s v="Irons,Steamers&amp;Accessories"/>
    <n v="717"/>
    <s v="&gt; ₹500"/>
    <n v="1390"/>
    <n v="0.48"/>
    <s v="less than 50%"/>
    <n v="4"/>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0.66666666666666663"/>
    <n v="1.1394216469034197E-2"/>
    <n v="0.33903044156785039"/>
  </r>
  <r>
    <x v="669"/>
    <s v="SHOPTOSHOP Electric Lint Remover, Best Lint Shaver for Clothes,Lint Remover for Woolen Clothes ,Lint Remover for Sweaters"/>
    <s v="Home&amp;Kitchen|Kitchen&amp;HomeAppliances|Vacuum,Cleaning&amp;Ironing|Irons,Steamers&amp;Accessories|LintShavers"/>
    <s v="Home&amp;Kitchen"/>
    <s v="Kitchen&amp;HomeAppliances"/>
    <s v="Vacuum,Cleaning&amp;Ironing"/>
    <s v="Irons,Steamers&amp;Accessories"/>
    <n v="499"/>
    <s v="₹200-₹500"/>
    <n v="999"/>
    <n v="0.5"/>
    <s v="50% or more"/>
    <n v="4.0999999999999996"/>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0.69999999999999984"/>
    <n v="1.1375479833524993E-2"/>
    <n v="0.35568773991676239"/>
  </r>
  <r>
    <x v="670"/>
    <s v="Camlin Elegante Fountain Pen - Black/Blue/Red"/>
    <s v="OfficeProducts|OfficePaperProducts|Paper|Stationery|Pens,Pencils&amp;WritingSupplies|Pens&amp;Refills|FountainPens"/>
    <s v="OfficeProducts"/>
    <s v="OfficePaperProducts"/>
    <s v="Paper"/>
    <s v="Stationery"/>
    <n v="225"/>
    <s v="₹200-₹500"/>
    <n v="225"/>
    <n v="0"/>
    <s v="less than 50%"/>
    <n v="4.0999999999999996"/>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0.69999999999999984"/>
    <n v="1.1232612987767319E-2"/>
    <n v="0.35561630649388359"/>
  </r>
  <r>
    <x v="671"/>
    <s v="Portronics Konnect L 1.2M POR-1401 Fast Charging 3A 8 Pin USB Cable with Charge &amp; Sync Function (White)"/>
    <s v="Computers&amp;Accessories|Accessories&amp;Peripherals|Cables&amp;Accessories|Cables|USBCables"/>
    <s v="Computers&amp;Accessories"/>
    <s v="Accessories&amp;Peripherals"/>
    <s v="Cables&amp;Accessories"/>
    <s v="Cables"/>
    <n v="159"/>
    <s v="&lt; ₹200"/>
    <n v="399"/>
    <n v="0.6"/>
    <s v="50% or more"/>
    <n v="4.0999999999999996"/>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0.69999999999999984"/>
    <n v="1.1162350604607806E-2"/>
    <n v="0.35558117530230382"/>
  </r>
  <r>
    <x v="672"/>
    <s v="Samsung Galaxy Watch4 Bluetooth(4.4 cm, Black, Compatible with Android only)"/>
    <s v="Electronics|WearableTechnology|SmartWatches"/>
    <s v="Electronics"/>
    <s v="WearableTechnology"/>
    <s v="SmartWatches"/>
    <m/>
    <n v="12000"/>
    <s v="&gt; ₹500"/>
    <n v="29999"/>
    <n v="0.6"/>
    <s v="50% or more"/>
    <n v="4.3"/>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0.76666666666666661"/>
    <n v="1.1106140698080198E-2"/>
    <n v="0.38888640368237343"/>
  </r>
  <r>
    <x v="673"/>
    <s v="HUL Pureit Germkill kit for Advanced 23 L water purifier - 3000 L Capacity, Sand, Multicolour"/>
    <s v="Home&amp;Kitchen|Kitchen&amp;HomeAppliances|WaterPurifiers&amp;Accessories|WaterPurifierAccessories"/>
    <s v="Home&amp;Kitchen"/>
    <s v="Kitchen&amp;HomeAppliances"/>
    <s v="WaterPurifiers&amp;Accessories"/>
    <s v="WaterPurifierAccessories"/>
    <n v="980"/>
    <s v="&gt; ₹500"/>
    <n v="980"/>
    <n v="0"/>
    <s v="less than 50%"/>
    <n v="4.2"/>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0.73333333333333339"/>
    <n v="1.1096772380325595E-2"/>
    <n v="0.37221505285682949"/>
  </r>
  <r>
    <x v="674"/>
    <s v="Sounce Protective Case Cover Compatible Boat Xtend Overall Protective Case TPU HD Clear Ultra-Thin Cover with Unbreakable Screen Guard"/>
    <s v="Electronics|Mobiles&amp;Accessories|MobileAccessories|Cases&amp;Covers|BasicCases"/>
    <s v="Electronics"/>
    <s v="Mobiles&amp;Accessories"/>
    <s v="MobileAccessories"/>
    <s v="Cases&amp;Covers"/>
    <n v="199"/>
    <s v="&lt; ₹200"/>
    <n v="1899"/>
    <n v="0.9"/>
    <s v="50% or more"/>
    <n v="4"/>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0.66666666666666663"/>
    <n v="1.1096772380325595E-2"/>
    <n v="0.33888171952349611"/>
  </r>
  <r>
    <x v="675"/>
    <s v="Dyazo 6 Angles Adjustable Aluminum Ergonomic Foldable Portable Tabletop Laptop/Desktop Riser Stand Holder Compatible for MacBook, HP, Dell, Lenovo &amp; All Other Notebook (Silver)"/>
    <s v="Computers&amp;Accessories|Accessories&amp;Peripherals|LaptopAccessories|NotebookComputerStands"/>
    <s v="Computers&amp;Accessories"/>
    <s v="Accessories&amp;Peripherals"/>
    <s v="LaptopAccessories"/>
    <s v="NotebookComputerStands"/>
    <n v="599"/>
    <s v="&gt; ₹500"/>
    <n v="1999"/>
    <n v="0.7"/>
    <s v="50% or more"/>
    <n v="4.4000000000000004"/>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0.80000000000000016"/>
    <n v="1.1087404062570994E-2"/>
    <n v="0.40554370203128559"/>
  </r>
  <r>
    <x v="676"/>
    <s v="HP K500F Backlit Membrane Wired Gaming Keyboard with Mixed Color Lighting, Metal Panel with Logo Lighting, 26 Anti-Ghosting Keys, and Windows Lock Key / 3 Years Warranty(7ZZ97AA)"/>
    <s v="Computers&amp;Accessories|Accessories&amp;Peripherals|PCGamingPeripherals|GamingKeyboards"/>
    <s v="Computers&amp;Accessories"/>
    <s v="Accessories&amp;Peripherals"/>
    <s v="PCGamingPeripherals"/>
    <s v="GamingKeyboards"/>
    <n v="1149"/>
    <s v="&gt; ₹500"/>
    <n v="1800"/>
    <n v="0.36"/>
    <s v="less than 50%"/>
    <n v="4.3"/>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0.76666666666666661"/>
    <n v="1.1056957029868539E-2"/>
    <n v="0.38886181184826757"/>
  </r>
  <r>
    <x v="677"/>
    <s v="KENT 16025 Sandwich Grill 700W | Non-Toxic Ceramic Coating | Automatic Temperature Cut-off with LED Indicator | Adjustable Height Control, Metallic Silver, Standard"/>
    <s v="Home&amp;Kitchen|Kitchen&amp;HomeAppliances|SmallKitchenAppliances|SandwichMakers"/>
    <s v="Home&amp;Kitchen"/>
    <s v="Kitchen&amp;HomeAppliances"/>
    <s v="SmallKitchenAppliances"/>
    <s v="SandwichMakers"/>
    <n v="1699"/>
    <s v="&gt; ₹500"/>
    <n v="1975"/>
    <n v="0.14000000000000001"/>
    <s v="less than 50%"/>
    <n v="4.0999999999999996"/>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0.69999999999999984"/>
    <n v="1.1040562473797986E-2"/>
    <n v="0.35552028123689894"/>
  </r>
  <r>
    <x v="678"/>
    <s v="Acer 80 cm (32 inches) I Series HD Ready Android Smart LED TV AR32AR2841HDFL (Black)"/>
    <s v="Electronics|HomeTheater,TV&amp;Video|Televisions|SmartTelevisions"/>
    <s v="Electronics"/>
    <s v="HomeTheater,TV&amp;Video"/>
    <s v="Televisions"/>
    <s v="SmartTelevisions"/>
    <n v="11499"/>
    <s v="&gt; ₹500"/>
    <n v="19990"/>
    <n v="0.42"/>
    <s v="less than 50%"/>
    <n v="4.3"/>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0.76666666666666661"/>
    <n v="1.1010115441095531E-2"/>
    <n v="0.38883839105388107"/>
  </r>
  <r>
    <x v="679"/>
    <s v="Acer 127 cm (50 inches) I Series 4K Ultra HD Android Smart LED TV AR50AR2851UDFL (Black)"/>
    <s v="Electronics|HomeTheater,TV&amp;Video|Televisions|SmartTelevisions"/>
    <s v="Electronics"/>
    <s v="HomeTheater,TV&amp;Video"/>
    <s v="Televisions"/>
    <s v="SmartTelevisions"/>
    <n v="27999"/>
    <s v="&gt; ₹500"/>
    <n v="40990"/>
    <n v="0.32"/>
    <s v="less than 50%"/>
    <n v="4.3"/>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0.76666666666666661"/>
    <n v="1.1010115441095531E-2"/>
    <n v="0.38883839105388107"/>
  </r>
  <r>
    <x v="680"/>
    <s v="Acer 109 cm (43 inches) I Series 4K Ultra HD Android Smart LED TV AR43AR2851UDFL (Black)"/>
    <s v="Electronics|HomeTheater,TV&amp;Video|Televisions|SmartTelevisions"/>
    <s v="Electronics"/>
    <s v="HomeTheater,TV&amp;Video"/>
    <s v="Televisions"/>
    <s v="SmartTelevisions"/>
    <n v="23999"/>
    <s v="&gt; ₹500"/>
    <n v="34990"/>
    <n v="0.31"/>
    <s v="less than 50%"/>
    <n v="4.3"/>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0.76666666666666661"/>
    <n v="1.1010115441095531E-2"/>
    <n v="0.38883839105388107"/>
  </r>
  <r>
    <x v="681"/>
    <s v="Acer 139 cm (55 inches) I Series 4K Ultra HD Android Smart LED TV AR55AR2851UDFL (Black)"/>
    <s v="Electronics|HomeTheater,TV&amp;Video|Televisions|SmartTelevisions"/>
    <s v="Electronics"/>
    <s v="HomeTheater,TV&amp;Video"/>
    <s v="Televisions"/>
    <s v="SmartTelevisions"/>
    <n v="32999"/>
    <s v="&gt; ₹500"/>
    <n v="47990"/>
    <n v="0.31"/>
    <s v="less than 50%"/>
    <n v="4.3"/>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0.76666666666666661"/>
    <n v="1.1010115441095531E-2"/>
    <n v="0.38883839105388107"/>
  </r>
  <r>
    <x v="682"/>
    <s v="Acer 100 cm (40 inches) P Series Full HD Android Smart LED TV AR40AR2841FDFL (Black)"/>
    <s v="Electronics|HomeTheater,TV&amp;Video|Televisions|SmartTelevisions"/>
    <s v="Electronics"/>
    <s v="HomeTheater,TV&amp;Video"/>
    <s v="Televisions"/>
    <s v="SmartTelevisions"/>
    <n v="18999"/>
    <s v="&gt; ₹500"/>
    <n v="24990"/>
    <n v="0.24"/>
    <s v="less than 50%"/>
    <n v="4.3"/>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0.76666666666666661"/>
    <n v="1.100777336165688E-2"/>
    <n v="0.38883722001416177"/>
  </r>
  <r>
    <x v="683"/>
    <s v="POPIO Tempered Glass Screen Protector Compatible for iPhone 12 / iPhone 12 Pro with Case Friendly Edge to Edge Coverage and Easy Installation kit, Pack of 1"/>
    <s v="Electronics|Mobiles&amp;Accessories|MobileAccessories|Maintenance,Upkeep&amp;Repairs|ScreenProtectors"/>
    <s v="Electronics"/>
    <s v="Mobiles&amp;Accessories"/>
    <s v="MobileAccessories"/>
    <s v="Maintenance,Upkeep&amp;Repairs"/>
    <n v="299"/>
    <s v="₹200-₹500"/>
    <n v="599"/>
    <n v="0.5"/>
    <s v="50% or more"/>
    <n v="4.3"/>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0.76666666666666661"/>
    <n v="1.0942195137374669E-2"/>
    <n v="0.38880443090202066"/>
  </r>
  <r>
    <x v="684"/>
    <s v="Morphy Richards Icon Superb 750W Mixer Grinder, 4 Jars, Silver and Black"/>
    <s v="Home&amp;Kitchen|Kitchen&amp;HomeAppliances|SmallKitchenAppliances|MixerGrinders"/>
    <s v="Home&amp;Kitchen"/>
    <s v="Kitchen&amp;HomeAppliances"/>
    <s v="SmallKitchenAppliances"/>
    <s v="MixerGrinders"/>
    <n v="3249"/>
    <s v="&gt; ₹500"/>
    <n v="7795"/>
    <n v="0.57999999999999996"/>
    <s v="50% or more"/>
    <n v="4.2"/>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0.73333333333333339"/>
    <n v="1.0918774342988165E-2"/>
    <n v="0.37212605383816078"/>
  </r>
  <r>
    <x v="685"/>
    <s v="GENERIC Ultra-Mini Bluetooth CSR 4.0 USB Dongle Adapter for Windows Computer ( Black:Golden)"/>
    <s v="Computers&amp;Accessories|NetworkingDevices|NetworkAdapters|WirelessUSBAdapters"/>
    <s v="Computers&amp;Accessories"/>
    <s v="NetworkingDevices"/>
    <s v="NetworkAdapters"/>
    <s v="WirelessUSBAdapters"/>
    <n v="249"/>
    <s v="₹200-₹500"/>
    <n v="399"/>
    <n v="0.38"/>
    <s v="less than 50%"/>
    <n v="3.4"/>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0.46666666666666662"/>
    <n v="1.0867248595337857E-2"/>
    <n v="0.23876695763100222"/>
  </r>
  <r>
    <x v="686"/>
    <s v="Lenovo GX20L29764 65W Laptop Adapter/Charger with Power Cord for Select Models of Lenovo (Round pin) (Black)"/>
    <s v="Computers&amp;Accessories|Accessories&amp;Peripherals|LaptopAccessories|LaptopChargers&amp;PowerSupplies"/>
    <s v="Computers&amp;Accessories"/>
    <s v="Accessories&amp;Peripherals"/>
    <s v="LaptopAccessories"/>
    <s v="LaptopChargers&amp;PowerSupplies"/>
    <n v="1249"/>
    <s v="&gt; ₹500"/>
    <n v="2796"/>
    <n v="0.55000000000000004"/>
    <s v="50% or more"/>
    <n v="4.4000000000000004"/>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0.80000000000000016"/>
    <n v="1.0764197100037239E-2"/>
    <n v="0.40538209855001872"/>
  </r>
  <r>
    <x v="687"/>
    <s v="ATOM Selves-MH 200 GM Digital Pocket Scale"/>
    <s v="Home&amp;Kitchen|Kitchen&amp;HomeAppliances|SmallKitchenAppliances|DigitalKitchenScales"/>
    <s v="Home&amp;Kitchen"/>
    <s v="Kitchen&amp;HomeAppliances"/>
    <s v="SmallKitchenAppliances"/>
    <s v="DigitalKitchenScales"/>
    <n v="308"/>
    <s v="₹200-₹500"/>
    <n v="499"/>
    <n v="0.38"/>
    <s v="less than 50%"/>
    <n v="3.9"/>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0.6333333333333333"/>
    <n v="1.0731407987896133E-2"/>
    <n v="0.32203237066061474"/>
  </r>
  <r>
    <x v="688"/>
    <s v="Usha Goliath GO1200WG Heavy Weight 1200-Watt Dry Iron, 1.8 Kg(Red)"/>
    <s v="Home&amp;Kitchen|Kitchen&amp;HomeAppliances|Vacuum,Cleaning&amp;Ironing|Irons,Steamers&amp;Accessories|Irons|DryIrons"/>
    <s v="Home&amp;Kitchen"/>
    <s v="Kitchen&amp;HomeAppliances"/>
    <s v="Vacuum,Cleaning&amp;Ironing"/>
    <s v="Irons,Steamers&amp;Accessories"/>
    <n v="1199"/>
    <s v="&gt; ₹500"/>
    <n v="1690"/>
    <n v="0.28999999999999998"/>
    <s v="less than 50%"/>
    <n v="4.2"/>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0.73333333333333339"/>
    <n v="1.0722039670141532E-2"/>
    <n v="0.37202768650173745"/>
  </r>
  <r>
    <x v="689"/>
    <s v="Preethi MGA-502 0.4-Litre Grind and Store Jar (White), stainless steel, Set of 1"/>
    <s v="Home&amp;Kitchen|Kitchen&amp;HomeAppliances|SmallKitchenAppliances|SmallApplianceParts&amp;Accessories|StandMixerAccessories"/>
    <s v="Home&amp;Kitchen"/>
    <s v="Kitchen&amp;HomeAppliances"/>
    <s v="SmallKitchenAppliances"/>
    <s v="SmallApplianceParts&amp;Accessories"/>
    <n v="635"/>
    <s v="&gt; ₹500"/>
    <n v="635"/>
    <n v="0"/>
    <s v="less than 50%"/>
    <n v="4.3"/>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0.76666666666666661"/>
    <n v="1.0698618875755028E-2"/>
    <n v="0.38868264277121084"/>
  </r>
  <r>
    <x v="690"/>
    <s v="HP 682 Black Original Ink Cartridge"/>
    <s v="Computers&amp;Accessories|Printers,Inks&amp;Accessories|Inks,Toners&amp;Cartridges|InkjetInkCartridges"/>
    <s v="Computers&amp;Accessories"/>
    <s v="Printers,Inks&amp;Accessories"/>
    <s v="Inks,Toners&amp;Cartridges"/>
    <s v="InkjetInkCartridges"/>
    <n v="828"/>
    <s v="&gt; ₹500"/>
    <n v="861"/>
    <n v="0.04"/>
    <s v="less than 50%"/>
    <n v="4.2"/>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0.73333333333333339"/>
    <n v="1.0691592637439077E-2"/>
    <n v="0.37201246298538626"/>
  </r>
  <r>
    <x v="691"/>
    <s v="Zebronics Zeb-JUKEBAR 3900, 80W Multimedia soundbar with subwoofer Supporting Bluetooth, HDMI(ARC), Coaxial Input, AUX, USB &amp; Remote Control (Black)"/>
    <s v="Electronics|HomeAudio|Speakers|SoundbarSpeakers"/>
    <s v="Electronics"/>
    <s v="HomeAudio"/>
    <s v="Speakers"/>
    <s v="SoundbarSpeakers"/>
    <n v="4999"/>
    <s v="&gt; ₹500"/>
    <n v="12499"/>
    <n v="0.6"/>
    <s v="50% or more"/>
    <n v="4.2"/>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0.73333333333333339"/>
    <n v="1.0630698572034166E-2"/>
    <n v="0.37198201595268376"/>
  </r>
  <r>
    <x v="692"/>
    <s v="Classmate Soft Cover 6 Subject Spiral Binding Notebook, Unruled, 300 Pages"/>
    <s v="OfficeProducts|OfficePaperProducts|Paper|Stationery|Notebooks,WritingPads&amp;Diaries|WireboundNotebooks"/>
    <s v="OfficeProducts"/>
    <s v="OfficePaperProducts"/>
    <s v="Paper"/>
    <s v="Stationery"/>
    <n v="157"/>
    <s v="&lt; ₹200"/>
    <n v="160"/>
    <n v="0.02"/>
    <s v="less than 50%"/>
    <n v="4.5"/>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0.83333333333333337"/>
    <n v="1.0366043595466671E-2"/>
    <n v="0.42184968846440002"/>
  </r>
  <r>
    <x v="693"/>
    <s v="Casio MJ-120D 150 Steps Check and Correct Desktop Calculator with Tax Keys, Black"/>
    <s v="OfficeProducts|OfficeElectronics|Calculators|Financial&amp;Business"/>
    <s v="OfficeProducts"/>
    <s v="OfficeElectronics"/>
    <s v="Calculators"/>
    <s v="Financial&amp;Business"/>
    <n v="535"/>
    <s v="&gt; ₹500"/>
    <n v="535"/>
    <n v="0"/>
    <s v="less than 50%"/>
    <n v="4.4000000000000004"/>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0.80000000000000016"/>
    <n v="1.0361359436589371E-2"/>
    <n v="0.40518067971829475"/>
  </r>
  <r>
    <x v="694"/>
    <s v="rts [2 Pack] Mini USB C Type C Adapter Plug, Type C Female to USB A Male Charger Charging Cable Adapter Converter compatible for iPhone, Samsung S20 ultra/S21/S10/S8/S9/MacBook Pro iPad Silver"/>
    <s v="Computers&amp;Accessories|Accessories&amp;Peripherals|Adapters|USBtoUSBAdapters"/>
    <s v="Computers&amp;Accessories"/>
    <s v="Accessories&amp;Peripherals"/>
    <s v="Adapters"/>
    <s v="USBtoUSBAdapters"/>
    <n v="294"/>
    <s v="₹200-₹500"/>
    <n v="4999"/>
    <n v="0.94"/>
    <s v="50% or more"/>
    <n v="4.3"/>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0.76666666666666661"/>
    <n v="1.0361359436589371E-2"/>
    <n v="0.38851401305162797"/>
  </r>
  <r>
    <x v="695"/>
    <s v="PTron Newly Launched Force X10 Bluetooth Calling Smartwatch with 1.7&quot; Full Touch Color Display, Real Heart Rate Monitor, SpO2, Watch Faces, 5 Days Runtime, Fitness Trackers &amp; IP68 Waterproof (Pink)"/>
    <s v="Electronics|WearableTechnology|SmartWatches"/>
    <s v="Electronics"/>
    <s v="WearableTechnology"/>
    <s v="SmartWatches"/>
    <m/>
    <n v="1299"/>
    <s v="&gt; ₹500"/>
    <n v="5999"/>
    <n v="0.78"/>
    <s v="50% or more"/>
    <n v="3.3"/>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0.43333333333333329"/>
    <n v="1.0335596562764216E-2"/>
    <n v="0.22183446494804876"/>
  </r>
  <r>
    <x v="696"/>
    <s v="PTron Newly Launched Force X10 Bluetooth Calling Smartwatch with 1.7&quot; Full Touch Display, Real Heart Rate Monitor, SpO2, Watch Faces, 5 Days Runtime, Health/Fitness Trackers &amp; IP68 Waterproof (Black)"/>
    <s v="Electronics|WearableTechnology|SmartWatches"/>
    <s v="Electronics"/>
    <s v="WearableTechnology"/>
    <s v="SmartWatches"/>
    <m/>
    <n v="1399"/>
    <s v="&gt; ₹500"/>
    <n v="5999"/>
    <n v="0.77"/>
    <s v="50% or more"/>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0.43333333333333329"/>
    <n v="1.0335596562764216E-2"/>
    <n v="0.22183446494804876"/>
  </r>
  <r>
    <x v="697"/>
    <s v="PTron Newly Launched Force X10 Bluetooth Calling Smartwatch with 1.7&quot; Full Touch Color Display, Real Heart Rate Monitor, SpO2, Watch Faces, 5 Days Runtime, Fitness Trackers &amp; IP68 Waterproof (Blue)"/>
    <s v="Electronics|WearableTechnology|SmartWatches"/>
    <s v="Electronics"/>
    <s v="WearableTechnology"/>
    <s v="SmartWatches"/>
    <m/>
    <n v="1299"/>
    <s v="&gt; ₹500"/>
    <n v="5999"/>
    <n v="0.78"/>
    <s v="50% or more"/>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0.43333333333333329"/>
    <n v="1.0335596562764216E-2"/>
    <n v="0.22183446494804876"/>
  </r>
  <r>
    <x v="698"/>
    <s v="InstaCuppa Milk Frother for Coffee - Handheld Battery-Operated Electric Milk and Coffee Frother, Stainless Steel Whisk and Stand, Portable Foam Maker for Coffee, Cappuccino, Lattes, and Egg Beaters"/>
    <s v="Home&amp;Kitchen|Kitchen&amp;HomeAppliances|Coffee,Tea&amp;Espresso|MilkFrothers"/>
    <s v="Home&amp;Kitchen"/>
    <s v="Kitchen&amp;HomeAppliances"/>
    <s v="Coffee,Tea&amp;Espresso"/>
    <s v="MilkFrothers"/>
    <n v="1099"/>
    <s v="&gt; ₹500"/>
    <n v="1499"/>
    <n v="0.27"/>
    <s v="less than 50%"/>
    <n v="4.0999999999999996"/>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0.69999999999999984"/>
    <n v="1.0302807450623111E-2"/>
    <n v="0.35515140372531145"/>
  </r>
  <r>
    <x v="699"/>
    <s v="Samsung Galaxy Buds Live Bluetooth Truly Wireless in Ear Earbuds with Mic, Upto 21 Hours Playtime, Mystic Black"/>
    <s v="Electronics|Headphones,Earbuds&amp;Accessories|Headphones|In-Ear"/>
    <s v="Electronics"/>
    <s v="Headphones,Earbuds&amp;Accessories"/>
    <s v="Headphones"/>
    <s v="In-Ear"/>
    <n v="4790"/>
    <s v="&gt; ₹500"/>
    <n v="15990"/>
    <n v="0.7"/>
    <s v="50% or more"/>
    <n v="4"/>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0.66666666666666663"/>
    <n v="1.0277044576797956E-2"/>
    <n v="0.33847185562173232"/>
  </r>
  <r>
    <x v="700"/>
    <s v="Lifelong LLMG93 500 Watt Duos Mixer Grinder, 2 Stainless Steel Jar (Liquidizing and Chutney Jar)| ABS Body, Stainless Steel Blades, 3 Speed Options with Whip (1 Year Warranty, Black)"/>
    <s v="Home&amp;Kitchen|Kitchen&amp;HomeAppliances|SmallKitchenAppliances|MixerGrinders"/>
    <s v="Home&amp;Kitchen"/>
    <s v="Kitchen&amp;HomeAppliances"/>
    <s v="SmallKitchenAppliances"/>
    <s v="MixerGrinders"/>
    <n v="1149"/>
    <s v="&gt; ₹500"/>
    <n v="2499"/>
    <n v="0.54"/>
    <s v="50% or more"/>
    <n v="3.8"/>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0.6"/>
    <n v="1.0260650020727404E-2"/>
    <n v="0.30513032501036369"/>
  </r>
  <r>
    <x v="701"/>
    <s v="BAJAJ PYGMY MINI 110 MM 10 W HIGH SPEED OPERATION, USB CHARGING, MULTI-CLIP FUNCTION PERSONAL FAN"/>
    <s v="Home&amp;Kitchen|Heating,Cooling&amp;AirQuality|Fans|TableFans"/>
    <s v="Home&amp;Kitchen"/>
    <s v="Heating,Cooling&amp;AirQuality"/>
    <s v="Fans"/>
    <s v="TableFans"/>
    <n v="948"/>
    <s v="&gt; ₹500"/>
    <n v="1620"/>
    <n v="0.41"/>
    <s v="less than 50%"/>
    <n v="4.0999999999999996"/>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0.69999999999999984"/>
    <n v="1.0230202988024947E-2"/>
    <n v="0.35511510149401238"/>
  </r>
  <r>
    <x v="702"/>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s v="Home&amp;Kitchen"/>
    <s v="Kitchen&amp;HomeAppliances"/>
    <s v="Vacuum,Cleaning&amp;Ironing"/>
    <s v="Vacuums&amp;FloorCare"/>
    <n v="5499"/>
    <s v="&gt; ₹500"/>
    <n v="9999"/>
    <n v="0.45"/>
    <s v="less than 50%"/>
    <n v="3.8"/>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0.6"/>
    <n v="1.0190387637567891E-2"/>
    <n v="0.30509519381878392"/>
  </r>
  <r>
    <x v="703"/>
    <s v="Pentonic Multicolor Ball Point Pen, Pack of 10"/>
    <s v="OfficeProducts|OfficePaperProducts|Paper|Stationery|Pens,Pencils&amp;WritingSupplies|Pens&amp;Refills|StickBallpointPens"/>
    <s v="OfficeProducts"/>
    <s v="OfficePaperProducts"/>
    <s v="Paper"/>
    <s v="Stationery"/>
    <n v="120"/>
    <s v="&lt; ₹200"/>
    <n v="120"/>
    <n v="0"/>
    <s v="less than 50%"/>
    <n v="4.0999999999999996"/>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0.69999999999999984"/>
    <n v="1.0084994062828622E-2"/>
    <n v="0.35504249703141422"/>
  </r>
  <r>
    <x v="704"/>
    <s v="CableCreation RCA to 3.5mm Male Audio Cable, 3.5mm to 2RCA Cable Male RCA Cable,Y Splitter Stereo Jack Cable for Home Theater,Subwoofer, Receiver, Speakers and More (3Feet/0.9Meter,Black)"/>
    <s v="Electronics|HomeTheater,TV&amp;Video|Accessories|Cables|RCACables"/>
    <s v="Electronics"/>
    <s v="HomeTheater,TV&amp;Video"/>
    <s v="Accessories"/>
    <s v="Cables"/>
    <n v="439"/>
    <s v="₹200-₹500"/>
    <n v="758"/>
    <n v="0.42"/>
    <s v="less than 50%"/>
    <n v="4.2"/>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0.73333333333333339"/>
    <n v="1.0056889109564818E-2"/>
    <n v="0.3716951112214491"/>
  </r>
  <r>
    <x v="705"/>
    <s v="Pigeon by Stovekraft 2 Slice Auto Pop up Toaster. A Smart Bread Toaster for Your Home (750 Watt) (black)"/>
    <s v="Home&amp;Kitchen|Kitchen&amp;HomeAppliances|SmallKitchenAppliances|Pop-upToasters"/>
    <s v="Home&amp;Kitchen"/>
    <s v="Kitchen&amp;HomeAppliances"/>
    <s v="SmallKitchenAppliances"/>
    <s v="Pop-upToasters"/>
    <n v="1099"/>
    <s v="&gt; ₹500"/>
    <n v="1795"/>
    <n v="0.39"/>
    <s v="less than 50%"/>
    <n v="4.2"/>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0.73333333333333339"/>
    <n v="9.9351009787549977E-3"/>
    <n v="0.37163421715604422"/>
  </r>
  <r>
    <x v="706"/>
    <s v="Kitchen Mart Stainless Steel South Indian Filter Coffee Drip Maker, Madras Kappi, Drip Decotion Maker160ml (2 Cup)"/>
    <s v="Home&amp;Kitchen|Kitchen&amp;HomeAppliances|Coffee,Tea&amp;Espresso|DripCoffeeMachines"/>
    <s v="Home&amp;Kitchen"/>
    <s v="Kitchen&amp;HomeAppliances"/>
    <s v="Coffee,Tea&amp;Espresso"/>
    <s v="DripCoffeeMachines"/>
    <n v="292"/>
    <s v="₹200-₹500"/>
    <n v="499"/>
    <n v="0.41"/>
    <s v="less than 50%"/>
    <n v="4.0999999999999996"/>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0.69999999999999984"/>
    <n v="9.9210485021230949E-3"/>
    <n v="0.35496052425106145"/>
  </r>
  <r>
    <x v="707"/>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s v="Computers&amp;Accessories"/>
    <s v="Accessories&amp;Peripherals"/>
    <s v="Keyboards,Mice&amp;InputDevices"/>
    <s v="Keyboard&amp;MiceAccessories"/>
    <n v="425"/>
    <s v="₹200-₹500"/>
    <n v="899"/>
    <n v="0.53"/>
    <s v="50% or more"/>
    <n v="4.5"/>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0.83333333333333337"/>
    <n v="9.8765489927887373E-3"/>
    <n v="0.42160494116306108"/>
  </r>
  <r>
    <x v="708"/>
    <s v="Maharaja Whiteline Odacio Plus 550-Watt Juicer Mixer Grinder with 3 Jars (Black/Silver)"/>
    <s v="Home&amp;Kitchen|Kitchen&amp;HomeAppliances|SmallKitchenAppliances|JuicerMixerGrinders"/>
    <s v="Home&amp;Kitchen"/>
    <s v="Kitchen&amp;HomeAppliances"/>
    <s v="SmallKitchenAppliances"/>
    <s v="JuicerMixerGrinders"/>
    <n v="3349"/>
    <s v="&gt; ₹500"/>
    <n v="4799"/>
    <n v="0.3"/>
    <s v="less than 50%"/>
    <n v="3.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0.56666666666666676"/>
    <n v="9.8320494834543797E-3"/>
    <n v="0.28824935807506058"/>
  </r>
  <r>
    <x v="709"/>
    <s v="HP Deskjet 2723 AIO Printer, Copy, Scan, WiFi, Bluetooth, USB, Simple Setup Smart App, Ideal for Home."/>
    <s v="Computers&amp;Accessories|Printers,Inks&amp;Accessories|Printers"/>
    <s v="Computers&amp;Accessories"/>
    <s v="Printers,Inks&amp;Accessories"/>
    <s v="Printers"/>
    <m/>
    <n v="5899"/>
    <s v="&gt; ₹500"/>
    <n v="7005"/>
    <n v="0.16"/>
    <s v="less than 50%"/>
    <n v="3.6"/>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0.53333333333333333"/>
    <n v="9.8297074040157289E-3"/>
    <n v="0.2715815203686745"/>
  </r>
  <r>
    <x v="710"/>
    <s v="Havells Glydo 1000 watt Dry Iron With American Heritage Non Stick Sole Plate, Aerodynamic Design, Easy Grip Temperature Knob &amp; 2 years Warranty. (Charcoal Blue)"/>
    <s v="Home&amp;Kitchen|Kitchen&amp;HomeAppliances|Vacuum,Cleaning&amp;Ironing|Irons,Steamers&amp;Accessories|Irons|DryIrons"/>
    <s v="Home&amp;Kitchen"/>
    <s v="Kitchen&amp;HomeAppliances"/>
    <s v="Vacuum,Cleaning&amp;Ironing"/>
    <s v="Irons,Steamers&amp;Accessories"/>
    <n v="849"/>
    <s v="&gt; ₹500"/>
    <n v="1190"/>
    <n v="0.28999999999999998"/>
    <s v="less than 50%"/>
    <n v="4.2"/>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0.73333333333333339"/>
    <n v="9.7945762124359726E-3"/>
    <n v="0.37156395477288467"/>
  </r>
  <r>
    <x v="711"/>
    <s v="Philips AC1215/20 Air purifier, removes 99.97% airborne pollutants, 4-stage filtration with True HEPA filter (white)"/>
    <s v="Home&amp;Kitchen|Heating,Cooling&amp;AirQuality|AirPurifiers|HEPAAirPurifiers"/>
    <s v="Home&amp;Kitchen"/>
    <s v="Heating,Cooling&amp;AirQuality"/>
    <s v="AirPurifiers"/>
    <s v="HEPAAirPurifiers"/>
    <n v="8799"/>
    <s v="&gt; ₹500"/>
    <n v="11995"/>
    <n v="0.27"/>
    <s v="less than 50%"/>
    <n v="4.0999999999999996"/>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0.69999999999999984"/>
    <n v="9.7313400675924124E-3"/>
    <n v="0.35486567003379615"/>
  </r>
  <r>
    <x v="712"/>
    <s v="Robustrion [Anti-Scratch] &amp; [Smudge Proof] [S Pen Compatible] Premium Tempered Glass Screen Protector for Samsung Tab S6 Lite 10.4 inch SM-P610/615 [Bubble Free]"/>
    <s v="Computers&amp;Accessories|Accessories&amp;Peripherals|TabletAccessories|ScreenProtectors"/>
    <s v="Computers&amp;Accessories"/>
    <s v="Accessories&amp;Peripherals"/>
    <s v="TabletAccessories"/>
    <s v="ScreenProtectors"/>
    <n v="379"/>
    <s v="₹200-₹500"/>
    <n v="1499"/>
    <n v="0.75"/>
    <s v="50% or more"/>
    <n v="4.2"/>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0.73333333333333339"/>
    <n v="9.7126034320832097E-3"/>
    <n v="0.37152296838270832"/>
  </r>
  <r>
    <x v="713"/>
    <s v="Dealfreez Case Compatible with Fire TV Stick 3rd Gen 2021 Full Wrap Silicone Remote Cover Anti-Lost with Loop (D-Black)"/>
    <s v="Electronics|HomeTheater,TV&amp;Video|Accessories|RemoteControls"/>
    <s v="Electronics"/>
    <s v="HomeTheater,TV&amp;Video"/>
    <s v="Accessories"/>
    <s v="RemoteControls"/>
    <n v="349"/>
    <s v="₹200-₹500"/>
    <n v="1499"/>
    <n v="0.77"/>
    <s v="50% or more"/>
    <n v="4.3"/>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0.76666666666666661"/>
    <n v="9.7032351143286084E-3"/>
    <n v="0.38818495089049759"/>
  </r>
  <r>
    <x v="714"/>
    <s v="Prestige Delight PRWO Electric Rice Cooker (1 L, White)"/>
    <s v="Home&amp;Kitchen|Kitchen&amp;HomeAppliances|SmallKitchenAppliances|Rice&amp;PastaCookers"/>
    <s v="Home&amp;Kitchen"/>
    <s v="Kitchen&amp;HomeAppliances"/>
    <s v="SmallKitchenAppliances"/>
    <s v="Rice&amp;PastaCookers"/>
    <n v="2280"/>
    <s v="&gt; ₹500"/>
    <n v="3045"/>
    <n v="0.25"/>
    <s v="less than 50%"/>
    <n v="4.0999999999999996"/>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0.69999999999999984"/>
    <n v="9.6399989694850464E-3"/>
    <n v="0.35481999948474247"/>
  </r>
  <r>
    <x v="715"/>
    <s v="Lenovo 600 Bluetooth 5.0 Silent Mouse: Compact, Portable, Dongle-Free Multi-Device connectivity with Microsoft Swift Pair | 3-Level Adjustable DPI up to 2400 | Battery Life: up to 1 yr"/>
    <s v="Computers&amp;Accessories|Accessories&amp;Peripherals|Keyboards,Mice&amp;InputDevices|Mice"/>
    <s v="Computers&amp;Accessories"/>
    <s v="Accessories&amp;Peripherals"/>
    <s v="Keyboards,Mice&amp;InputDevices"/>
    <s v="Mice"/>
    <n v="1439"/>
    <s v="&gt; ₹500"/>
    <n v="2890"/>
    <n v="0.5"/>
    <s v="50% or more"/>
    <n v="4.5"/>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0.83333333333333337"/>
    <n v="9.5954994601506888E-3"/>
    <n v="0.42146441639674204"/>
  </r>
  <r>
    <x v="716"/>
    <s v="Abode Kitchen Essential Measuring Cup &amp; Spoon for Spices | for Cooking and Baking Cake | Multipurpose Tablespoon Cups with Ring Holder | (Black)"/>
    <s v="Home&amp;Kitchen|Kitchen&amp;HomeAppliances|Coffee,Tea&amp;Espresso|CoffeeMakerAccessories|MeasuringSpoons"/>
    <s v="Home&amp;Kitchen"/>
    <s v="Kitchen&amp;HomeAppliances"/>
    <s v="Coffee,Tea&amp;Espresso"/>
    <s v="CoffeeMakerAccessories"/>
    <n v="149"/>
    <s v="&lt; ₹200"/>
    <n v="300"/>
    <n v="0.5"/>
    <s v="50% or more"/>
    <n v="4.0999999999999996"/>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0.69999999999999984"/>
    <n v="9.53694747418443E-3"/>
    <n v="0.35476847373709214"/>
  </r>
  <r>
    <x v="717"/>
    <s v="Mi Air Purifier 3 with True HEPA Filter, removes air pollutants, smoke, odor, bacteria &amp; viruses with 99.97% efficiency, coverage area up to 484 sq. ft., Wi-Fi &amp; Voice control - Alexa/GA (white)"/>
    <s v="Home&amp;Kitchen|Heating,Cooling&amp;AirQuality|AirPurifiers|HEPAAirPurifiers"/>
    <s v="Home&amp;Kitchen"/>
    <s v="Heating,Cooling&amp;AirQuality"/>
    <s v="AirPurifiers"/>
    <s v="HEPAAirPurifiers"/>
    <n v="9970"/>
    <s v="&gt; ₹500"/>
    <n v="12999"/>
    <n v="0.23"/>
    <s v="less than 50%"/>
    <n v="4.3"/>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0.76666666666666661"/>
    <n v="9.4783954882181696E-3"/>
    <n v="0.38807253107744238"/>
  </r>
  <r>
    <x v="718"/>
    <s v="Usha EI 3710 Heavy Weight 1000-Watt Dry Iron with Golden American Heritage Soleplate, 1.75 Kg(White)"/>
    <s v="Home&amp;Kitchen|Kitchen&amp;HomeAppliances|Vacuum,Cleaning&amp;Ironing|Irons,Steamers&amp;Accessories|Irons|DryIrons"/>
    <s v="Home&amp;Kitchen"/>
    <s v="Kitchen&amp;HomeAppliances"/>
    <s v="Vacuum,Cleaning&amp;Ironing"/>
    <s v="Irons,Steamers&amp;Accessories"/>
    <n v="1110"/>
    <s v="&gt; ₹500"/>
    <n v="1599"/>
    <n v="0.31"/>
    <s v="less than 50%"/>
    <n v="4.3"/>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0.76666666666666661"/>
    <n v="9.4151593433746093E-3"/>
    <n v="0.38804091300502058"/>
  </r>
  <r>
    <x v="719"/>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s v="Computers&amp;Accessories"/>
    <s v="Accessories&amp;Peripherals"/>
    <s v="Keyboards,Mice&amp;InputDevices"/>
    <s v="Mice"/>
    <n v="599"/>
    <s v="&gt; ₹500"/>
    <n v="899"/>
    <n v="0.33"/>
    <s v="less than 50%"/>
    <n v="4"/>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0.66666666666666663"/>
    <n v="9.4057910256200063E-3"/>
    <n v="0.33803622884614332"/>
  </r>
  <r>
    <x v="720"/>
    <s v="VW 80 cm (32 inches) Frameless Series HD Ready LED TV VW32A (Black)"/>
    <s v="Electronics|HomeTheater,TV&amp;Video|Televisions|StandardTelevisions"/>
    <s v="Electronics"/>
    <s v="HomeTheater,TV&amp;Video"/>
    <s v="Televisions"/>
    <s v="StandardTelevisions"/>
    <n v="6999"/>
    <s v="&gt; ₹500"/>
    <n v="12999"/>
    <n v="0.46"/>
    <s v="less than 50%"/>
    <n v="4.2"/>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0.73333333333333339"/>
    <n v="9.3706598340402517E-3"/>
    <n v="0.37135199658368684"/>
  </r>
  <r>
    <x v="721"/>
    <s v="VW 60 cm (24 inches) Premium Series HD Ready LED TV VW24A (Black)"/>
    <s v="Electronics|HomeTheater,TV&amp;Video|Televisions|StandardTelevisions"/>
    <s v="Electronics"/>
    <s v="HomeTheater,TV&amp;Video"/>
    <s v="Televisions"/>
    <s v="StandardTelevisions"/>
    <n v="5699"/>
    <s v="&gt; ₹500"/>
    <n v="11000"/>
    <n v="0.48"/>
    <s v="less than 50%"/>
    <n v="4.2"/>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0.73333333333333339"/>
    <n v="9.3706598340402517E-3"/>
    <n v="0.37135199658368684"/>
  </r>
  <r>
    <x v="722"/>
    <s v="Allin Exporters J66 Ultrasonic Humidifier Cool Mist Air Purifier for Dryness, Cold &amp; Cough Large Capacity for Room, Baby, Plants, Bedroom (2.4 L) (1 Year Warranty)"/>
    <s v="Home&amp;Kitchen|Heating,Cooling&amp;AirQuality|Humidifiers"/>
    <s v="Home&amp;Kitchen"/>
    <s v="Heating,Cooling&amp;AirQuality"/>
    <s v="Humidifiers"/>
    <m/>
    <n v="2249"/>
    <s v="&gt; ₹500"/>
    <n v="3550"/>
    <n v="0.37"/>
    <s v="less than 50%"/>
    <n v="4"/>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0.66666666666666663"/>
    <n v="9.3003974508807392E-3"/>
    <n v="0.33798353205877368"/>
  </r>
  <r>
    <x v="723"/>
    <s v="Instant Pot Air Fryer, Vortex 2QT, Touch Control Panel, 360¬∞ EvenCrisp‚Ñ¢ Technology, Uses 95 % less Oil, 4-in-1 Appliance: Air Fry, Roast, Bake, Reheat (Vortex 1.97Litre, Black)"/>
    <s v="Home&amp;Kitchen|Kitchen&amp;HomeAppliances|SmallKitchenAppliances|DeepFatFryers|AirFryers"/>
    <s v="Home&amp;Kitchen"/>
    <s v="Kitchen&amp;HomeAppliances"/>
    <s v="SmallKitchenAppliances"/>
    <s v="DeepFatFryers"/>
    <n v="4995"/>
    <s v="&gt; ₹500"/>
    <n v="20049"/>
    <n v="0.75"/>
    <s v="50% or more"/>
    <n v="4.8"/>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0.93333333333333324"/>
    <n v="9.2793187359328858E-3"/>
    <n v="0.47130632603463307"/>
  </r>
  <r>
    <x v="724"/>
    <s v="Cello Quick Boil Popular Electric Kettle 1 Litre 1200 Watts | Stainless Steel body | Boiler for Water, Silver"/>
    <s v="Home&amp;Kitchen|Kitchen&amp;HomeAppliances|SmallKitchenAppliances|Kettles&amp;HotWaterDispensers|Kettle&amp;ToasterSets"/>
    <s v="Home&amp;Kitchen"/>
    <s v="Kitchen&amp;HomeAppliances"/>
    <s v="SmallKitchenAppliances"/>
    <s v="Kettles&amp;HotWaterDispensers"/>
    <n v="1199"/>
    <s v="&gt; ₹500"/>
    <n v="1899"/>
    <n v="0.37"/>
    <s v="less than 50%"/>
    <n v="4.2"/>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0.73333333333333339"/>
    <n v="9.0310583154359428E-3"/>
    <n v="0.37118219582438466"/>
  </r>
  <r>
    <x v="725"/>
    <s v="PrettyKrafts Laundry Bag / Basket for Dirty Clothes, Folding Round Laundry Bag,Set of 2, Black Wave"/>
    <s v="Home&amp;Kitchen|HomeStorage&amp;Organization|LaundryOrganization|LaundryBags"/>
    <s v="Home&amp;Kitchen"/>
    <s v="HomeStorage&amp;Organization"/>
    <s v="LaundryOrganization"/>
    <s v="LaundryBags"/>
    <n v="320"/>
    <s v="₹200-₹500"/>
    <n v="799"/>
    <n v="0.6"/>
    <s v="50% or more"/>
    <n v="4.2"/>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0.73333333333333339"/>
    <n v="9.0029533621721388E-3"/>
    <n v="0.37116814334775278"/>
  </r>
  <r>
    <x v="726"/>
    <s v="ACTIVA Instant 3 LTR 3 KVA SPECIAL Anti Rust Coated Tank Geyser with Full ABS Body with 5 Year Warranty Premium (White)"/>
    <s v="Home&amp;Kitchen|Heating,Cooling&amp;AirQuality|WaterHeaters&amp;Geysers|InstantWaterHeaters"/>
    <s v="Home&amp;Kitchen"/>
    <s v="Heating,Cooling&amp;AirQuality"/>
    <s v="WaterHeaters&amp;Geysers"/>
    <s v="InstantWaterHeaters"/>
    <n v="1899"/>
    <s v="&gt; ₹500"/>
    <n v="3790"/>
    <n v="0.5"/>
    <s v="50% or more"/>
    <n v="3.8"/>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0.6"/>
    <n v="8.9935850444175357E-3"/>
    <n v="0.30449679252220874"/>
  </r>
  <r>
    <x v="727"/>
    <s v="Coway Professional Air Purifier for Home, Longest Filter Life 8500 Hrs, Green True HEPA Filter, Traps 99.99% Virus &amp; PM 0.1 Particles, Warranty 7 Years (AirMega 150 (AP-1019C))"/>
    <s v="Home&amp;Kitchen|Heating,Cooling&amp;AirQuality|AirPurifiers|HEPAAirPurifiers"/>
    <s v="Home&amp;Kitchen"/>
    <s v="Heating,Cooling&amp;AirQuality"/>
    <s v="AirPurifiers"/>
    <s v="HEPAAirPurifiers"/>
    <n v="14400"/>
    <s v="&gt; ₹500"/>
    <n v="59900"/>
    <n v="0.76"/>
    <s v="50% or more"/>
    <n v="4.4000000000000004"/>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0.80000000000000016"/>
    <n v="8.9818746472242854E-3"/>
    <n v="0.40449093732361224"/>
  </r>
  <r>
    <x v="728"/>
    <s v="Morphy Richards New Europa 800-Watt Espresso and Cappuccino 4-Cup Coffee Maker (Black)"/>
    <s v="Home&amp;Kitchen|Kitchen&amp;HomeAppliances|Coffee,Tea&amp;Espresso|EspressoMachines"/>
    <s v="Home&amp;Kitchen"/>
    <s v="Kitchen&amp;HomeAppliances"/>
    <s v="Coffee,Tea&amp;Espresso"/>
    <s v="EspressoMachines"/>
    <n v="4799"/>
    <s v="&gt; ₹500"/>
    <n v="5795"/>
    <n v="0.17"/>
    <s v="less than 50%"/>
    <n v="3.9"/>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0.6333333333333333"/>
    <n v="8.9303488995739755E-3"/>
    <n v="0.32113184111645365"/>
  </r>
  <r>
    <x v="729"/>
    <s v="Luxor 5 Subject Single Ruled Notebook - A4, 70 GSM, 300 pages"/>
    <s v="OfficeProducts|OfficePaperProducts|Paper|Stationery|Notebooks,WritingPads&amp;Diaries|CompositionNotebooks"/>
    <s v="OfficeProducts"/>
    <s v="OfficePaperProducts"/>
    <s v="Paper"/>
    <s v="Stationery"/>
    <n v="252"/>
    <s v="₹200-₹500"/>
    <n v="315"/>
    <n v="0.2"/>
    <s v="less than 50%"/>
    <n v="4.5"/>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0.83333333333333337"/>
    <n v="8.8600865164144629E-3"/>
    <n v="0.42109670992487391"/>
  </r>
  <r>
    <x v="730"/>
    <s v="Panasonic SR-WA22H (E) Automatic Rice Cooker, Apple Green, 2.2 Liters"/>
    <s v="Home&amp;Kitchen|Kitchen&amp;HomeAppliances|SmallKitchenAppliances|Rice&amp;PastaCookers"/>
    <s v="Home&amp;Kitchen"/>
    <s v="Kitchen&amp;HomeAppliances"/>
    <s v="SmallKitchenAppliances"/>
    <s v="Rice&amp;PastaCookers"/>
    <n v="2976"/>
    <s v="&gt; ₹500"/>
    <n v="3945"/>
    <n v="0.25"/>
    <s v="less than 50%"/>
    <n v="4.2"/>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0.73333333333333339"/>
    <n v="8.7546929416751958E-3"/>
    <n v="0.37104401313750429"/>
  </r>
  <r>
    <x v="731"/>
    <s v="CARDEX Digital Kitchen Weighing Machine Multipurpose Electronic Weight Scale With Back Lite LCD Display for Measuring Food, Cake, Vegetable, Fruit (KITCHEN SCALE)"/>
    <s v="Home&amp;Kitchen|Kitchen&amp;HomeAppliances|SmallKitchenAppliances|DigitalKitchenScales"/>
    <s v="Home&amp;Kitchen"/>
    <s v="Kitchen&amp;HomeAppliances"/>
    <s v="SmallKitchenAppliances"/>
    <s v="DigitalKitchenScales"/>
    <n v="379"/>
    <s v="₹200-₹500"/>
    <n v="389"/>
    <n v="0.03"/>
    <s v="less than 50%"/>
    <n v="4.2"/>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0.73333333333333339"/>
    <n v="8.7523508622365451E-3"/>
    <n v="0.37104284209778499"/>
  </r>
  <r>
    <x v="732"/>
    <s v="Kuber Industries Waterproof Round Non Wovan Laundry Bag/Hamper|Metalic Printed With Handles|Foldable Bin &amp; 45 Liter Capicity|Size 37 x 37 x 49, Pack of 1 (Beige &amp; Brown)-KUBMART11450"/>
    <s v="Home&amp;Kitchen|HomeStorage&amp;Organization|LaundryOrganization|LaundryBaskets"/>
    <s v="Home&amp;Kitchen"/>
    <s v="HomeStorage&amp;Organization"/>
    <s v="LaundryOrganization"/>
    <s v="LaundryBaskets"/>
    <n v="177"/>
    <s v="&lt; ₹200"/>
    <n v="199"/>
    <n v="0.11"/>
    <s v="less than 50%"/>
    <n v="4.0999999999999996"/>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0.69999999999999984"/>
    <n v="8.6329048108653751E-3"/>
    <n v="0.35431645240543264"/>
  </r>
  <r>
    <x v="733"/>
    <s v="Parker Vector Standard Chrome Trim Ball Pen (Ink - Black)"/>
    <s v="OfficeProducts|OfficePaperProducts|Paper|Stationery|Pens,Pencils&amp;WritingSupplies|Pens&amp;Refills|StickBallpointPens"/>
    <s v="OfficeProducts"/>
    <s v="OfficePaperProducts"/>
    <s v="Paper"/>
    <s v="Stationery"/>
    <n v="272"/>
    <s v="₹200-₹500"/>
    <n v="320"/>
    <n v="0.15"/>
    <s v="less than 50%"/>
    <n v="4"/>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0.66666666666666663"/>
    <n v="8.6282206519880736E-3"/>
    <n v="0.33764744365932736"/>
  </r>
  <r>
    <x v="734"/>
    <s v="10k 8k 4k HDMI Cable, Certified 48Gbps 1ms Ultra High Speed HDMI 2.1 Cable 4k 120Hz 144Hz 2k 165Hz 8k 60Hz Dynamic HDR ARC eARC DTS:X Compatible for Mac Gaming PC Soundbar TV Monitor Laptop PS5 4 Xbox"/>
    <s v="Electronics|HomeTheater,TV&amp;Video|Accessories|Cables|HDMICables"/>
    <s v="Electronics"/>
    <s v="HomeTheater,TV&amp;Video"/>
    <s v="Accessories"/>
    <s v="Cables"/>
    <n v="999"/>
    <s v="&gt; ₹500"/>
    <n v="2399"/>
    <n v="0.57999999999999996"/>
    <s v="50% or more"/>
    <n v="4.5999999999999996"/>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0.86666666666666659"/>
    <n v="8.5766949043377654E-3"/>
    <n v="0.43762168078550218"/>
  </r>
  <r>
    <x v="735"/>
    <s v="Dr Trust Electronic Kitchen Digital Scale Weighing Machine (Blue)"/>
    <s v="Health&amp;PersonalCare|HomeMedicalSupplies&amp;Equipment|HealthMonitors|WeighingScales|DigitalBathroomScales"/>
    <s v="Health&amp;PersonalCare"/>
    <s v="HomeMedicalSupplies&amp;Equipment"/>
    <s v="HealthMonitors"/>
    <s v="WeighingScales"/>
    <n v="899"/>
    <s v="&gt; ₹500"/>
    <n v="1900"/>
    <n v="0.53"/>
    <s v="50% or more"/>
    <n v="4"/>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0.66666666666666663"/>
    <n v="8.5743528248991147E-3"/>
    <n v="0.33762050974578289"/>
  </r>
  <r>
    <x v="736"/>
    <s v="Canon E4570 All-in-One Wi-Fi Ink Efficient Colour Printer with FAX/ADF/Duplex Printing (Black)- Smart Speaker Compatible, Standard"/>
    <s v="Computers&amp;Accessories|Printers,Inks&amp;Accessories|Printers|InkjetPrinters"/>
    <s v="Computers&amp;Accessories"/>
    <s v="Printers,Inks&amp;Accessories"/>
    <s v="Printers"/>
    <s v="InkjetPrinters"/>
    <n v="8349"/>
    <s v="&gt; ₹500"/>
    <n v="9625"/>
    <n v="0.13"/>
    <s v="less than 50%"/>
    <n v="3.8"/>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0.6"/>
    <n v="8.5485899510739597E-3"/>
    <n v="0.30427429497553699"/>
  </r>
  <r>
    <x v="737"/>
    <s v="WeCool C1 Car Mobile Holder with One Click Technology,360¬∞ Rotational, Strong Suction Cup,Compatible with 4 to 6 Inch Devices, Wildshield and Dashboard Mobile Holder for Car, and Use"/>
    <s v="Electronics|Mobiles&amp;Accessories|MobileAccessories|AutomobileAccessories|Cradles"/>
    <s v="Electronics"/>
    <s v="Mobiles&amp;Accessories"/>
    <s v="MobileAccessories"/>
    <s v="AutomobileAccessories"/>
    <n v="489"/>
    <s v="₹200-₹500"/>
    <n v="1999"/>
    <n v="0.76"/>
    <s v="50% or more"/>
    <n v="4"/>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0.66666666666666663"/>
    <n v="8.4876958856690502E-3"/>
    <n v="0.33757718127616781"/>
  </r>
  <r>
    <x v="738"/>
    <s v="Qubo Smart Cam 360 from Hero Group | Made in India | 2MP 1080p Full HD | CCTV Wi-Fi Camera | 360 Degree Coverage| Two Way Talk | Mobile App Connectivity | Night Vision | Cloud &amp; SD Card Recording"/>
    <s v="Electronics|Cameras&amp;Photography|SecurityCameras|DomeCameras"/>
    <s v="Electronics"/>
    <s v="Cameras&amp;Photography"/>
    <s v="SecurityCameras"/>
    <s v="DomeCameras"/>
    <n v="2490"/>
    <s v="&gt; ₹500"/>
    <n v="3990"/>
    <n v="0.38"/>
    <s v="less than 50%"/>
    <n v="4.0999999999999996"/>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0.69999999999999984"/>
    <n v="8.4408542968960418E-3"/>
    <n v="0.35422042714844792"/>
  </r>
  <r>
    <x v="739"/>
    <s v="VU 139 cm (55 inches) The GloLED Series 4K Smart LED Google TV 55GloLED (Grey)"/>
    <s v="Electronics|HomeTheater,TV&amp;Video|Televisions|SmartTelevisions"/>
    <s v="Electronics"/>
    <s v="HomeTheater,TV&amp;Video"/>
    <s v="Televisions"/>
    <s v="SmartTelevisions"/>
    <n v="37999"/>
    <s v="&gt; ₹500"/>
    <n v="65000"/>
    <n v="0.42"/>
    <s v="less than 50%"/>
    <n v="4.3"/>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0.76666666666666661"/>
    <n v="8.3963547875616842E-3"/>
    <n v="0.38753151072711417"/>
  </r>
  <r>
    <x v="740"/>
    <s v="VU 164 cm (65 inches) The GloLED Series 4K Smart LED Google TV 65GloLED (Grey)"/>
    <s v="Electronics|HomeTheater,TV&amp;Video|Televisions|SmartTelevisions"/>
    <s v="Electronics"/>
    <s v="HomeTheater,TV&amp;Video"/>
    <s v="Televisions"/>
    <s v="SmartTelevisions"/>
    <n v="54990"/>
    <s v="&gt; ₹500"/>
    <n v="85000"/>
    <n v="0.35"/>
    <s v="less than 50%"/>
    <n v="4.3"/>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0.76666666666666661"/>
    <n v="8.3963547875616842E-3"/>
    <n v="0.38753151072711417"/>
  </r>
  <r>
    <x v="741"/>
    <s v="Bajaj Majesty Duetto Gas 6 Ltr Vertical Water Heater ( LPG), White"/>
    <s v="Home&amp;Kitchen|Heating,Cooling&amp;AirQuality|WaterHeaters&amp;Geysers|InstantWaterHeaters"/>
    <s v="Home&amp;Kitchen"/>
    <s v="Heating,Cooling&amp;AirQuality"/>
    <s v="WaterHeaters&amp;Geysers"/>
    <s v="InstantWaterHeaters"/>
    <n v="5365"/>
    <s v="&gt; ₹500"/>
    <n v="7445"/>
    <n v="0.28000000000000003"/>
    <s v="less than 50%"/>
    <n v="3.9"/>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0.6333333333333333"/>
    <n v="8.3893285492457337E-3"/>
    <n v="0.32086133094128955"/>
  </r>
  <r>
    <x v="742"/>
    <s v="StyleHouse Lint Remover for Woolen Clothes, Electric Lint Remover, Best Lint Shaver for Clothes"/>
    <s v="Home&amp;Kitchen|Kitchen&amp;HomeAppliances|Vacuum,Cleaning&amp;Ironing|Irons,Steamers&amp;Accessories|LintShavers"/>
    <s v="Home&amp;Kitchen"/>
    <s v="Kitchen&amp;HomeAppliances"/>
    <s v="Vacuum,Cleaning&amp;Ironing"/>
    <s v="Irons,Steamers&amp;Accessories"/>
    <n v="455"/>
    <s v="₹200-₹500"/>
    <n v="999"/>
    <n v="0.54"/>
    <s v="50% or more"/>
    <n v="4.0999999999999996"/>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0.69999999999999984"/>
    <n v="8.3752760726138308E-3"/>
    <n v="0.35418763803630682"/>
  </r>
  <r>
    <x v="743"/>
    <s v="AmazonBasics Digital Optical Coax to Analog RCA Audio Converter Adapter with Fiber Cable"/>
    <s v="Electronics|HomeTheater,TV&amp;Video|Accessories|Cables|OpticalCables"/>
    <s v="Electronics"/>
    <s v="HomeTheater,TV&amp;Video"/>
    <s v="Accessories"/>
    <s v="Cables"/>
    <n v="1089"/>
    <s v="&gt; ₹500"/>
    <n v="1600"/>
    <n v="0.32"/>
    <s v="less than 50%"/>
    <n v="4"/>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0.66666666666666663"/>
    <n v="8.3448290399113761E-3"/>
    <n v="0.33750574785328902"/>
  </r>
  <r>
    <x v="744"/>
    <s v="AGARO Ace 1600 Watts, 21.5 kPa Suction Power, 21 litres Wet &amp; Dry Stainless Steel Vacuum Cleaner with Blower Function and Washable Dust Bag"/>
    <s v="Home&amp;Kitchen|Kitchen&amp;HomeAppliances|Vacuum,Cleaning&amp;Ironing|Vacuums&amp;FloorCare|Vacuums|Wet-DryVacuums"/>
    <s v="Home&amp;Kitchen"/>
    <s v="Kitchen&amp;HomeAppliances"/>
    <s v="Vacuum,Cleaning&amp;Ironing"/>
    <s v="Vacuums&amp;FloorCare"/>
    <n v="6236"/>
    <s v="&gt; ₹500"/>
    <n v="9999"/>
    <n v="0.38"/>
    <s v="less than 50%"/>
    <n v="4.0999999999999996"/>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0.69999999999999984"/>
    <n v="8.3143820072089213E-3"/>
    <n v="0.35415719100360438"/>
  </r>
  <r>
    <x v="745"/>
    <s v="Philips GC026/30 Fabric Shaver, Lint Remover for Woolen Sweaters, Blankets, Jackets/Burr Remover Pill Remover from Carpets, Curtains (White)"/>
    <s v="Home&amp;Kitchen|Kitchen&amp;HomeAppliances|Vacuum,Cleaning&amp;Ironing|Irons,Steamers&amp;Accessories|LintShavers"/>
    <s v="Home&amp;Kitchen"/>
    <s v="Kitchen&amp;HomeAppliances"/>
    <s v="Vacuum,Cleaning&amp;Ironing"/>
    <s v="Irons,Steamers&amp;Accessories"/>
    <n v="1490"/>
    <s v="&gt; ₹500"/>
    <n v="1695"/>
    <n v="0.12"/>
    <s v="less than 50%"/>
    <n v="4.4000000000000004"/>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0.80000000000000016"/>
    <n v="8.2933032922610662E-3"/>
    <n v="0.40414665164613062"/>
  </r>
  <r>
    <x v="746"/>
    <s v="Portronics Ruffpad 15 Re-Writable LCD Screen 38.1cm (15-inch) Writing Pad for Drawing, Playing, Handwriting Gifts for Kids &amp; Adults (Grey)"/>
    <s v="OfficeProducts|OfficePaperProducts|Paper|Stationery|Notebooks,WritingPads&amp;Diaries"/>
    <s v="OfficeProducts"/>
    <s v="OfficePaperProducts"/>
    <s v="Paper"/>
    <s v="Stationery"/>
    <n v="1399"/>
    <s v="&gt; ₹500"/>
    <n v="2999"/>
    <n v="0.53"/>
    <s v="50% or more"/>
    <n v="4.3"/>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0.76666666666666661"/>
    <n v="8.2628562595586114E-3"/>
    <n v="0.38746476146311259"/>
  </r>
  <r>
    <x v="747"/>
    <s v="ROYAL STEP - AMAZON'S BRAND - Portable Electric USB Juice Maker Juicer Bottle Blender Grinder Mixer,4 Blades Rechargeable Bottle with (Multi color) (MULTI)"/>
    <s v="Home&amp;Kitchen|Kitchen&amp;HomeAppliances|SmallKitchenAppliances|Juicers"/>
    <s v="Home&amp;Kitchen"/>
    <s v="Kitchen&amp;HomeAppliances"/>
    <s v="SmallKitchenAppliances"/>
    <s v="Juicers"/>
    <n v="499"/>
    <s v="₹200-₹500"/>
    <n v="2199"/>
    <n v="0.77"/>
    <s v="50% or more"/>
    <n v="3.1"/>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0.3666666666666667"/>
    <n v="8.2558300212426609E-3"/>
    <n v="0.18746124834395467"/>
  </r>
  <r>
    <x v="748"/>
    <s v="Monitor AC Stand/Heavy Duty Air Conditioner Outdoor Unit Mounting Bracket"/>
    <s v="Home&amp;Kitchen|Heating,Cooling&amp;AirQuality|Parts&amp;Accessories|FanParts&amp;Accessories"/>
    <s v="Home&amp;Kitchen"/>
    <s v="Heating,Cooling&amp;AirQuality"/>
    <s v="Parts&amp;Accessories"/>
    <s v="FanParts&amp;Accessories"/>
    <n v="699"/>
    <s v="&gt; ₹500"/>
    <n v="1690"/>
    <n v="0.59"/>
    <s v="50% or more"/>
    <n v="4.0999999999999996"/>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0.69999999999999984"/>
    <n v="8.2488037829267086E-3"/>
    <n v="0.35412440189146327"/>
  </r>
  <r>
    <x v="749"/>
    <s v="AmazonBasics 108 cm (43 inches) 4K Ultra HD Smart LED Fire TV AB43U20PS (Black)"/>
    <s v="Electronics|HomeTheater,TV&amp;Video|Televisions|SmartTelevisions"/>
    <s v="Electronics"/>
    <s v="HomeTheater,TV&amp;Video"/>
    <s v="Televisions"/>
    <s v="SmartTelevisions"/>
    <n v="24499"/>
    <s v="&gt; ₹500"/>
    <n v="50000"/>
    <n v="0.51"/>
    <s v="50% or more"/>
    <n v="3.9"/>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0.6333333333333333"/>
    <n v="8.2347513062948074E-3"/>
    <n v="0.32078404231981406"/>
  </r>
  <r>
    <x v="750"/>
    <s v="Noise Buds VS402 Truly Wireless in Ear Earbuds, 35-Hours of Playtime, Instacharge, Quad Mic with ENC, Hyper Sync, Low Latency, 10mm Driver, Bluetooth v5.3 and Breathing LED Lights (Neon Black)"/>
    <s v="Electronics|Headphones,Earbuds&amp;Accessories|Headphones|In-Ear"/>
    <s v="Electronics"/>
    <s v="Headphones,Earbuds&amp;Accessories"/>
    <s v="Headphones"/>
    <s v="In-Ear"/>
    <n v="1799"/>
    <s v="&gt; ₹500"/>
    <n v="3999"/>
    <n v="0.55000000000000004"/>
    <s v="50% or more"/>
    <n v="3.9"/>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0.6333333333333333"/>
    <n v="8.2324092268561567E-3"/>
    <n v="0.32078287128009475"/>
  </r>
  <r>
    <x v="751"/>
    <s v="Myvn 30W Warp/20W Dash Charging Usb Type C Charger Cable Compatible For Cellular Phones Oneplus 8T 8 8Pro 7 Pro / 7T / 7T Pro Nord And Oneplus 3 / 3T / 5 / 5T / 6 / 6T / 7"/>
    <s v="Electronics|Mobiles&amp;Accessories|MobileAccessories|Chargers|WallChargers"/>
    <s v="Electronics"/>
    <s v="Mobiles&amp;Accessories"/>
    <s v="MobileAccessories"/>
    <s v="Chargers"/>
    <n v="329"/>
    <s v="₹200-₹500"/>
    <n v="999"/>
    <n v="0.67"/>
    <s v="50% or more"/>
    <n v="4.2"/>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0.73333333333333339"/>
    <n v="8.1738572408898962E-3"/>
    <n v="0.37075359528711166"/>
  </r>
  <r>
    <x v="752"/>
    <s v="Lenovo 130 Wireless Compact Mouse, 1K DPI Optical sensor, 2.4GHz Wireless NanoUSB, 10m range, 3button(left,right,scroll) upto 3M left/right clicks, 10 month battery, Ambidextrous, Ergonomic GY51C12380"/>
    <s v="Computers&amp;Accessories|Accessories&amp;Peripherals|Keyboards,Mice&amp;InputDevices|Mice"/>
    <s v="Computers&amp;Accessories"/>
    <s v="Accessories&amp;Peripherals"/>
    <s v="Keyboards,Mice&amp;InputDevices"/>
    <s v="Mice"/>
    <n v="579"/>
    <s v="&gt; ₹500"/>
    <n v="1090"/>
    <n v="0.47"/>
    <s v="less than 50%"/>
    <n v="4.4000000000000004"/>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0.80000000000000016"/>
    <n v="8.150436446503392E-3"/>
    <n v="0.40407521822325176"/>
  </r>
  <r>
    <x v="753"/>
    <s v="Zebronics Zeb Buds C2 in Ear Type C Wired Earphones with Mic, Braided 1.2 Metre Cable, Metallic Design, 10mm Drivers, in Line Mic &amp; Volume Controller (Blue)"/>
    <s v="Electronics|Headphones,Earbuds&amp;Accessories|Headphones|In-Ear"/>
    <s v="Electronics"/>
    <s v="Headphones,Earbuds&amp;Accessories"/>
    <s v="Headphones"/>
    <s v="In-Ear"/>
    <n v="399"/>
    <s v="₹200-₹500"/>
    <n v="699"/>
    <n v="0.43"/>
    <s v="less than 50%"/>
    <n v="3.4"/>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0.46666666666666662"/>
    <n v="8.084858222221181E-3"/>
    <n v="0.23737576244444389"/>
  </r>
  <r>
    <x v="754"/>
    <s v="HP Wired Mouse 100 with 1600 DPI Optical Sensor, USB Plug-and -Play,ambidextrous Design, Built-in Scrolling and 3 Handy Buttons. 3-Years Warranty (6VY96AA)"/>
    <s v="Computers&amp;Accessories|Accessories&amp;Peripherals|Keyboards,Mice&amp;InputDevices|Mice"/>
    <s v="Computers&amp;Accessories"/>
    <s v="Accessories&amp;Peripherals"/>
    <s v="Keyboards,Mice&amp;InputDevices"/>
    <s v="Mice"/>
    <n v="328"/>
    <s v="₹200-₹500"/>
    <n v="399"/>
    <n v="0.18"/>
    <s v="less than 50%"/>
    <n v="4.0999999999999996"/>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0.69999999999999984"/>
    <n v="8.0544111895187263E-3"/>
    <n v="0.35402720559475931"/>
  </r>
  <r>
    <x v="755"/>
    <s v="Boult Audio FXCharge with ENC, 32H Playtime, 5min=7H Type C Fast Charging, Zen ENC, 14.2 mm BoomX Rich Bass, IPX5, Bluetooth Wireless in Ear Earphones Neckband with mic (Black)"/>
    <s v="Electronics|Headphones,Earbuds&amp;Accessories|Headphones|In-Ear"/>
    <s v="Electronics"/>
    <s v="Headphones,Earbuds&amp;Accessories"/>
    <s v="Headphones"/>
    <s v="In-Ear"/>
    <n v="999"/>
    <s v="&gt; ₹500"/>
    <n v="4499"/>
    <n v="0.78"/>
    <s v="50% or more"/>
    <n v="3.8"/>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0.6"/>
    <n v="7.9349651381475563E-3"/>
    <n v="0.30396748256907374"/>
  </r>
  <r>
    <x v="756"/>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s v="Electronics"/>
    <s v="Mobiles&amp;Accessories"/>
    <s v="MobileAccessories"/>
    <s v="Photo&amp;VideoAccessories"/>
    <n v="399"/>
    <s v="₹200-₹500"/>
    <n v="1999"/>
    <n v="0.8"/>
    <s v="50% or more"/>
    <n v="4"/>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0.66666666666666663"/>
    <n v="7.9162285026383519E-3"/>
    <n v="0.33729144758465252"/>
  </r>
  <r>
    <x v="757"/>
    <s v="HP w100 480P 30 FPS Digital Webcam with Built-in Mic, Plug and Play Setup, Wide-Angle View for Video Calling on Skype, Zoom, Microsoft Teams and Other Apps (Black)"/>
    <s v="Electronics|Cameras&amp;Photography|VideoCameras"/>
    <s v="Electronics"/>
    <s v="Cameras&amp;Photography"/>
    <s v="VideoCameras"/>
    <m/>
    <n v="499"/>
    <s v="₹200-₹500"/>
    <n v="1999"/>
    <n v="0.75"/>
    <s v="50% or more"/>
    <n v="3.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0.56666666666666676"/>
    <n v="7.8857814699358972E-3"/>
    <n v="0.28727622406830133"/>
  </r>
  <r>
    <x v="758"/>
    <s v="Bajaj Waterproof 1500 Watts Immersion Rod Heater"/>
    <s v="Home&amp;Kitchen|Heating,Cooling&amp;AirQuality|WaterHeaters&amp;Geysers|ImmersionRods"/>
    <s v="Home&amp;Kitchen"/>
    <s v="Heating,Cooling&amp;AirQuality"/>
    <s v="WaterHeaters&amp;Geysers"/>
    <s v="ImmersionRods"/>
    <n v="653"/>
    <s v="&gt; ₹500"/>
    <n v="1020"/>
    <n v="0.36"/>
    <s v="less than 50%"/>
    <n v="4.0999999999999996"/>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0.69999999999999984"/>
    <n v="7.8787552316199466E-3"/>
    <n v="0.3539393776158099"/>
  </r>
  <r>
    <x v="759"/>
    <s v="E-COSMOS 5V 1.2W Portable Flexible USB LED Light (Colours May Vary, Small, EC-POF1)"/>
    <s v="Computers&amp;Accessories|Accessories&amp;Peripherals|USBGadgets|Lamps"/>
    <s v="Computers&amp;Accessories"/>
    <s v="Accessories&amp;Peripherals"/>
    <s v="USBGadgets"/>
    <s v="Lamps"/>
    <n v="39"/>
    <s v="&lt; ₹200"/>
    <n v="39"/>
    <n v="0"/>
    <s v="less than 50%"/>
    <n v="3.8"/>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0.6"/>
    <n v="7.8272294839696367E-3"/>
    <n v="0.30391361474198481"/>
  </r>
  <r>
    <x v="760"/>
    <s v="Airtel Digital TV HD Set Top Box with 1 Month Basic Pack with Recording + Free Standard Installation"/>
    <s v="Electronics|HomeTheater,TV&amp;Video|SatelliteEquipment|SatelliteReceivers"/>
    <s v="Electronics"/>
    <s v="HomeTheater,TV&amp;Video"/>
    <s v="SatelliteEquipment"/>
    <s v="SatelliteReceivers"/>
    <n v="917"/>
    <s v="&gt; ₹500"/>
    <n v="2299"/>
    <n v="0.6"/>
    <s v="50% or more"/>
    <n v="4.2"/>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0.73333333333333339"/>
    <n v="7.7241779886690195E-3"/>
    <n v="0.37052875566100119"/>
  </r>
  <r>
    <x v="761"/>
    <s v="Saifsmart Outlet Wall Mount Hanger Holder for Dot 3rd Gen, Compact Bracket Case Plug and Built-in Cable Management for Kitchen Bathroom, Bedroom (Black)"/>
    <s v="Electronics|HomeAudio|Accessories|SpeakerAccessories|Mounts"/>
    <s v="Electronics"/>
    <s v="HomeAudio"/>
    <s v="Accessories"/>
    <s v="SpeakerAccessories"/>
    <n v="349"/>
    <s v="₹200-₹500"/>
    <n v="1299"/>
    <n v="0.73"/>
    <s v="50% or more"/>
    <n v="4"/>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0.66666666666666663"/>
    <n v="7.7124675914757674E-3"/>
    <n v="0.33718956712907122"/>
  </r>
  <r>
    <x v="762"/>
    <s v="Crompton Brio 1000-Watts Dry Iron with Weilburger Coating (Sky Blue and White)"/>
    <s v="Home&amp;Kitchen|Kitchen&amp;HomeAppliances|Vacuum,Cleaning&amp;Ironing|Irons,Steamers&amp;Accessories|Irons|DryIrons"/>
    <s v="Home&amp;Kitchen"/>
    <s v="Kitchen&amp;HomeAppliances"/>
    <s v="Vacuum,Cleaning&amp;Ironing"/>
    <s v="Irons,Steamers&amp;Accessories"/>
    <n v="645"/>
    <s v="&gt; ₹500"/>
    <n v="1100"/>
    <n v="0.41"/>
    <s v="less than 50%"/>
    <n v="4"/>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0.66666666666666663"/>
    <n v="7.6562576849481577E-3"/>
    <n v="0.33716146217580739"/>
  </r>
  <r>
    <x v="763"/>
    <s v="Eureka Forbes Aquasure Amrit Twin Cartridge (Pack of 2), White"/>
    <s v="Home&amp;Kitchen|Kitchen&amp;HomeAppliances|WaterPurifiers&amp;Accessories|WaterPurifierAccessories"/>
    <s v="Home&amp;Kitchen"/>
    <s v="Kitchen&amp;HomeAppliances"/>
    <s v="WaterPurifiers&amp;Accessories"/>
    <s v="WaterPurifierAccessories"/>
    <n v="825"/>
    <s v="&gt; ₹500"/>
    <n v="825"/>
    <n v="0"/>
    <s v="less than 50%"/>
    <n v="4"/>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0.66666666666666663"/>
    <n v="7.5977056989818981E-3"/>
    <n v="0.33713218618282426"/>
  </r>
  <r>
    <x v="764"/>
    <s v="AGARO 33398 Rapid 1000-Watt, 10-Litre Wet &amp; Dry Vacuum Cleaner, with Blower Function (Red &amp; Black)"/>
    <s v="Home&amp;Kitchen|Kitchen&amp;HomeAppliances|Vacuum,Cleaning&amp;Ironing|Vacuums&amp;FloorCare|Vacuums|Wet-DryVacuums"/>
    <s v="Home&amp;Kitchen"/>
    <s v="Kitchen&amp;HomeAppliances"/>
    <s v="Vacuum,Cleaning&amp;Ironing"/>
    <s v="Vacuums&amp;FloorCare"/>
    <n v="3199"/>
    <s v="&gt; ₹500"/>
    <n v="5999"/>
    <n v="0.47"/>
    <s v="less than 50%"/>
    <n v="4"/>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0.66666666666666663"/>
    <n v="7.5883373812272968E-3"/>
    <n v="0.33712750202394698"/>
  </r>
  <r>
    <x v="765"/>
    <s v="SWAPKART Flexible Mobile Tabletop Stand, Metal Built, Heavy Duty Foldable Lazy Bracket Clip Mount Multi Angle Clamp for All Smartphones (Pack of 1), Multi Color"/>
    <s v="Electronics|Mobiles&amp;Accessories|MobileAccessories|Mounts|Bedstand&amp;DeskMounts"/>
    <s v="Electronics"/>
    <s v="Mobiles&amp;Accessories"/>
    <s v="MobileAccessories"/>
    <s v="Mounts"/>
    <n v="251"/>
    <s v="₹200-₹500"/>
    <n v="999"/>
    <n v="0.75"/>
    <s v="50% or more"/>
    <n v="3.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0.56666666666666676"/>
    <n v="7.5696007457180933E-3"/>
    <n v="0.28711813370619244"/>
  </r>
  <r>
    <x v="766"/>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s v="Home&amp;Kitchen"/>
    <s v="Heating,Cooling&amp;AirQuality"/>
    <s v="WaterHeaters&amp;Geysers"/>
    <s v="StorageWaterHeaters"/>
    <n v="6299"/>
    <s v="&gt; ₹500"/>
    <n v="15270"/>
    <n v="0.59"/>
    <s v="50% or more"/>
    <n v="4.0999999999999996"/>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0.69999999999999984"/>
    <n v="7.5672586662794425E-3"/>
    <n v="0.35378362933313967"/>
  </r>
  <r>
    <x v="767"/>
    <s v="LG 1.5 Ton 5 Star AI DUAL Inverter Split AC (Copper, Super Convertible 6-in-1 Cooling, HD Filter with Anti-Virus Protection, 2022 Model, PS-Q19YNZE, White)"/>
    <s v="Home&amp;Kitchen|Heating,Cooling&amp;AirQuality|AirConditioners|Split-SystemAirConditioners"/>
    <s v="Home&amp;Kitchen"/>
    <s v="Heating,Cooling&amp;AirQuality"/>
    <s v="AirConditioners"/>
    <s v="Split-SystemAirConditioners"/>
    <n v="42990"/>
    <s v="&gt; ₹500"/>
    <n v="75990"/>
    <n v="0.43"/>
    <s v="less than 50%"/>
    <n v="4.3"/>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0.76666666666666661"/>
    <n v="7.5625745074021419E-3"/>
    <n v="0.38711462058703439"/>
  </r>
  <r>
    <x v="768"/>
    <s v="Amkette 30 Pin to USB Charging &amp; Data Sync Cable for iPhone 3G/3GS/4/4s/iPad 1/2/3, iPod Nano 5th/6th Gen and iPod Touch 3rd/4th Gen -1.5m (Black)"/>
    <s v="Computers&amp;Accessories|Accessories&amp;Peripherals|Cables&amp;Accessories|Cables|USBCables"/>
    <s v="Computers&amp;Accessories"/>
    <s v="Accessories&amp;Peripherals"/>
    <s v="Cables&amp;Accessories"/>
    <s v="Cables"/>
    <n v="449"/>
    <s v="₹200-₹500"/>
    <n v="599"/>
    <n v="0.25"/>
    <s v="less than 50%"/>
    <n v="4"/>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0.66666666666666663"/>
    <n v="7.5625745074021419E-3"/>
    <n v="0.3371146205870344"/>
  </r>
  <r>
    <x v="769"/>
    <s v="HP GT 53 XL Cartridge Ink"/>
    <s v="Computers&amp;Accessories|Printers,Inks&amp;Accessories|Inks,Toners&amp;Cartridges|InkjetInkCartridges"/>
    <s v="Computers&amp;Accessories"/>
    <s v="Printers,Inks&amp;Accessories"/>
    <s v="Inks,Toners&amp;Cartridges"/>
    <s v="InkjetInkCartridges"/>
    <n v="596"/>
    <s v="&gt; ₹500"/>
    <n v="723"/>
    <n v="0.18"/>
    <s v="less than 50%"/>
    <n v="4.4000000000000004"/>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0.80000000000000016"/>
    <n v="7.534469554138337E-3"/>
    <n v="0.40376723477706927"/>
  </r>
  <r>
    <x v="770"/>
    <s v="Portronics MPORT 31C 4-in-1 USB Hub (Type C to 4 USB-A Ports) with Fast Data Transfer"/>
    <s v="Computers&amp;Accessories|Accessories&amp;Peripherals|USBHubs"/>
    <s v="Computers&amp;Accessories"/>
    <s v="Accessories&amp;Peripherals"/>
    <s v="USBHubs"/>
    <m/>
    <n v="570"/>
    <s v="&gt; ₹500"/>
    <n v="999"/>
    <n v="0.43"/>
    <s v="less than 50%"/>
    <n v="4.2"/>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0.73333333333333339"/>
    <n v="7.4923121242426302E-3"/>
    <n v="0.370412822728788"/>
  </r>
  <r>
    <x v="771"/>
    <s v="pTron Volta Dual Port 12W Smart USB Charger Adapter, Multi-Layer Protection, Made in India, BIS Certified, Fast Charging Power Adaptor Without Cable for All iOS &amp; Android Devices (Black)"/>
    <s v="Electronics|Mobiles&amp;Accessories|MobileAccessories|Chargers|WallChargers"/>
    <s v="Electronics"/>
    <s v="Mobiles&amp;Accessories"/>
    <s v="MobileAccessories"/>
    <s v="Chargers"/>
    <n v="199"/>
    <s v="&lt; ₹200"/>
    <n v="1099"/>
    <n v="0.82"/>
    <s v="50% or more"/>
    <n v="4"/>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0.66666666666666663"/>
    <n v="7.4829438064880288E-3"/>
    <n v="0.33707480523657735"/>
  </r>
  <r>
    <x v="772"/>
    <s v="Racold Eterno Pro 25L Vertical 5 Star Storage Water Heater (Geyser) with free Standard Installation and free Installation Pipes"/>
    <s v="Home&amp;Kitchen|Heating,Cooling&amp;AirQuality|WaterHeaters&amp;Geysers|StorageWaterHeaters"/>
    <s v="Home&amp;Kitchen"/>
    <s v="Heating,Cooling&amp;AirQuality"/>
    <s v="WaterHeaters&amp;Geysers"/>
    <s v="StorageWaterHeaters"/>
    <n v="8699"/>
    <s v="&gt; ₹500"/>
    <n v="16899"/>
    <n v="0.49"/>
    <s v="less than 50%"/>
    <n v="4.2"/>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0.73333333333333339"/>
    <n v="7.4782596476107273E-3"/>
    <n v="0.37040579649047206"/>
  </r>
  <r>
    <x v="773"/>
    <s v="ESN 999 Supreme Quality 1500W Immersion Water Heater Rod (Black)"/>
    <s v="Home&amp;Kitchen|Heating,Cooling&amp;AirQuality|WaterHeaters&amp;Geysers|ImmersionRods"/>
    <s v="Home&amp;Kitchen"/>
    <s v="Heating,Cooling&amp;AirQuality"/>
    <s v="WaterHeaters&amp;Geysers"/>
    <s v="ImmersionRods"/>
    <n v="335"/>
    <s v="₹200-₹500"/>
    <n v="510"/>
    <n v="0.34"/>
    <s v="less than 50%"/>
    <n v="3.8"/>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0.6"/>
    <n v="7.4782596476107273E-3"/>
    <n v="0.30373912982380535"/>
  </r>
  <r>
    <x v="774"/>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s v="Home&amp;Kitchen"/>
    <s v="Kitchen&amp;HomeAppliances"/>
    <s v="SmallKitchenAppliances"/>
    <s v="DeepFatFryers"/>
    <n v="6790"/>
    <s v="&gt; ₹500"/>
    <n v="10995"/>
    <n v="0.38"/>
    <s v="less than 50%"/>
    <n v="4.5"/>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0.83333333333333337"/>
    <n v="7.4712334092947768E-3"/>
    <n v="0.42040228337131408"/>
  </r>
  <r>
    <x v="775"/>
    <s v="Classmate Long Notebook - 140 Pages, Single Line, 297mm x 210mm (Pack of 12)"/>
    <s v="OfficeProducts|OfficePaperProducts|Paper|Stationery|Notebooks,WritingPads&amp;Diaries|CompositionNotebooks"/>
    <s v="OfficeProducts"/>
    <s v="OfficePaperProducts"/>
    <s v="Paper"/>
    <s v="Stationery"/>
    <n v="561"/>
    <s v="&gt; ₹500"/>
    <n v="720"/>
    <n v="0.22"/>
    <s v="less than 50%"/>
    <n v="4.4000000000000004"/>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0.80000000000000016"/>
    <n v="7.4478126149082726E-3"/>
    <n v="0.40372390630745419"/>
  </r>
  <r>
    <x v="776"/>
    <s v="Tata Swach Bulb 6000-Litre Cartridge, 1 Piece, White, Hollow Fiber Membrane"/>
    <s v="Home&amp;Kitchen|Kitchen&amp;HomeAppliances|WaterPurifiers&amp;Accessories|WaterFilters&amp;Purifiers"/>
    <s v="Home&amp;Kitchen"/>
    <s v="Kitchen&amp;HomeAppliances"/>
    <s v="WaterPurifiers&amp;Accessories"/>
    <s v="WaterFilters&amp;Purifiers"/>
    <n v="698"/>
    <s v="&gt; ₹500"/>
    <n v="699"/>
    <n v="0"/>
    <s v="less than 50%"/>
    <n v="4.2"/>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0.73333333333333339"/>
    <n v="7.3962868672579635E-3"/>
    <n v="0.3703648101002957"/>
  </r>
  <r>
    <x v="777"/>
    <s v="Philips EasyTouch Plus Standing Garment Steamer GC523/60 - 1600 Watt, 5 Steam Settings, Up to 32 g/min steam, with Double Pole"/>
    <s v="Home&amp;Kitchen|Kitchen&amp;HomeAppliances|Vacuum,Cleaning&amp;Ironing|Irons,Steamers&amp;Accessories|Irons|SteamIrons"/>
    <s v="Home&amp;Kitchen"/>
    <s v="Kitchen&amp;HomeAppliances"/>
    <s v="Vacuum,Cleaning&amp;Ironing"/>
    <s v="Irons,Steamers&amp;Accessories"/>
    <n v="7799"/>
    <s v="&gt; ₹500"/>
    <n v="8995"/>
    <n v="0.13"/>
    <s v="less than 50%"/>
    <n v="4"/>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0.66666666666666663"/>
    <n v="7.3962868672579635E-3"/>
    <n v="0.33703147676696232"/>
  </r>
  <r>
    <x v="778"/>
    <s v="Ambrane 27000mAh Power Bank, 20W Fast Charging, Triple Output, Type C PD (Input &amp; Output), Quick Charge, Li-Polymer, Multi-Layer Protection for iPhone, Smartphones &amp; Other Devices (Stylo Pro, Black)"/>
    <s v="Electronics|Mobiles&amp;Accessories|MobileAccessories|Chargers|PowerBanks"/>
    <s v="Electronics"/>
    <s v="Mobiles&amp;Accessories"/>
    <s v="MobileAccessories"/>
    <s v="Chargers"/>
    <n v="2499"/>
    <s v="&gt; ₹500"/>
    <n v="2999"/>
    <n v="0.17"/>
    <s v="less than 50%"/>
    <n v="4.0999999999999996"/>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0.69999999999999984"/>
    <n v="7.3869185495033622E-3"/>
    <n v="0.3536934592747516"/>
  </r>
  <r>
    <x v="779"/>
    <s v="Tecno Spark 9 (Sky Mirror, 6GB RAM,128GB Storage) | 11GB Expandable RAM | Helio G37 Gaming Processor"/>
    <s v="Electronics|Mobiles&amp;Accessories|Smartphones&amp;BasicMobiles|Smartphones"/>
    <s v="Electronics"/>
    <s v="Mobiles&amp;Accessories"/>
    <s v="Smartphones&amp;BasicMobiles"/>
    <s v="Smartphones"/>
    <n v="8999"/>
    <s v="&gt; ₹500"/>
    <n v="13499"/>
    <n v="0.33"/>
    <s v="less than 50%"/>
    <n v="3.8"/>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0.6"/>
    <n v="7.3611556756782073E-3"/>
    <n v="0.30368057783783908"/>
  </r>
  <r>
    <x v="780"/>
    <s v="SOFLIN Egg Boiler Electric Automatic Off 7 Egg Poacher for Steaming, Cooking, Boiling and Frying (400 Watts, Blue)"/>
    <s v="Home&amp;Kitchen|Kitchen&amp;HomeAppliances|SmallKitchenAppliances|EggBoilers"/>
    <s v="Home&amp;Kitchen"/>
    <s v="Kitchen&amp;HomeAppliances"/>
    <s v="SmallKitchenAppliances"/>
    <s v="EggBoilers"/>
    <n v="379"/>
    <s v="₹200-₹500"/>
    <n v="999"/>
    <n v="0.62"/>
    <s v="50% or more"/>
    <n v="4.3"/>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0.76666666666666661"/>
    <n v="7.246393783184338E-3"/>
    <n v="0.38695653022492549"/>
  </r>
  <r>
    <x v="781"/>
    <s v="Parker Quink Ink Bottle, Blue"/>
    <s v="OfficeProducts|OfficePaperProducts|Paper|Stationery|Pens,Pencils&amp;WritingSupplies|Pens&amp;Refills|BottledInk"/>
    <s v="OfficeProducts"/>
    <s v="OfficePaperProducts"/>
    <s v="Paper"/>
    <s v="Stationery"/>
    <n v="100"/>
    <s v="&lt; ₹200"/>
    <n v="100"/>
    <n v="0"/>
    <s v="less than 50%"/>
    <n v="4.3"/>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0.76666666666666661"/>
    <n v="7.2440517037456881E-3"/>
    <n v="0.38695535918520613"/>
  </r>
  <r>
    <x v="782"/>
    <s v="OnePlus 10T 5G (Moonstone Black, 8GB RAM, 128GB Storage)"/>
    <s v="Electronics|Mobiles&amp;Accessories|Smartphones&amp;BasicMobiles|Smartphones"/>
    <s v="Electronics"/>
    <s v="Mobiles&amp;Accessories"/>
    <s v="Smartphones&amp;BasicMobiles"/>
    <s v="Smartphones"/>
    <n v="44999"/>
    <s v="&gt; ₹500"/>
    <n v="49999"/>
    <n v="0.1"/>
    <s v="less than 50%"/>
    <n v="4.3"/>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0.76666666666666661"/>
    <n v="7.1972101149726797E-3"/>
    <n v="0.38693193839081963"/>
  </r>
  <r>
    <x v="783"/>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s v="Computers&amp;Accessories"/>
    <s v="Accessories&amp;Peripherals"/>
    <s v="Keyboards,Mice&amp;InputDevices"/>
    <s v="Keyboards"/>
    <n v="299"/>
    <s v="₹200-₹500"/>
    <n v="599"/>
    <n v="0.5"/>
    <s v="50% or more"/>
    <n v="3.8"/>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0.6"/>
    <n v="7.1761314000248263E-3"/>
    <n v="0.3035880657000124"/>
  </r>
  <r>
    <x v="78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s v="Home&amp;Kitchen"/>
    <s v="Kitchen&amp;HomeAppliances"/>
    <s v="Vacuum,Cleaning&amp;Ironing"/>
    <s v="Vacuums&amp;FloorCare"/>
    <n v="8886"/>
    <s v="&gt; ₹500"/>
    <n v="11850"/>
    <n v="0.25"/>
    <s v="less than 50%"/>
    <n v="4.2"/>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0.73333333333333339"/>
    <n v="7.1737893205861755E-3"/>
    <n v="0.3702535613269598"/>
  </r>
  <r>
    <x v="785"/>
    <s v="Parker Quink Ink Bottle (Black)"/>
    <s v="OfficeProducts|OfficePaperProducts|Paper|Stationery|Pens,Pencils&amp;WritingSupplies|Pens&amp;Refills|BottledInk"/>
    <s v="OfficeProducts"/>
    <s v="OfficePaperProducts"/>
    <s v="Paper"/>
    <s v="Stationery"/>
    <n v="90"/>
    <s v="&lt; ₹200"/>
    <n v="100"/>
    <n v="0.1"/>
    <s v="less than 50%"/>
    <n v="4.3"/>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0.76666666666666661"/>
    <n v="7.1644210028315742E-3"/>
    <n v="0.38691554383474908"/>
  </r>
  <r>
    <x v="786"/>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s v="Computers&amp;Accessories"/>
    <s v="Accessories&amp;Peripherals"/>
    <s v="Cables&amp;Accessories"/>
    <s v="Cables"/>
    <n v="379"/>
    <s v="₹200-₹500"/>
    <n v="1099"/>
    <n v="0.66"/>
    <s v="50% or more"/>
    <n v="4.3"/>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0.76666666666666661"/>
    <n v="7.1363160495677693E-3"/>
    <n v="0.38690149135811719"/>
  </r>
  <r>
    <x v="787"/>
    <s v="ZEBRONICS Zeb-Comfort Wired USB Mouse, 3-Button, 1000 DPI Optical Sensor, Plug &amp; Play, for Windows/Mac, Black"/>
    <s v="Computers&amp;Accessories|Accessories&amp;Peripherals|Keyboards,Mice&amp;InputDevices|Mice"/>
    <s v="Computers&amp;Accessories"/>
    <s v="Accessories&amp;Peripherals"/>
    <s v="Keyboards,Mice&amp;InputDevices"/>
    <s v="Mice"/>
    <n v="139"/>
    <s v="&lt; ₹200"/>
    <n v="299"/>
    <n v="0.54"/>
    <s v="50% or more"/>
    <n v="3.8"/>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0.6"/>
    <n v="7.1246056523745173E-3"/>
    <n v="0.30356230282618724"/>
  </r>
  <r>
    <x v="788"/>
    <s v="Bajaj DX-2 600W Dry Iron with Advance Soleplate and Anti-Bacterial German Coating Technology, Grey"/>
    <s v="Home&amp;Kitchen|Kitchen&amp;HomeAppliances|Vacuum,Cleaning&amp;Ironing|Irons,Steamers&amp;Accessories|Irons|DryIrons"/>
    <s v="Home&amp;Kitchen"/>
    <s v="Kitchen&amp;HomeAppliances"/>
    <s v="Vacuum,Cleaning&amp;Ironing"/>
    <s v="Irons,Steamers&amp;Accessories"/>
    <n v="499"/>
    <s v="₹200-₹500"/>
    <n v="940"/>
    <n v="0.47"/>
    <s v="less than 50%"/>
    <n v="4.0999999999999996"/>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0.69999999999999984"/>
    <n v="7.1058690168653137E-3"/>
    <n v="0.35355293450843256"/>
  </r>
  <r>
    <x v="789"/>
    <s v="Western Digital WD Green SATA 240GB Internal SSD Solid State Drive - SATA 6Gb/s 2.5 inches - WDS240G3G0A"/>
    <s v="Computers&amp;Accessories|Components|InternalSolidStateDrives"/>
    <s v="Computers&amp;Accessories"/>
    <s v="Components"/>
    <s v="InternalSolidStateDrives"/>
    <m/>
    <n v="1709"/>
    <s v="&gt; ₹500"/>
    <n v="4000"/>
    <n v="0.56999999999999995"/>
    <s v="50% or more"/>
    <n v="4.4000000000000004"/>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0.80000000000000016"/>
    <n v="7.089474460794761E-3"/>
    <n v="0.40354473723039747"/>
  </r>
  <r>
    <x v="790"/>
    <s v="SaleOn‚Ñ¢ Portable Storage Organizer Bag for Earphone USB Cable Power Bank Mobile Charger Digital Gadget Hard Disk, Water Resistance Material - Dark Grey"/>
    <s v="Computers&amp;Accessories|Accessories&amp;Peripherals|HardDiskBags"/>
    <s v="Computers&amp;Accessories"/>
    <s v="Accessories&amp;Peripherals"/>
    <s v="HardDiskBags"/>
    <m/>
    <n v="397"/>
    <s v="₹200-₹500"/>
    <n v="899"/>
    <n v="0.56000000000000005"/>
    <s v="50% or more"/>
    <n v="4"/>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0.66666666666666663"/>
    <n v="7.0801061430401597E-3"/>
    <n v="0.33687338640485337"/>
  </r>
  <r>
    <x v="791"/>
    <s v="Kodak 80 cm (32 Inches) HD Ready LED TV Kodak 32HDX900S (Black)"/>
    <s v="Electronics|HomeTheater,TV&amp;Video|Televisions|StandardTelevisions"/>
    <s v="Electronics"/>
    <s v="HomeTheater,TV&amp;Video"/>
    <s v="Televisions"/>
    <s v="StandardTelevisions"/>
    <n v="7999"/>
    <s v="&gt; ₹500"/>
    <n v="15999"/>
    <n v="0.5"/>
    <s v="50% or more"/>
    <n v="3.8"/>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0.6"/>
    <n v="7.0730799047242082E-3"/>
    <n v="0.30353653995236207"/>
  </r>
  <r>
    <x v="792"/>
    <s v="PHILIPS Digital Air Fryer HD9252/90 with Touch Panel, uses up to 90% less fat, 7 Pre-set Menu, 1400W, 4.1 Liter, with Rapid Air Technology (Black), Large"/>
    <s v="Home&amp;Kitchen|Kitchen&amp;HomeAppliances|SmallKitchenAppliances|DeepFatFryers|AirFryers"/>
    <s v="Home&amp;Kitchen"/>
    <s v="Kitchen&amp;HomeAppliances"/>
    <s v="SmallKitchenAppliances"/>
    <s v="DeepFatFryers"/>
    <n v="8799"/>
    <s v="&gt; ₹500"/>
    <n v="11595"/>
    <n v="0.24"/>
    <s v="less than 50%"/>
    <n v="4.4000000000000004"/>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0.80000000000000016"/>
    <n v="6.9770546477395425E-3"/>
    <n v="0.40348852732386986"/>
  </r>
  <r>
    <x v="793"/>
    <s v="Morphy Richards OFR Room Heater, 09 Fin 2000 Watts Oil Filled Room Heater , ISI Approved (OFR 9 Grey)"/>
    <s v="Home&amp;Kitchen|Heating,Cooling&amp;AirQuality|RoomHeaters"/>
    <s v="Home&amp;Kitchen"/>
    <s v="Heating,Cooling&amp;AirQuality"/>
    <s v="RoomHeaters"/>
    <m/>
    <n v="6549"/>
    <s v="&gt; ₹500"/>
    <n v="13999"/>
    <n v="0.53"/>
    <s v="50% or more"/>
    <n v="4"/>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0.66666666666666663"/>
    <n v="6.9302130589665341E-3"/>
    <n v="0.3367984398628166"/>
  </r>
  <r>
    <x v="794"/>
    <s v="Tata Sky Universal Remote"/>
    <s v="Electronics|HomeTheater,TV&amp;Video|Accessories|RemoteControls"/>
    <s v="Electronics"/>
    <s v="HomeTheater,TV&amp;Video"/>
    <s v="Accessories"/>
    <s v="RemoteControls"/>
    <n v="230"/>
    <s v="₹200-₹500"/>
    <n v="499"/>
    <n v="0.54"/>
    <s v="50% or more"/>
    <n v="3.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0.56666666666666676"/>
    <n v="6.9278709795278833E-3"/>
    <n v="0.28679726882309731"/>
  </r>
  <r>
    <x v="795"/>
    <s v="Storite USB 3.0 Cable A to Micro B high Speed Upto 5 Gbps Data Transfer Cable for Portable External Hard Drive - (20cm), Black"/>
    <s v="Computers&amp;Accessories|Accessories&amp;Peripherals|Cables&amp;Accessories|Cables|USBCables"/>
    <s v="Computers&amp;Accessories"/>
    <s v="Accessories&amp;Peripherals"/>
    <s v="Cables&amp;Accessories"/>
    <s v="Cables"/>
    <n v="299"/>
    <s v="₹200-₹500"/>
    <n v="699"/>
    <n v="0.56999999999999995"/>
    <s v="50% or more"/>
    <n v="4.0999999999999996"/>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0.69999999999999984"/>
    <n v="6.9208447412119328E-3"/>
    <n v="0.35346042237060588"/>
  </r>
  <r>
    <x v="796"/>
    <s v="TCL 108 cm (43 inches) 4K Ultra HD Certified Android Smart LED TV 43P615 (Black)"/>
    <s v="Electronics|HomeTheater,TV&amp;Video|Televisions|SmartTelevisions"/>
    <s v="Electronics"/>
    <s v="HomeTheater,TV&amp;Video"/>
    <s v="Televisions"/>
    <s v="SmartTelevisions"/>
    <n v="24990"/>
    <s v="&gt; ₹500"/>
    <n v="51990"/>
    <n v="0.52"/>
    <s v="50% or more"/>
    <n v="4.2"/>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0.73333333333333339"/>
    <n v="6.9067922645800299E-3"/>
    <n v="0.37012006279895671"/>
  </r>
  <r>
    <x v="797"/>
    <s v="boAt Stone 250 Portable Wireless Speaker with 5W RMS Immersive Audio, RGB LEDs, Up to 8HRS Playtime, IPX7 Water Resistance, Multi-Compatibility Modes(Black)"/>
    <s v="Electronics|HomeAudio|Speakers|BluetoothSpeakers"/>
    <s v="Electronics"/>
    <s v="HomeAudio"/>
    <s v="Speakers"/>
    <s v="BluetoothSpeakers"/>
    <n v="1199"/>
    <s v="&gt; ₹500"/>
    <n v="3990"/>
    <n v="0.7"/>
    <s v="50% or more"/>
    <n v="4.2"/>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0.73333333333333339"/>
    <n v="6.8060828487180626E-3"/>
    <n v="0.37006970809102574"/>
  </r>
  <r>
    <x v="798"/>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s v="Computers&amp;Accessories"/>
    <s v="Accessories&amp;Peripherals"/>
    <s v="Cables&amp;Accessories"/>
    <s v="Cables"/>
    <n v="254"/>
    <s v="₹200-₹500"/>
    <n v="799"/>
    <n v="0.68"/>
    <s v="50% or more"/>
    <n v="4"/>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0.66666666666666663"/>
    <n v="6.799056610402112E-3"/>
    <n v="0.33673286163853439"/>
  </r>
  <r>
    <x v="799"/>
    <s v="AGARO Esteem Multi Kettle 1.2 Litre, 600W with 3 Heating Modes &amp; Rapid Boil Technology"/>
    <s v="Home&amp;Kitchen|Kitchen&amp;HomeAppliances|SmallKitchenAppliances|Kettles&amp;HotWaterDispensers|ElectricKettles"/>
    <s v="Home&amp;Kitchen"/>
    <s v="Kitchen&amp;HomeAppliances"/>
    <s v="SmallKitchenAppliances"/>
    <s v="Kettles&amp;HotWaterDispensers"/>
    <n v="1260"/>
    <s v="&gt; ₹500"/>
    <n v="1699"/>
    <n v="0.26"/>
    <s v="less than 50%"/>
    <n v="4.2"/>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0.73333333333333339"/>
    <n v="6.7662674982610057E-3"/>
    <n v="0.37004980041579721"/>
  </r>
  <r>
    <x v="800"/>
    <s v="Xiaomi Pad 5| Qualcomm Snapdragon 860| 120Hz Refresh Rate| 6GB, 128GB| 2.5K+ Display (10.95-inch/27.81cm)|1 Billion Colours| Dolby Vision Atmos| Quad Speakers| Wi-Fi| Gray"/>
    <s v="Computers&amp;Accessories|Tablets"/>
    <s v="Computers&amp;Accessories"/>
    <s v="Tablets"/>
    <m/>
    <m/>
    <n v="26999"/>
    <s v="&gt; ₹500"/>
    <n v="37999"/>
    <n v="0.28999999999999998"/>
    <s v="less than 50%"/>
    <n v="4.5999999999999996"/>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0.86666666666666659"/>
    <n v="6.7545571010677544E-3"/>
    <n v="0.43671061188386717"/>
  </r>
  <r>
    <x v="801"/>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s v="Home&amp;Kitchen"/>
    <s v="Kitchen&amp;HomeAppliances"/>
    <s v="SmallKitchenAppliances"/>
    <s v="VacuumSealers"/>
    <n v="1595"/>
    <s v="&gt; ₹500"/>
    <n v="1799"/>
    <n v="0.11"/>
    <s v="less than 50%"/>
    <n v="4"/>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0.66666666666666663"/>
    <n v="6.7334783861199001E-3"/>
    <n v="0.33670007252639328"/>
  </r>
  <r>
    <x v="802"/>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s v="Computers&amp;Accessories"/>
    <s v="Accessories&amp;Peripherals"/>
    <s v="LaptopAccessories"/>
    <s v="Bags&amp;Sleeves"/>
    <n v="299"/>
    <s v="₹200-₹500"/>
    <n v="1499"/>
    <n v="0.8"/>
    <s v="50% or more"/>
    <n v="4.2"/>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0.73333333333333339"/>
    <n v="6.7123996711720467E-3"/>
    <n v="0.37002286650225275"/>
  </r>
  <r>
    <x v="803"/>
    <s v="Duracell Chhota Power AA Battery Set of 10 Pcs"/>
    <s v="Electronics|GeneralPurposeBatteries&amp;BatteryChargers|DisposableBatteries"/>
    <s v="Electronics"/>
    <s v="GeneralPurposeBatteries&amp;BatteryChargers"/>
    <s v="DisposableBatteries"/>
    <m/>
    <n v="190"/>
    <s v="&lt; ₹200"/>
    <n v="220"/>
    <n v="0.14000000000000001"/>
    <s v="less than 50%"/>
    <n v="4.4000000000000004"/>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0.80000000000000016"/>
    <n v="6.7077155122947461E-3"/>
    <n v="0.40335385775614746"/>
  </r>
  <r>
    <x v="804"/>
    <s v="KENT 16026 Electric Kettle Stainless Steel 1.8 L | 1500W | Superfast Boiling | Auto Shut-Off | Boil Dry Protection | 360¬∞ Rotating Base | Water Level Indicator"/>
    <s v="Home&amp;Kitchen|Kitchen&amp;HomeAppliances|SmallKitchenAppliances|Kettles&amp;HotWaterDispensers|Kettle&amp;ToasterSets"/>
    <s v="Home&amp;Kitchen"/>
    <s v="Kitchen&amp;HomeAppliances"/>
    <s v="SmallKitchenAppliances"/>
    <s v="Kettles&amp;HotWaterDispensers"/>
    <n v="1199"/>
    <s v="&gt; ₹500"/>
    <n v="1950"/>
    <n v="0.39"/>
    <s v="less than 50%"/>
    <n v="3.9"/>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0.6333333333333333"/>
    <n v="6.6280848113806322E-3"/>
    <n v="0.31998070907235698"/>
  </r>
  <r>
    <x v="805"/>
    <s v="Philips Viva Collection HR1832/00 1.5-Litre400-Watt Juicer (Ink Black)"/>
    <s v="Home&amp;Kitchen|Kitchen&amp;HomeAppliances|SmallKitchenAppliances|Juicers"/>
    <s v="Home&amp;Kitchen"/>
    <s v="Kitchen&amp;HomeAppliances"/>
    <s v="SmallKitchenAppliances"/>
    <s v="Juicers"/>
    <n v="6499"/>
    <s v="&gt; ₹500"/>
    <n v="8995"/>
    <n v="0.28000000000000003"/>
    <s v="less than 50%"/>
    <n v="4.3"/>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0.76666666666666661"/>
    <n v="6.576559063730324E-3"/>
    <n v="0.38662161286519847"/>
  </r>
  <r>
    <x v="806"/>
    <s v="Zebronics Zeb-Jaguar Wireless Mouse, 2.4GHz with USB Nano Receiver, High Precision Optical Tracking, 4 Buttons, Plug &amp; Play, Ambidextrous, for PC/Mac/Laptop (Black+Grey)"/>
    <s v="Computers&amp;Accessories|Accessories&amp;Peripherals|Keyboards,Mice&amp;InputDevices|Mice"/>
    <s v="Computers&amp;Accessories"/>
    <s v="Accessories&amp;Peripherals"/>
    <s v="Keyboards,Mice&amp;InputDevices"/>
    <s v="Mice"/>
    <n v="399"/>
    <s v="₹200-₹500"/>
    <n v="1190"/>
    <n v="0.66"/>
    <s v="50% or more"/>
    <n v="4.0999999999999996"/>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0.69999999999999984"/>
    <n v="6.5742169842916733E-3"/>
    <n v="0.35328710849214578"/>
  </r>
  <r>
    <x v="807"/>
    <s v="Wayona Type C To Type C Long Fast Charging Cable Type C Charger Cord Compatible With Samsung S22 S20 S20 Fe 2022 S22 Ultra S21 Ultra A70 A51 A53 A33 A73 M51 M31 M33 M53 (Grey, 2M, 65W, 6Ft)"/>
    <s v="Computers&amp;Accessories|Accessories&amp;Peripherals|Cables&amp;Accessories|Cables|USBCables"/>
    <s v="Computers&amp;Accessories"/>
    <s v="Accessories&amp;Peripherals"/>
    <s v="Cables&amp;Accessories"/>
    <s v="Cables"/>
    <n v="399"/>
    <s v="₹200-₹500"/>
    <n v="999"/>
    <n v="0.6"/>
    <s v="50% or more"/>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0.76666666666666661"/>
    <n v="6.5671907459757218E-3"/>
    <n v="0.38661692870632114"/>
  </r>
  <r>
    <x v="808"/>
    <s v="Wayona Usb Type C 65W 6Ft/2M Long Fast Charging Cable Compatible For Samsung S22 S20 Fe S21 Ultra A33 A53 A01 A73 A70 A51 M33 M53 M51 M31(2M, Black)"/>
    <s v="Computers&amp;Accessories|Accessories&amp;Peripherals|Cables&amp;Accessories|Cables|USBCables"/>
    <s v="Computers&amp;Accessories"/>
    <s v="Accessories&amp;Peripherals"/>
    <s v="Cables&amp;Accessories"/>
    <s v="Cables"/>
    <n v="399"/>
    <s v="₹200-₹500"/>
    <n v="999"/>
    <n v="0.6"/>
    <s v="50% or more"/>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0.76666666666666661"/>
    <n v="6.5671907459757218E-3"/>
    <n v="0.38661692870632114"/>
  </r>
  <r>
    <x v="809"/>
    <s v="Wayona Usb C 65W Fast Charging Cable Compatible For Tablets Samsung S22 S20 S10 S20Fe S21 S21 Ultra A70 A51 A71 A50S M31 M51 M31S M53 5G (1M, Black)"/>
    <s v="Computers&amp;Accessories|Accessories&amp;Peripherals|Cables&amp;Accessories|Cables|USBCables"/>
    <s v="Computers&amp;Accessories"/>
    <s v="Accessories&amp;Peripherals"/>
    <s v="Cables&amp;Accessories"/>
    <s v="Cables"/>
    <n v="379"/>
    <s v="₹200-₹500"/>
    <n v="1099"/>
    <n v="0.66"/>
    <s v="50% or more"/>
    <n v="4.3"/>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0.76666666666666661"/>
    <n v="6.5671907459757218E-3"/>
    <n v="0.38661692870632114"/>
  </r>
  <r>
    <x v="810"/>
    <s v="Wayona Type C To Type C 65W/3.25A Nylon Braided Fast Charging Cable Compatible For Laptop, Macbook, Samsung Galaxy M33 M53 M51 S20 Ultra, A71, A53, A51, Ipad Pro 2018 (1M, Grey)"/>
    <s v="Computers&amp;Accessories|Accessories&amp;Peripherals|Cables&amp;Accessories|Cables|USBCables"/>
    <s v="Computers&amp;Accessories"/>
    <s v="Accessories&amp;Peripherals"/>
    <s v="Cables&amp;Accessories"/>
    <s v="Cables"/>
    <n v="379"/>
    <s v="₹200-₹500"/>
    <n v="1099"/>
    <n v="0.66"/>
    <s v="50% or more"/>
    <n v="4.3"/>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0.76666666666666661"/>
    <n v="6.5671907459757218E-3"/>
    <n v="0.38661692870632114"/>
  </r>
  <r>
    <x v="811"/>
    <s v="HUMBLE Dynamic Lapel Collar Mic Voice Recording Filter Microphone for Singing Youtube SmartPhones, Black"/>
    <s v="Computers&amp;Accessories|Accessories&amp;Peripherals|Audio&amp;VideoAccessories|PCMicrophones"/>
    <s v="Computers&amp;Accessories"/>
    <s v="Accessories&amp;Peripherals"/>
    <s v="Audio&amp;VideoAccessories"/>
    <s v="PCMicrophones"/>
    <n v="199"/>
    <s v="&lt; ₹200"/>
    <n v="499"/>
    <n v="0.6"/>
    <s v="50% or more"/>
    <n v="3.3"/>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0.43333333333333329"/>
    <n v="6.5625065870984212E-3"/>
    <n v="0.21994791996021584"/>
  </r>
  <r>
    <x v="812"/>
    <s v="Ikea 903.391.72 Polypropylene Plastic Solid Bevara Sealing Clip (Multicolour) - 30 Pack, Adjustable"/>
    <s v="Home&amp;Kitchen|Kitchen&amp;HomeAppliances|SmallKitchenAppliances|VacuumSealers"/>
    <s v="Home&amp;Kitchen"/>
    <s v="Kitchen&amp;HomeAppliances"/>
    <s v="SmallKitchenAppliances"/>
    <s v="VacuumSealers"/>
    <n v="160"/>
    <s v="&lt; ₹200"/>
    <n v="299"/>
    <n v="0.46"/>
    <s v="less than 50%"/>
    <n v="4.5999999999999996"/>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0.86666666666666659"/>
    <n v="6.5086387600094622E-3"/>
    <n v="0.43658765271333805"/>
  </r>
  <r>
    <x v="813"/>
    <s v="Ambrane Unbreakable 3 in 1 Fast Charging Braided Multipurpose Cable for Speaker with 2.1 A Speed - 1.25 meter, Black"/>
    <s v="Computers&amp;Accessories|Accessories&amp;Peripherals|Cables&amp;Accessories|Cables|USBCables"/>
    <s v="Computers&amp;Accessories"/>
    <s v="Accessories&amp;Peripherals"/>
    <s v="Cables&amp;Accessories"/>
    <s v="Cables"/>
    <n v="299"/>
    <s v="₹200-₹500"/>
    <n v="399"/>
    <n v="0.25"/>
    <s v="less than 50%"/>
    <n v="4"/>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0.66666666666666663"/>
    <n v="6.473507568429706E-3"/>
    <n v="0.33657008711754816"/>
  </r>
  <r>
    <x v="814"/>
    <s v="Sujata Dynamix, Mixer Grinder, 900 Watts, 3 Jars (White)"/>
    <s v="Home&amp;Kitchen|Kitchen&amp;HomeAppliances|SmallKitchenAppliances|MixerGrinders"/>
    <s v="Home&amp;Kitchen"/>
    <s v="Kitchen&amp;HomeAppliances"/>
    <s v="SmallKitchenAppliances"/>
    <s v="MixerGrinders"/>
    <n v="6120"/>
    <s v="&gt; ₹500"/>
    <n v="8073"/>
    <n v="0.24"/>
    <s v="less than 50%"/>
    <n v="4.5999999999999996"/>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0.86666666666666659"/>
    <n v="6.4383763768499497E-3"/>
    <n v="0.43655252152175827"/>
  </r>
  <r>
    <x v="815"/>
    <s v="PC SQUARE Laptop Tabletop Stand/ Computer Tablet Stand 6 Angles Adjustable Aluminum Ergonomic Foldable Portable Desktop Holder Compatible with MacBook, HP, Dell, Lenovo &amp; All Other Notebook (Silver)"/>
    <s v="Computers&amp;Accessories|Accessories&amp;Peripherals|LaptopAccessories|Lapdesks"/>
    <s v="Computers&amp;Accessories"/>
    <s v="Accessories&amp;Peripherals"/>
    <s v="LaptopAccessories"/>
    <s v="Lapdesks"/>
    <n v="499"/>
    <s v="₹200-₹500"/>
    <n v="1299"/>
    <n v="0.62"/>
    <s v="50% or more"/>
    <n v="4.0999999999999996"/>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0.69999999999999984"/>
    <n v="6.4126135030247956E-3"/>
    <n v="0.35320630675151232"/>
  </r>
  <r>
    <x v="816"/>
    <s v="SUJATA Powermatic Plus, Juicer Mixer Grinder, 900 Watts, 2 Jars (White)"/>
    <s v="Home&amp;Kitchen|Kitchen&amp;HomeAppliances|SmallKitchenAppliances|JuicerMixerGrinders"/>
    <s v="Home&amp;Kitchen"/>
    <s v="Kitchen&amp;HomeAppliances"/>
    <s v="SmallKitchenAppliances"/>
    <s v="JuicerMixerGrinders"/>
    <n v="5865"/>
    <s v="&gt; ₹500"/>
    <n v="7776"/>
    <n v="0.25"/>
    <s v="less than 50%"/>
    <n v="4.4000000000000004"/>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0.80000000000000016"/>
    <n v="6.4055872647088442E-3"/>
    <n v="0.40320279363235451"/>
  </r>
  <r>
    <x v="817"/>
    <s v="Vedini Transparent Empty Refillable Reusable Fine Mist Spray Bottle for Perfume, Travel with DIY Sticker Set ( 100ml, Pack of 4)"/>
    <s v="Home&amp;Kitchen|HomeStorage&amp;Organization|LaundryOrganization|IroningAccessories|SprayBottles"/>
    <s v="Home&amp;Kitchen"/>
    <s v="HomeStorage&amp;Organization"/>
    <s v="LaundryOrganization"/>
    <s v="IroningAccessories"/>
    <n v="189"/>
    <s v="&lt; ₹200"/>
    <n v="299"/>
    <n v="0.37"/>
    <s v="less than 50%"/>
    <n v="4.2"/>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0.73333333333333339"/>
    <n v="6.4055872647088442E-3"/>
    <n v="0.36986946029902112"/>
  </r>
  <r>
    <x v="818"/>
    <s v="Havells Cista Room Heater, White, 2000 Watts"/>
    <s v="Home&amp;Kitchen|Heating,Cooling&amp;AirQuality|RoomHeaters|ElectricHeaters"/>
    <s v="Home&amp;Kitchen"/>
    <s v="Heating,Cooling&amp;AirQuality"/>
    <s v="RoomHeaters"/>
    <s v="ElectricHeaters"/>
    <n v="2499"/>
    <s v="&gt; ₹500"/>
    <n v="3945"/>
    <n v="0.37"/>
    <s v="less than 50%"/>
    <n v="3.8"/>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0.6"/>
    <n v="6.3938768675155921E-3"/>
    <n v="0.30319693843375778"/>
  </r>
  <r>
    <x v="819"/>
    <s v="Model-P4 6 Way Swivel Tilt Wall Mount 32-55-inch Full Motion Cantilever for LED,LCD and Plasma TV's"/>
    <s v="Electronics|HomeTheater,TV&amp;Video|Accessories|TVMounts,Stands&amp;Turntables|TVWall&amp;CeilingMounts"/>
    <s v="Electronics"/>
    <s v="HomeTheater,TV&amp;Video"/>
    <s v="Accessories"/>
    <s v="TVMounts,Stands&amp;Turntables"/>
    <n v="1599"/>
    <s v="&gt; ₹500"/>
    <n v="2999"/>
    <n v="0.47"/>
    <s v="less than 50%"/>
    <n v="4.2"/>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0.73333333333333339"/>
    <n v="6.38216647032234E-3"/>
    <n v="0.36985774990182785"/>
  </r>
  <r>
    <x v="820"/>
    <s v="Havells Ambrose 1200mm Ceiling Fan (Pearl White Wood)"/>
    <s v="Home&amp;Kitchen|Heating,Cooling&amp;AirQuality|Fans|CeilingFans"/>
    <s v="Home&amp;Kitchen"/>
    <s v="Heating,Cooling&amp;AirQuality"/>
    <s v="Fans"/>
    <s v="CeilingFans"/>
    <n v="2199"/>
    <s v="&gt; ₹500"/>
    <n v="3045"/>
    <n v="0.28000000000000003"/>
    <s v="less than 50%"/>
    <n v="4.2"/>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0.73333333333333339"/>
    <n v="6.2861412133376742E-3"/>
    <n v="0.36980973727333555"/>
  </r>
  <r>
    <x v="821"/>
    <s v="Zoul Type C to Type C Fast Charging Cable 65W 2M/6ft USB C Nylon Braided Cord Compatible with MacBook Oneplus 9 9R Samsung Galaxy S21 Ultra S20+ (2M, Black)"/>
    <s v="Computers&amp;Accessories|Accessories&amp;Peripherals|Cables&amp;Accessories|Cables|USBCables"/>
    <s v="Computers&amp;Accessories"/>
    <s v="Accessories&amp;Peripherals"/>
    <s v="Cables&amp;Accessories"/>
    <s v="Cables"/>
    <n v="399"/>
    <s v="₹200-₹500"/>
    <n v="1099"/>
    <n v="0.64"/>
    <s v="50% or more"/>
    <n v="4.0999999999999996"/>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0.69999999999999984"/>
    <n v="6.2837991338990234E-3"/>
    <n v="0.35314189956694941"/>
  </r>
  <r>
    <x v="822"/>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s v="Computers&amp;Accessories"/>
    <s v="Accessories&amp;Peripherals"/>
    <s v="Cables&amp;Accessories"/>
    <s v="Cables"/>
    <n v="399"/>
    <s v="₹200-₹500"/>
    <n v="1099"/>
    <n v="0.64"/>
    <s v="50% or more"/>
    <n v="4.0999999999999996"/>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0.69999999999999984"/>
    <n v="6.2837991338990234E-3"/>
    <n v="0.35314189956694941"/>
  </r>
  <r>
    <x v="823"/>
    <s v="Eureka Forbes Euroclean Paper Vacuum Cleaner Dust Bags for Excel, Ace, 300, Jet Models - Set of 10"/>
    <s v="Home&amp;Kitchen|Kitchen&amp;HomeAppliances|Vacuum,Cleaning&amp;Ironing|Vacuums&amp;FloorCare|VacuumAccessories|VacuumBags|HandheldBags"/>
    <s v="Home&amp;Kitchen"/>
    <s v="Kitchen&amp;HomeAppliances"/>
    <s v="Vacuum,Cleaning&amp;Ironing"/>
    <s v="Vacuums&amp;FloorCare"/>
    <n v="253"/>
    <s v="₹200-₹500"/>
    <n v="500"/>
    <n v="0.49"/>
    <s v="less than 50%"/>
    <n v="4.3"/>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0.76666666666666661"/>
    <n v="6.2346154656873652E-3"/>
    <n v="0.38645064106617699"/>
  </r>
  <r>
    <x v="824"/>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s v="Computers&amp;Accessories"/>
    <s v="Accessories&amp;Peripherals"/>
    <s v="Cables&amp;Accessories"/>
    <s v="Cables"/>
    <n v="325"/>
    <s v="₹200-₹500"/>
    <n v="999"/>
    <n v="0.67"/>
    <s v="50% or more"/>
    <n v="4.3"/>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0.76666666666666661"/>
    <n v="6.2041684329849096E-3"/>
    <n v="0.38643541754982574"/>
  </r>
  <r>
    <x v="825"/>
    <s v="Wayona USB Type C Fast Charging Cable Charger Cord 3A QC 3.0 Data Cable Compatible with Samsung Galaxy S10e S10 S9 S8 S20 Plus, Note 10 9 8, M51 A40 A50 A70, Moto G7 G8 (1M, Grey)"/>
    <s v="Computers&amp;Accessories|Accessories&amp;Peripherals|Cables&amp;Accessories|Cables|USBCables"/>
    <s v="Computers&amp;Accessories"/>
    <s v="Accessories&amp;Peripherals"/>
    <s v="Cables&amp;Accessories"/>
    <s v="Cables"/>
    <n v="299"/>
    <s v="₹200-₹500"/>
    <n v="999"/>
    <n v="0.7"/>
    <s v="50% or more"/>
    <n v="4.3"/>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0.76666666666666661"/>
    <n v="6.2041684329849096E-3"/>
    <n v="0.38643541754982574"/>
  </r>
  <r>
    <x v="826"/>
    <s v="Amozo Ultra Hybrid Camera and Drop Protection Back Cover Case for iPhone 13 (TPU + Polycarbonate | Crystal Transparent)"/>
    <s v="Electronics|Mobiles&amp;Accessories|MobileAccessories|Cases&amp;Covers|BasicCases"/>
    <s v="Electronics"/>
    <s v="Mobiles&amp;Accessories"/>
    <s v="MobileAccessories"/>
    <s v="Cases&amp;Covers"/>
    <n v="279"/>
    <s v="₹200-₹500"/>
    <n v="1499"/>
    <n v="0.81"/>
    <s v="50% or more"/>
    <n v="4.2"/>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0.73333333333333339"/>
    <n v="6.1924580357916583E-3"/>
    <n v="0.3697628956845625"/>
  </r>
  <r>
    <x v="827"/>
    <s v="Universal Remote Control for All Sony TV for All LCD LED and Bravia TVs Remote"/>
    <s v="Electronics|HomeTheater,TV&amp;Video|Accessories|RemoteControls"/>
    <s v="Electronics"/>
    <s v="HomeTheater,TV&amp;Video"/>
    <s v="Accessories"/>
    <s v="RemoteControls"/>
    <n v="239"/>
    <s v="₹200-₹500"/>
    <n v="699"/>
    <n v="0.66"/>
    <s v="50% or more"/>
    <n v="4.4000000000000004"/>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0.80000000000000016"/>
    <n v="6.1784055591597555E-3"/>
    <n v="0.40308920277957994"/>
  </r>
  <r>
    <x v="828"/>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s v="OfficeProducts"/>
    <s v="OfficePaperProducts"/>
    <s v="Paper"/>
    <s v="Stationery"/>
    <n v="250"/>
    <s v="₹200-₹500"/>
    <n v="250"/>
    <n v="0"/>
    <s v="less than 50%"/>
    <n v="4.2"/>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0.73333333333333339"/>
    <n v="6.1503006058959506E-3"/>
    <n v="0.36974181696961467"/>
  </r>
  <r>
    <x v="829"/>
    <s v="Samsung 24-inch(60.46cm) FHD Monitor, IPS, 75 Hz, Bezel Less Design, AMD FreeSync, Flicker Free, HDMI, D-sub, (LF24T350FHWXXL, Dark Blue Gray)"/>
    <s v="Computers&amp;Accessories|Monitors"/>
    <s v="Computers&amp;Accessories"/>
    <s v="Monitors"/>
    <m/>
    <m/>
    <n v="10099"/>
    <s v="&gt; ₹500"/>
    <n v="19110"/>
    <n v="0.47"/>
    <s v="less than 50%"/>
    <n v="4.3"/>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0.76666666666666661"/>
    <n v="6.1385902087026985E-3"/>
    <n v="0.38640262843768464"/>
  </r>
  <r>
    <x v="830"/>
    <s v="Bajaj RHX-2 800-Watt Room Heater (White)"/>
    <s v="Home&amp;Kitchen|Heating,Cooling&amp;AirQuality|RoomHeaters|ElectricHeaters"/>
    <s v="Home&amp;Kitchen"/>
    <s v="Heating,Cooling&amp;AirQuality"/>
    <s v="RoomHeaters"/>
    <s v="ElectricHeaters"/>
    <n v="1399"/>
    <s v="&gt; ₹500"/>
    <n v="1549"/>
    <n v="0.1"/>
    <s v="less than 50%"/>
    <n v="3.9"/>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0.6333333333333333"/>
    <n v="6.0894065404910403E-3"/>
    <n v="0.31971136993691218"/>
  </r>
  <r>
    <x v="831"/>
    <s v="Prestige Clean Home Water Purifier Cartridge"/>
    <s v="Home&amp;Kitchen|Kitchen&amp;HomeAppliances|WaterPurifiers&amp;Accessories|WaterCartridges"/>
    <s v="Home&amp;Kitchen"/>
    <s v="Kitchen&amp;HomeAppliances"/>
    <s v="WaterPurifiers&amp;Accessories"/>
    <s v="WaterCartridges"/>
    <n v="600"/>
    <s v="&gt; ₹500"/>
    <n v="640"/>
    <n v="0.06"/>
    <s v="less than 50%"/>
    <n v="3.8"/>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0.6"/>
    <n v="6.0683278255431869E-3"/>
    <n v="0.3030341639127716"/>
  </r>
  <r>
    <x v="832"/>
    <s v="Campfire Spring Chef Prolix Instant Portable Water Heater Geyser 1Ltr. for Use Home Stainless Steel Baking Rack | Restaurant | Office | Labs | Clinics | Saloon | with Installation Kit (With MCB)"/>
    <s v="Home&amp;Kitchen|Heating,Cooling&amp;AirQuality|WaterHeaters&amp;Geysers|InstantWaterHeaters"/>
    <s v="Home&amp;Kitchen"/>
    <s v="Heating,Cooling&amp;AirQuality"/>
    <s v="WaterHeaters&amp;Geysers"/>
    <s v="InstantWaterHeaters"/>
    <n v="1499"/>
    <s v="&gt; ₹500"/>
    <n v="3500"/>
    <n v="0.56999999999999995"/>
    <s v="50% or more"/>
    <n v="4.7"/>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0.9"/>
    <n v="6.0636436666658862E-3"/>
    <n v="0.45303182183333296"/>
  </r>
  <r>
    <x v="833"/>
    <s v="HP 65W AC Laptops Charger Adapter 4.5mm for HP Pavilion Black (Without Power Cable)"/>
    <s v="Computers&amp;Accessories|Accessories&amp;Peripherals|LaptopAccessories|LaptopChargers&amp;PowerSupplies"/>
    <s v="Computers&amp;Accessories"/>
    <s v="Accessories&amp;Peripherals"/>
    <s v="LaptopAccessories"/>
    <s v="LaptopChargers&amp;PowerSupplies"/>
    <n v="770"/>
    <s v="&gt; ₹500"/>
    <n v="1547"/>
    <n v="0.5"/>
    <s v="50% or more"/>
    <n v="4.3"/>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0.76666666666666661"/>
    <n v="6.0495911900339833E-3"/>
    <n v="0.38635812892835031"/>
  </r>
  <r>
    <x v="834"/>
    <s v="Croma 80 cm (32 Inches) HD Ready LED TV (CREL7369, Black) (2021 Model)"/>
    <s v="Electronics|HomeTheater,TV&amp;Video|Televisions|StandardTelevisions"/>
    <s v="Electronics"/>
    <s v="HomeTheater,TV&amp;Video"/>
    <s v="Televisions"/>
    <s v="StandardTelevisions"/>
    <n v="7390"/>
    <s v="&gt; ₹500"/>
    <n v="20000"/>
    <n v="0.63"/>
    <s v="50% or more"/>
    <n v="4.0999999999999996"/>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0.69999999999999984"/>
    <n v="6.040222872279382E-3"/>
    <n v="0.35302011143613959"/>
  </r>
  <r>
    <x v="835"/>
    <s v="ESnipe Mart Worldwide Travel Adapter with Build in Dual USB Charger Ports with 125V 6A, 250V Protected Electrical Plug for Laptops, Cameras (White)"/>
    <s v="HomeImprovement|Electrical|Adapters&amp;Multi-Outlets"/>
    <s v="HomeImprovement"/>
    <s v="Electrical"/>
    <s v="Adapters&amp;Multi-Outlets"/>
    <m/>
    <n v="425"/>
    <s v="₹200-₹500"/>
    <n v="999"/>
    <n v="0.56999999999999995"/>
    <s v="50% or more"/>
    <n v="4"/>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0.66666666666666663"/>
    <n v="6.040222872279382E-3"/>
    <n v="0.33635344476947299"/>
  </r>
  <r>
    <x v="836"/>
    <s v="Candes 10 Litre Perfecto 5 Star Rated Automatic Instant Storage Electric Water Heater with Special Metal Body Anti Rust Coating With Installation Kit, 2KW Geyser (Ivory)"/>
    <s v="Home&amp;Kitchen|Heating,Cooling&amp;AirQuality|WaterHeaters&amp;Geysers|StorageWaterHeaters"/>
    <s v="Home&amp;Kitchen"/>
    <s v="Heating,Cooling&amp;AirQuality"/>
    <s v="WaterHeaters&amp;Geysers"/>
    <s v="StorageWaterHeaters"/>
    <n v="3249"/>
    <s v="&gt; ₹500"/>
    <n v="6299"/>
    <n v="0.48"/>
    <s v="less than 50%"/>
    <n v="3.9"/>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0.6333333333333333"/>
    <n v="6.0121179190155772E-3"/>
    <n v="0.31967272562617444"/>
  </r>
  <r>
    <x v="837"/>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s v="Home&amp;Kitchen"/>
    <s v="Kitchen&amp;HomeAppliances"/>
    <s v="Vacuum,Cleaning&amp;Ironing"/>
    <s v="Vacuums&amp;FloorCare"/>
    <n v="18999"/>
    <s v="&gt; ₹500"/>
    <n v="29999"/>
    <n v="0.37"/>
    <s v="less than 50%"/>
    <n v="4.0999999999999996"/>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0.69999999999999984"/>
    <n v="5.934829297540114E-3"/>
    <n v="0.35296741464876996"/>
  </r>
  <r>
    <x v="838"/>
    <s v="Foxin FTC 12A / Q2612A Black Laser Toner Cartridge Compatible with Laserjet 1020,M1005,1018,1010,1012,1015,1020 Plus,1022,3015,3020,3030,3050, 3050Z, 3052,3055 (Black)"/>
    <s v="Computers&amp;Accessories|Printers,Inks&amp;Accessories|Inks,Toners&amp;Cartridges|TonerCartridges"/>
    <s v="Computers&amp;Accessories"/>
    <s v="Printers,Inks&amp;Accessories"/>
    <s v="Inks,Toners&amp;Cartridges"/>
    <s v="TonerCartridges"/>
    <n v="598"/>
    <s v="&gt; ₹500"/>
    <n v="1150"/>
    <n v="0.48"/>
    <s v="less than 50%"/>
    <n v="4.0999999999999996"/>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0.69999999999999984"/>
    <n v="5.9324872181014633E-3"/>
    <n v="0.35296624360905066"/>
  </r>
  <r>
    <x v="839"/>
    <s v="LAPSTER Accessories Power Cable Cord 2 Pin Laptop Adapter and Tape Recorder 1.5M"/>
    <s v="Computers&amp;Accessories|Accessories&amp;Peripherals|LaptopAccessories|LaptopChargers&amp;PowerSupplies"/>
    <s v="Computers&amp;Accessories"/>
    <s v="Accessories&amp;Peripherals"/>
    <s v="LaptopAccessories"/>
    <s v="LaptopChargers&amp;PowerSupplies"/>
    <n v="149"/>
    <s v="&lt; ₹200"/>
    <n v="999"/>
    <n v="0.85"/>
    <s v="50% or more"/>
    <n v="3.5"/>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0.5"/>
    <n v="5.9043822648376584E-3"/>
    <n v="0.25295219113241885"/>
  </r>
  <r>
    <x v="840"/>
    <s v="Philips HD9306/06 1.5-Litre Electric Kettle (Multicolor)"/>
    <s v="Home&amp;Kitchen|Kitchen&amp;HomeAppliances|SmallKitchenAppliances|Kettles&amp;HotWaterDispensers|ElectricKettles"/>
    <s v="Home&amp;Kitchen"/>
    <s v="Kitchen&amp;HomeAppliances"/>
    <s v="SmallKitchenAppliances"/>
    <s v="Kettles&amp;HotWaterDispensers"/>
    <n v="2695"/>
    <s v="&gt; ₹500"/>
    <n v="2695"/>
    <n v="0"/>
    <s v="less than 50%"/>
    <n v="4.4000000000000004"/>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0.80000000000000016"/>
    <n v="5.8926718676444063E-3"/>
    <n v="0.40294633593382229"/>
  </r>
  <r>
    <x v="841"/>
    <s v="Crucial P3 500GB PCIe 3.0 3D NAND NVMe M.2 SSD, up to 3500MB/s - CT500P3SSD8"/>
    <s v="Computers&amp;Accessories|Components|InternalSolidStateDrives"/>
    <s v="Computers&amp;Accessories"/>
    <s v="Components"/>
    <s v="InternalSolidStateDrives"/>
    <m/>
    <n v="3307"/>
    <s v="&gt; ₹500"/>
    <n v="6100"/>
    <n v="0.46"/>
    <s v="less than 50%"/>
    <n v="4.3"/>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0.76666666666666661"/>
    <n v="5.8856456293284558E-3"/>
    <n v="0.38627615614799754"/>
  </r>
  <r>
    <x v="842"/>
    <s v="Parker Vector Camouflage Gift Set - Roller Ball Pen &amp; Parker Logo Keychain (Black Body, Blue Ink), 2 Piece Set"/>
    <s v="OfficeProducts|OfficePaperProducts|Paper|Stationery|Pens,Pencils&amp;WritingSupplies|Pens&amp;Refills|StickBallpointPens"/>
    <s v="OfficeProducts"/>
    <s v="OfficePaperProducts"/>
    <s v="Paper"/>
    <s v="Stationery"/>
    <n v="341"/>
    <s v="₹200-₹500"/>
    <n v="450"/>
    <n v="0.24"/>
    <s v="less than 50%"/>
    <n v="4.3"/>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0.76666666666666661"/>
    <n v="5.8341198816781467E-3"/>
    <n v="0.38625039327417238"/>
  </r>
  <r>
    <x v="843"/>
    <s v="ZEBRONICS Zeb-Buds 30 3.5Mm Stereo Wired in Ear Earphones with Mic for Calling, Volume Control, Multifunction Button, 14Mm Drivers, Stylish Eartip,1.2 Meter Durable Cable and Lightweight Design(Red)"/>
    <s v="Electronics|Headphones,Earbuds&amp;Accessories|Headphones|In-Ear"/>
    <s v="Electronics"/>
    <s v="Headphones,Earbuds&amp;Accessories"/>
    <s v="Headphones"/>
    <s v="In-Ear"/>
    <n v="199"/>
    <s v="&lt; ₹200"/>
    <n v="499"/>
    <n v="0.6"/>
    <s v="50% or more"/>
    <n v="3.6"/>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0.53333333333333333"/>
    <n v="5.831777802239496E-3"/>
    <n v="0.26958255556778643"/>
  </r>
  <r>
    <x v="844"/>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s v="Home&amp;Kitchen"/>
    <s v="Kitchen&amp;HomeAppliances"/>
    <s v="SmallKitchenAppliances"/>
    <s v="Kettles&amp;HotWaterDispensers"/>
    <n v="1345"/>
    <s v="&gt; ₹500"/>
    <n v="1750"/>
    <n v="0.23"/>
    <s v="less than 50%"/>
    <n v="3.8"/>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0.6"/>
    <n v="5.7708837368345856E-3"/>
    <n v="0.30288544186841726"/>
  </r>
  <r>
    <x v="845"/>
    <s v="RPM Euro Games Gaming Mousepad Speed Type Extended Large (Size - 800 mm x 300 mm x 3 mm)"/>
    <s v="Computers&amp;Accessories|Accessories&amp;Peripherals|Keyboards,Mice&amp;InputDevices|Keyboard&amp;MiceAccessories|MousePads"/>
    <s v="Computers&amp;Accessories"/>
    <s v="Accessories&amp;Peripherals"/>
    <s v="Keyboards,Mice&amp;InputDevices"/>
    <s v="Keyboard&amp;MiceAccessories"/>
    <n v="299"/>
    <s v="₹200-₹500"/>
    <n v="990"/>
    <n v="0.7"/>
    <s v="50% or more"/>
    <n v="4.5"/>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0.83333333333333337"/>
    <n v="5.7404367041321309E-3"/>
    <n v="0.41953688501873276"/>
  </r>
  <r>
    <x v="846"/>
    <s v="STRIFF Multi Angle Tablet/Mobile Stand. Holder for iPhone, Android, Samsung, OnePlus, Xiaomi. Portable,Foldable Stand.Perfect for Bed,Office, Home,Gift and Desktop (Black)"/>
    <s v="Electronics|Mobiles&amp;Accessories|MobileAccessories|Stands"/>
    <s v="Electronics"/>
    <s v="Mobiles&amp;Accessories"/>
    <s v="MobileAccessories"/>
    <s v="Stands"/>
    <n v="99"/>
    <s v="&lt; ₹200"/>
    <n v="499"/>
    <n v="0.8"/>
    <s v="50% or more"/>
    <n v="4.0999999999999996"/>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0.69999999999999984"/>
    <n v="5.7357525452548302E-3"/>
    <n v="0.35286787627262733"/>
  </r>
  <r>
    <x v="847"/>
    <s v="STRIFF UPH2W Multi Angle Tablet/Mobile Stand. Holder for iPhone, Android, Samsung, OnePlus, Xiaomi. Portable,Foldable Stand.Perfect for Bed,Office, Home,Gift and Desktop (White)"/>
    <s v="Electronics|Mobiles&amp;Accessories|MobileAccessories|Stands"/>
    <s v="Electronics"/>
    <s v="Mobiles&amp;Accessories"/>
    <s v="MobileAccessories"/>
    <s v="Stands"/>
    <n v="99"/>
    <s v="&lt; ₹200"/>
    <n v="499"/>
    <n v="0.8"/>
    <s v="50% or more"/>
    <n v="4.0999999999999996"/>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0.69999999999999984"/>
    <n v="5.7357525452548302E-3"/>
    <n v="0.35286787627262733"/>
  </r>
  <r>
    <x v="848"/>
    <s v="Pilot V7 Liquid Ink Roller Ball Pen (2 Blue + 1 Black)"/>
    <s v="OfficeProducts|OfficePaperProducts|Paper|Stationery|Pens,Pencils&amp;WritingSupplies|Pens&amp;Refills|RetractableBallpointPens"/>
    <s v="OfficeProducts"/>
    <s v="OfficePaperProducts"/>
    <s v="Paper"/>
    <s v="Stationery"/>
    <n v="178"/>
    <s v="&lt; ₹200"/>
    <n v="210"/>
    <n v="0.15"/>
    <s v="less than 50%"/>
    <n v="4.3"/>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0.76666666666666661"/>
    <n v="5.7334104658161794E-3"/>
    <n v="0.38620003856624141"/>
  </r>
  <r>
    <x v="849"/>
    <s v="akiara - Makes life easy Electric Handy Sewing/Stitch Handheld Cordless Portable White Sewing Machine for Home Tailoring, Hand Machine | Mini Silai | White Hand Machine with Adapter"/>
    <s v="Home&amp;Kitchen|Kitchen&amp;HomeAppliances|SewingMachines&amp;Accessories|Sewing&amp;EmbroideryMachines"/>
    <s v="Home&amp;Kitchen"/>
    <s v="Kitchen&amp;HomeAppliances"/>
    <s v="SewingMachines&amp;Accessories"/>
    <s v="Sewing&amp;EmbroideryMachines"/>
    <n v="721"/>
    <s v="&gt; ₹500"/>
    <n v="1499"/>
    <n v="0.52"/>
    <s v="50% or more"/>
    <n v="3.1"/>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0.3666666666666667"/>
    <n v="5.7310683863775295E-3"/>
    <n v="0.18619886752652212"/>
  </r>
  <r>
    <x v="850"/>
    <s v="Bajaj Minor 1000 Watts Radiant Room Heater (Steel, ISI Approved)"/>
    <s v="Home&amp;Kitchen|Heating,Cooling&amp;AirQuality|RoomHeaters|ElectricHeaters"/>
    <s v="Home&amp;Kitchen"/>
    <s v="Heating,Cooling&amp;AirQuality"/>
    <s v="RoomHeaters"/>
    <s v="ElectricHeaters"/>
    <n v="749"/>
    <s v="&gt; ₹500"/>
    <n v="1129"/>
    <n v="0.34"/>
    <s v="less than 50%"/>
    <n v="4"/>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0.66666666666666663"/>
    <n v="5.7240421480615781E-3"/>
    <n v="0.33619535440736409"/>
  </r>
  <r>
    <x v="851"/>
    <s v="Storite USB 2.0 A to Mini 5 pin B Cable for External HDDS/Camera/Card Readers 35cm"/>
    <s v="Computers&amp;Accessories|Accessories&amp;Peripherals|Cables&amp;Accessories|Cables|USBCables"/>
    <s v="Computers&amp;Accessories"/>
    <s v="Accessories&amp;Peripherals"/>
    <s v="Cables&amp;Accessories"/>
    <s v="Cables"/>
    <n v="259"/>
    <s v="₹200-₹500"/>
    <n v="699"/>
    <n v="0.63"/>
    <s v="50% or more"/>
    <n v="3.8"/>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0.6"/>
    <n v="5.6139644144450095E-3"/>
    <n v="0.30280698220722252"/>
  </r>
  <r>
    <x v="852"/>
    <s v="Borosil Prime Grill Sandwich Maker (Grey)"/>
    <s v="Home&amp;Kitchen|Kitchen&amp;HomeAppliances|SmallKitchenAppliances|SandwichMakers"/>
    <s v="Home&amp;Kitchen"/>
    <s v="Kitchen&amp;HomeAppliances"/>
    <s v="SmallKitchenAppliances"/>
    <s v="SandwichMakers"/>
    <n v="1928"/>
    <s v="&gt; ₹500"/>
    <n v="2590"/>
    <n v="0.26"/>
    <s v="less than 50%"/>
    <n v="4"/>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0.66666666666666663"/>
    <n v="5.5624386667947005E-3"/>
    <n v="0.33611455266673068"/>
  </r>
  <r>
    <x v="853"/>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s v="Computers&amp;Accessories"/>
    <s v="Accessories&amp;Peripherals"/>
    <s v="Keyboards,Mice&amp;InputDevices"/>
    <s v="Mice"/>
    <n v="1099"/>
    <s v="&gt; ₹500"/>
    <n v="1499"/>
    <n v="0.27"/>
    <s v="less than 50%"/>
    <n v="4.2"/>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0.73333333333333339"/>
    <n v="5.5577545079173998E-3"/>
    <n v="0.3694455439206254"/>
  </r>
  <r>
    <x v="854"/>
    <s v="Lava A1 Josh 21(Blue Silver) -Dual Sim,Call Blink Notification,Military Grade Certified with 4 Day Battery Backup, Keypad Mobile"/>
    <s v="Electronics|Mobiles&amp;Accessories|Smartphones&amp;BasicMobiles|BasicMobiles"/>
    <s v="Electronics"/>
    <s v="Mobiles&amp;Accessories"/>
    <s v="Smartphones&amp;BasicMobiles"/>
    <s v="BasicMobiles"/>
    <n v="1055"/>
    <s v="&gt; ₹500"/>
    <n v="1249"/>
    <n v="0.16"/>
    <s v="less than 50%"/>
    <n v="3.8"/>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0.6"/>
    <n v="5.50388668082844E-3"/>
    <n v="0.30275194334041422"/>
  </r>
  <r>
    <x v="855"/>
    <s v="Elv Mobile Phone Mount Tabletop Holder for Phones and Tablets - Black"/>
    <s v="Electronics|Mobiles&amp;Accessories|MobileAccessories|Stands"/>
    <s v="Electronics"/>
    <s v="Mobiles&amp;Accessories"/>
    <s v="MobileAccessories"/>
    <s v="Stands"/>
    <n v="89"/>
    <s v="&lt; ₹200"/>
    <n v="599"/>
    <n v="0.85"/>
    <s v="50% or more"/>
    <n v="4.3"/>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0.76666666666666661"/>
    <n v="5.5015446013897901E-3"/>
    <n v="0.38608410563402817"/>
  </r>
  <r>
    <x v="856"/>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s v="Home&amp;Kitchen"/>
    <s v="Kitchen&amp;HomeAppliances"/>
    <s v="Coffee,Tea&amp;Espresso"/>
    <s v="CoffeeMakerAccessories"/>
    <n v="279"/>
    <s v="₹200-₹500"/>
    <n v="699"/>
    <n v="0.6"/>
    <s v="50% or more"/>
    <n v="4.3"/>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0.76666666666666661"/>
    <n v="5.4429926154235296E-3"/>
    <n v="0.38605482964104509"/>
  </r>
  <r>
    <x v="857"/>
    <s v="Singer Aroma 1.8 Liter Electric Kettle High Grade Stainless Steel with Cool and Touch Body and Cordless Base, 1500 watts, Auto Shut Off with Dry Boiling (Silver/Black)"/>
    <s v="Home&amp;Kitchen|Kitchen&amp;HomeAppliances|SmallKitchenAppliances|Kettles&amp;HotWaterDispensers|ElectricKettles"/>
    <s v="Home&amp;Kitchen"/>
    <s v="Kitchen&amp;HomeAppliances"/>
    <s v="SmallKitchenAppliances"/>
    <s v="Kettles&amp;HotWaterDispensers"/>
    <n v="949"/>
    <s v="&gt; ₹500"/>
    <n v="2385"/>
    <n v="0.6"/>
    <s v="50% or more"/>
    <n v="4.0999999999999996"/>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0.69999999999999984"/>
    <n v="5.4078614238437742E-3"/>
    <n v="0.3527039307119218"/>
  </r>
  <r>
    <x v="858"/>
    <s v="HP M270 Backlit USB Wired Gaming Mouse with 6 Buttons, 4-Speed Customizable 2400 DPI, Ergonomic Design, Breathing LED Lighting, Metal Scroll Wheel, Lightweighted / 3 Years Warranty (7ZZ87AA), Black"/>
    <s v="Computers&amp;Accessories|Accessories&amp;Peripherals|PCGamingPeripherals|GamingMice"/>
    <s v="Computers&amp;Accessories"/>
    <s v="Accessories&amp;Peripherals"/>
    <s v="PCGamingPeripherals"/>
    <s v="GamingMice"/>
    <n v="599"/>
    <s v="&gt; ₹500"/>
    <n v="700"/>
    <n v="0.14000000000000001"/>
    <s v="less than 50%"/>
    <n v="4.3"/>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0.76666666666666661"/>
    <n v="5.38444062945727E-3"/>
    <n v="0.38602555364806196"/>
  </r>
  <r>
    <x v="859"/>
    <s v="Multifunctional 2 in 1 Electric Egg Boiling Steamer Egg Frying Pan Egg Boiler Electric Automatic Off with Egg Boiler Machine Non-Stick Electric Egg Frying Pan-Tiger Woods (Multy)"/>
    <s v="Home&amp;Kitchen|Kitchen&amp;HomeAppliances|SmallKitchenAppliances|EggBoilers"/>
    <s v="Home&amp;Kitchen"/>
    <s v="Kitchen&amp;HomeAppliances"/>
    <s v="SmallKitchenAppliances"/>
    <s v="EggBoilers"/>
    <n v="699"/>
    <s v="&gt; ₹500"/>
    <n v="1599"/>
    <n v="0.56000000000000005"/>
    <s v="50% or more"/>
    <n v="4.7"/>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0.9"/>
    <n v="5.3820985500186193E-3"/>
    <n v="0.45269104927500931"/>
  </r>
  <r>
    <x v="860"/>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s v="Home&amp;Kitchen"/>
    <s v="Kitchen&amp;HomeAppliances"/>
    <s v="Vacuum,Cleaning&amp;Ironing"/>
    <s v="Irons,Steamers&amp;Accessories"/>
    <n v="2903"/>
    <s v="&gt; ₹500"/>
    <n v="3295"/>
    <n v="0.12"/>
    <s v="less than 50%"/>
    <n v="4.3"/>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0.76666666666666661"/>
    <n v="5.3797564705799694E-3"/>
    <n v="0.38602321156862329"/>
  </r>
  <r>
    <x v="861"/>
    <s v="AGARO Imperial 240-Watt Slow Juicer with Cold Press Technology"/>
    <s v="Home&amp;Kitchen|Kitchen&amp;HomeAppliances|SmallKitchenAppliances|Juicers|ColdPressJuicers"/>
    <s v="Home&amp;Kitchen"/>
    <s v="Kitchen&amp;HomeAppliances"/>
    <s v="SmallKitchenAppliances"/>
    <s v="Juicers"/>
    <n v="12609"/>
    <s v="&gt; ₹500"/>
    <n v="23999"/>
    <n v="0.47"/>
    <s v="less than 50%"/>
    <n v="4.4000000000000004"/>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0.80000000000000016"/>
    <n v="5.3539935967548144E-3"/>
    <n v="0.40267699679837748"/>
  </r>
  <r>
    <x v="862"/>
    <s v="Wecool Moonwalk M1 ENC True Wireless in Ear Earbuds with Mic, Titanium Drivers for Rich Bass Experience, 40+ Hours Play Time, Type C Fast Charging, Low Latency, BT 5.3, IPX5, Deep Bass (Black)"/>
    <s v="Electronics|Headphones,Earbuds&amp;Accessories|Headphones|In-Ear"/>
    <s v="Electronics"/>
    <s v="Headphones,Earbuds&amp;Accessories"/>
    <s v="Headphones"/>
    <s v="In-Ear"/>
    <n v="889"/>
    <s v="&gt; ₹500"/>
    <n v="1999"/>
    <n v="0.56000000000000005"/>
    <s v="50% or more"/>
    <n v="4.2"/>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0.73333333333333339"/>
    <n v="5.3446252790002131E-3"/>
    <n v="0.36933897930616683"/>
  </r>
  <r>
    <x v="863"/>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s v="Home&amp;Kitchen"/>
    <s v="Kitchen&amp;HomeAppliances"/>
    <s v="SewingMachines&amp;Accessories"/>
    <s v="Sewing&amp;EmbroideryMachines"/>
    <n v="1563"/>
    <s v="&gt; ₹500"/>
    <n v="3098"/>
    <n v="0.5"/>
    <s v="50% or more"/>
    <n v="3.5"/>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0.5"/>
    <n v="5.3422831995615623E-3"/>
    <n v="0.25267114159978077"/>
  </r>
  <r>
    <x v="864"/>
    <s v="Sujata Chutney Steel Jar, 400 ml, (White), Stainless Steel"/>
    <s v="Home&amp;Kitchen|Kitchen&amp;HomeAppliances|SmallKitchenAppliances|SmallApplianceParts&amp;Accessories"/>
    <s v="Home&amp;Kitchen"/>
    <s v="Kitchen&amp;HomeAppliances"/>
    <s v="SmallKitchenAppliances"/>
    <s v="SmallApplianceParts&amp;Accessories"/>
    <n v="688"/>
    <s v="&gt; ₹500"/>
    <n v="747"/>
    <n v="0.08"/>
    <s v="less than 50%"/>
    <n v="4.5"/>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0.83333333333333337"/>
    <n v="5.3352569612456118E-3"/>
    <n v="0.41933429514728948"/>
  </r>
  <r>
    <x v="865"/>
    <s v="Sony WI-C100 Wireless Headphones with Customizable Equalizer for Deep Bass &amp; 25 Hrs Battery, DSEE-Upscale, Splash Proof, 360RA, Fast Pair, in-Ear Bluetooth Headset with mic for Phone Calls (Black)"/>
    <s v="Electronics|Headphones,Earbuds&amp;Accessories|Headphones|In-Ear"/>
    <s v="Electronics"/>
    <s v="Headphones,Earbuds&amp;Accessories"/>
    <s v="Headphones"/>
    <s v="In-Ear"/>
    <n v="1599"/>
    <s v="&gt; ₹500"/>
    <n v="2790"/>
    <n v="0.43"/>
    <s v="less than 50%"/>
    <n v="3.6"/>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0.53333333333333333"/>
    <n v="5.3165203257364083E-3"/>
    <n v="0.26932492682953485"/>
  </r>
  <r>
    <x v="866"/>
    <s v="Portronics Konnect CL 20W POR-1067 Type-C to 8 Pin USB 1.2M Cable with Power Delivery &amp; 3A Quick Charge Support, Nylon Braided for All Type-C and 8 Pin Devices, Green"/>
    <s v="Computers&amp;Accessories|Accessories&amp;Peripherals|Cables&amp;Accessories|Cables|USBCables"/>
    <s v="Computers&amp;Accessories"/>
    <s v="Accessories&amp;Peripherals"/>
    <s v="Cables&amp;Accessories"/>
    <s v="Cables"/>
    <n v="350"/>
    <s v="₹200-₹500"/>
    <n v="899"/>
    <n v="0.61"/>
    <s v="50% or more"/>
    <n v="4.2"/>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0.73333333333333339"/>
    <n v="5.2930995313499041E-3"/>
    <n v="0.36931321643234166"/>
  </r>
  <r>
    <x v="867"/>
    <s v="MYVN LTG to USB for¬†Fast Charging &amp; Data Sync USB Cable Compatible for iPhone 5/5s/6/6S/7/7+/8/8+/10/11, iPad Air/Mini, iPod and iOS Devices (1 M)"/>
    <s v="Computers&amp;Accessories|Accessories&amp;Peripherals|Cables&amp;Accessories|Cables|USBCables"/>
    <s v="Computers&amp;Accessories"/>
    <s v="Accessories&amp;Peripherals"/>
    <s v="Cables&amp;Accessories"/>
    <s v="Cables"/>
    <n v="252"/>
    <s v="₹200-₹500"/>
    <n v="999"/>
    <n v="0.75"/>
    <s v="50% or more"/>
    <n v="3.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0.56666666666666676"/>
    <n v="5.2626524986474493E-3"/>
    <n v="0.2859646595826571"/>
  </r>
  <r>
    <x v="868"/>
    <s v="Brayden Fito Atom Rechargeable Smoothie Blender with 2000 mAh Battery and 3.7V Motor with 400ml Tritan Jar (Blue)"/>
    <s v="Home&amp;Kitchen|Kitchen&amp;HomeAppliances|SmallKitchenAppliances|JuicerMixerGrinders"/>
    <s v="Home&amp;Kitchen"/>
    <s v="Kitchen&amp;HomeAppliances"/>
    <s v="SmallKitchenAppliances"/>
    <s v="JuicerMixerGrinders"/>
    <n v="1199"/>
    <s v="&gt; ₹500"/>
    <n v="1499"/>
    <n v="0.2"/>
    <s v="less than 50%"/>
    <n v="3.8"/>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0.6"/>
    <n v="5.161943082785482E-3"/>
    <n v="0.30258097154139274"/>
  </r>
  <r>
    <x v="869"/>
    <s v="Airtel DigitalTV DTH Television, Setup Box Remote Compatible for SD and HD Recording (Black)"/>
    <s v="Electronics|HomeTheater,TV&amp;Video|Accessories|RemoteControls"/>
    <s v="Electronics"/>
    <s v="HomeTheater,TV&amp;Video"/>
    <s v="Accessories"/>
    <s v="RemoteControls"/>
    <n v="179"/>
    <s v="&lt; ₹200"/>
    <n v="799"/>
    <n v="0.78"/>
    <s v="50% or more"/>
    <n v="3.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0.56666666666666676"/>
    <n v="5.1502326855922299E-3"/>
    <n v="0.28590844967612949"/>
  </r>
  <r>
    <x v="870"/>
    <s v="iBELL SEK15L Premium 1.5 Litre Stainless Steel Electric Kettle,1500W Auto Cut-Off Feature,Silver with Black"/>
    <s v="Home&amp;Kitchen|Kitchen&amp;HomeAppliances|SmallKitchenAppliances|Kettles&amp;HotWaterDispensers|ElectricKettles"/>
    <s v="Home&amp;Kitchen"/>
    <s v="Kitchen&amp;HomeAppliances"/>
    <s v="SmallKitchenAppliances"/>
    <s v="Kettles&amp;HotWaterDispensers"/>
    <n v="664"/>
    <s v="&gt; ₹500"/>
    <n v="1490"/>
    <n v="0.55000000000000004"/>
    <s v="50% or more"/>
    <n v="4"/>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0.66666666666666663"/>
    <n v="5.1432064472762785E-3"/>
    <n v="0.33590493655697146"/>
  </r>
  <r>
    <x v="871"/>
    <s v="Redmi 11 Prime 5G (Meadow Green, 4GB RAM 64GB ROM) | Prime Design | MTK Dimensity 700 | 50 MP Dual Cam | 5000mAh | 7 Band 5G"/>
    <s v="Electronics|Mobiles&amp;Accessories|Smartphones&amp;BasicMobiles|Smartphones"/>
    <s v="Electronics"/>
    <s v="Mobiles&amp;Accessories"/>
    <s v="Smartphones&amp;BasicMobiles"/>
    <s v="Smartphones"/>
    <n v="13999"/>
    <s v="&gt; ₹500"/>
    <n v="15999"/>
    <n v="0.13"/>
    <s v="less than 50%"/>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0.6333333333333333"/>
    <n v="5.1010490173805717E-3"/>
    <n v="0.31921719117535696"/>
  </r>
  <r>
    <x v="872"/>
    <s v="Redmi 11 Prime 5G (Thunder Black, 4GB RAM, 64GB Storage) | Prime Design | MTK Dimensity 700 | 50 MP Dual Cam | 5000mAh | 7 Band 5G"/>
    <s v="Electronics|Mobiles&amp;Accessories|Smartphones&amp;BasicMobiles|Smartphones"/>
    <s v="Electronics"/>
    <s v="Mobiles&amp;Accessories"/>
    <s v="Smartphones&amp;BasicMobiles"/>
    <s v="Smartphones"/>
    <n v="13999"/>
    <s v="&gt; ₹500"/>
    <n v="15999"/>
    <n v="0.13"/>
    <s v="less than 50%"/>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0.6333333333333333"/>
    <n v="5.1010490173805717E-3"/>
    <n v="0.31921719117535696"/>
  </r>
  <r>
    <x v="873"/>
    <s v="Amazon Basics 10.2 Gbps High-Speed 4K HDMI Cable with Braided Cord, 1.8 Meter, Dark Grey"/>
    <s v="Electronics|HomeTheater,TV&amp;Video|Accessories|Cables|HDMICables"/>
    <s v="Electronics"/>
    <s v="HomeTheater,TV&amp;Video"/>
    <s v="Accessories"/>
    <s v="Cables"/>
    <n v="499"/>
    <s v="₹200-₹500"/>
    <n v="900"/>
    <n v="0.45"/>
    <s v="less than 50%"/>
    <n v="4.4000000000000004"/>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0.80000000000000016"/>
    <n v="5.0659178258008154E-3"/>
    <n v="0.40253295891290047"/>
  </r>
  <r>
    <x v="874"/>
    <s v="Bulfyss Stainless Steel Digital Kitchen Weighing Scale &amp; Food Weight Machine for Diet, Nutrition, Health, Fitness, Baking &amp; Cooking (5Kgs, Stainless Steel, 2 Years Warranty)"/>
    <s v="Home&amp;Kitchen|Kitchen&amp;HomeAppliances|SmallKitchenAppliances|DigitalKitchenScales"/>
    <s v="Home&amp;Kitchen"/>
    <s v="Kitchen&amp;HomeAppliances"/>
    <s v="SmallKitchenAppliances"/>
    <s v="DigitalKitchenScales"/>
    <n v="799"/>
    <s v="&gt; ₹500"/>
    <n v="1999"/>
    <n v="0.6"/>
    <s v="50% or more"/>
    <n v="4.0999999999999996"/>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0.69999999999999984"/>
    <n v="5.058891587484864E-3"/>
    <n v="0.35252944579374235"/>
  </r>
  <r>
    <x v="875"/>
    <s v="Solidaire 550-Watt Mixer Grinder with 3 Jars (Black) (SLD-550-B)"/>
    <s v="Home&amp;Kitchen|Kitchen&amp;HomeAppliances|SmallKitchenAppliances|MixerGrinders"/>
    <s v="Home&amp;Kitchen"/>
    <s v="Kitchen&amp;HomeAppliances"/>
    <s v="SmallKitchenAppliances"/>
    <s v="MixerGrinders"/>
    <n v="1649"/>
    <s v="&gt; ₹500"/>
    <n v="2800"/>
    <n v="0.41"/>
    <s v="less than 50%"/>
    <n v="3.9"/>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0.6333333333333333"/>
    <n v="5.058891587484864E-3"/>
    <n v="0.31919611246040908"/>
  </r>
  <r>
    <x v="876"/>
    <s v="Flix (Beetel) Bolt 2.4 12W Dual USB Smart Charger, Made in India, Bis Certified, Fast Charging Power Adaptor with 1 Meter USB to Type C Cable for Cellular Phones (White)(Xwc-64D)"/>
    <s v="Electronics|Mobiles&amp;Accessories|MobileAccessories|Chargers|WallChargers"/>
    <s v="Electronics"/>
    <s v="Mobiles&amp;Accessories"/>
    <s v="MobileAccessories"/>
    <s v="Chargers"/>
    <n v="249"/>
    <s v="₹200-₹500"/>
    <n v="599"/>
    <n v="0.57999999999999996"/>
    <s v="50% or more"/>
    <n v="3.9"/>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0.6333333333333333"/>
    <n v="5.0237603959051086E-3"/>
    <n v="0.31917854686461922"/>
  </r>
  <r>
    <x v="877"/>
    <s v="FLiX Usb Charger,Flix (Beetel) Bolt 2.4 Dual Poart,5V/2.4A/12W Usb Wall Charger Fast Charging,Adapter For Android/Iphone 11/Xs/Xs Max/Xr/X/8/7/6/Plus,Ipad Pro/Air 2/Mini 3/4,Samsung S4/S5 &amp; More-Black"/>
    <s v="Electronics|Mobiles&amp;Accessories|MobileAccessories|Chargers|WallChargers"/>
    <s v="Electronics"/>
    <s v="Mobiles&amp;Accessories"/>
    <s v="MobileAccessories"/>
    <s v="Chargers"/>
    <n v="239"/>
    <s v="₹200-₹500"/>
    <n v="599"/>
    <n v="0.6"/>
    <s v="50% or more"/>
    <n v="3.9"/>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0.6333333333333333"/>
    <n v="5.0237603959051086E-3"/>
    <n v="0.31917854686461922"/>
  </r>
  <r>
    <x v="878"/>
    <s v="Pick Ur Needs¬Æ Lint Remover for Clothes High Range Rechargeable Lint Shaver for All Types of Clothes, Fabrics, Blanket with 1 Extra Blade Multicolor (Rechargeable)"/>
    <s v="Home&amp;Kitchen|Kitchen&amp;HomeAppliances|Vacuum,Cleaning&amp;Ironing|Irons,Steamers&amp;Accessories|LintShavers"/>
    <s v="Home&amp;Kitchen"/>
    <s v="Kitchen&amp;HomeAppliances"/>
    <s v="Vacuum,Cleaning&amp;Ironing"/>
    <s v="Irons,Steamers&amp;Accessories"/>
    <n v="799"/>
    <s v="&gt; ₹500"/>
    <n v="1230"/>
    <n v="0.35"/>
    <s v="less than 50%"/>
    <n v="4.0999999999999996"/>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0.69999999999999984"/>
    <n v="5.0026816809572551E-3"/>
    <n v="0.35250134084047857"/>
  </r>
  <r>
    <x v="879"/>
    <s v="Portronics MPORT 31 4 Ports USB Hub (USB A to 4 USB-A Ports 4 in 1 Connector USB HUB(Grey)"/>
    <s v="Computers&amp;Accessories|Accessories&amp;Peripherals|USBHubs"/>
    <s v="Computers&amp;Accessories"/>
    <s v="Accessories&amp;Peripherals"/>
    <s v="USBHubs"/>
    <m/>
    <n v="499"/>
    <s v="₹200-₹500"/>
    <n v="799"/>
    <n v="0.38"/>
    <s v="less than 50%"/>
    <n v="4.3"/>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0.76666666666666661"/>
    <n v="4.9722346482547995E-3"/>
    <n v="0.38581945065746071"/>
  </r>
  <r>
    <x v="880"/>
    <s v="Storite High Speed Micro USB 3.0 Cable A to Micro B for External &amp; Desktop Hard Drives 45cm"/>
    <s v="Computers&amp;Accessories|Accessories&amp;Peripherals|Cables&amp;Accessories|Cables|USBCables"/>
    <s v="Computers&amp;Accessories"/>
    <s v="Accessories&amp;Peripherals"/>
    <s v="Cables&amp;Accessories"/>
    <s v="Cables"/>
    <n v="299"/>
    <s v="₹200-₹500"/>
    <n v="799"/>
    <n v="0.63"/>
    <s v="50% or more"/>
    <n v="4.2"/>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0.73333333333333339"/>
    <n v="4.953498012745596E-3"/>
    <n v="0.36914341567303949"/>
  </r>
  <r>
    <x v="881"/>
    <s v="Balzano High Speed Nutri Blender/Mixer/Smoothie Maker - 500 Watt - Silver, 2 Jar"/>
    <s v="Home&amp;Kitchen|Kitchen&amp;HomeAppliances|SmallKitchenAppliances"/>
    <s v="Home&amp;Kitchen"/>
    <s v="Kitchen&amp;HomeAppliances"/>
    <s v="SmallKitchenAppliances"/>
    <m/>
    <n v="2599"/>
    <s v="&gt; ₹500"/>
    <n v="4290"/>
    <n v="0.39"/>
    <s v="less than 50%"/>
    <n v="4.4000000000000004"/>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0.80000000000000016"/>
    <n v="4.9511559333069461E-3"/>
    <n v="0.40247557796665356"/>
  </r>
  <r>
    <x v="882"/>
    <s v="Philips Handheld Garment Steamer GC360/30 - Vertical &amp; Horizontal Steaming, 1200 Watt, up to 22g/min"/>
    <s v="Home&amp;Kitchen|Kitchen&amp;HomeAppliances|Vacuum,Cleaning&amp;Ironing|Irons,Steamers&amp;Accessories|Irons|SteamIrons"/>
    <s v="Home&amp;Kitchen"/>
    <s v="Kitchen&amp;HomeAppliances"/>
    <s v="Vacuum,Cleaning&amp;Ironing"/>
    <s v="Irons,Steamers&amp;Accessories"/>
    <n v="4280"/>
    <s v="&gt; ₹500"/>
    <n v="5995"/>
    <n v="0.28999999999999998"/>
    <s v="less than 50%"/>
    <n v="3.8"/>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0.6"/>
    <n v="4.9417876155523439E-3"/>
    <n v="0.30247089380777614"/>
  </r>
  <r>
    <x v="883"/>
    <s v="Duracell Ultra Alkaline D Battery, 2 Pcs"/>
    <s v="Electronics|GeneralPurposeBatteries&amp;BatteryChargers|DisposableBatteries"/>
    <s v="Electronics"/>
    <s v="GeneralPurposeBatteries&amp;BatteryChargers"/>
    <s v="DisposableBatteries"/>
    <m/>
    <n v="380"/>
    <s v="₹200-₹500"/>
    <n v="400"/>
    <n v="0.05"/>
    <s v="less than 50%"/>
    <n v="4.4000000000000004"/>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0.80000000000000016"/>
    <n v="4.939445536113694E-3"/>
    <n v="0.40246972276805693"/>
  </r>
  <r>
    <x v="884"/>
    <s v="STRIFF Laptop Tabletop Stand, Fold-Up, Adjustable, Ventilated, Portable Holder for Desk, Aluminum Foldable Laptop Ergonomic Compatibility with up to 15.6-inch Laptop, All Mac, Tab, and Mobile (Silver)"/>
    <s v="Computers&amp;Accessories|Accessories&amp;Peripherals|LaptopAccessories|Lapdesks"/>
    <s v="Computers&amp;Accessories"/>
    <s v="Accessories&amp;Peripherals"/>
    <s v="LaptopAccessories"/>
    <s v="Lapdesks"/>
    <n v="449"/>
    <s v="₹200-₹500"/>
    <n v="999"/>
    <n v="0.55000000000000004"/>
    <s v="50% or more"/>
    <n v="4"/>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0.66666666666666663"/>
    <n v="4.9183668211658406E-3"/>
    <n v="0.33579251674391625"/>
  </r>
  <r>
    <x v="885"/>
    <s v="Wings Phantom Pro Earphones Gaming Earbuds with LED Battery Indicator, 50ms Low Latency, Bluetooth 5.3, 40 Hours Playtime, MEMs Mic, IPX4 Resist, 12mm Driver, 500mah case, Headphones, (Black TWS)"/>
    <s v="Computers&amp;Accessories|Accessories&amp;Peripherals|PCGamingPeripherals|Headsets"/>
    <s v="Computers&amp;Accessories"/>
    <s v="Accessories&amp;Peripherals"/>
    <s v="PCGamingPeripherals"/>
    <s v="Headsets"/>
    <n v="1199"/>
    <s v="&gt; ₹500"/>
    <n v="5499"/>
    <n v="0.78"/>
    <s v="50% or more"/>
    <n v="3.8"/>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0.6"/>
    <n v="4.7801841342854671E-3"/>
    <n v="0.30239009206714274"/>
  </r>
  <r>
    <x v="886"/>
    <s v="beatXP Kitchen Scale Multipurpose Portable Electronic Digital Weighing Scale | Weight Machine With Back light LCD Display | White |10 kg | 2 Year Warranty |"/>
    <s v="Home&amp;Kitchen|Kitchen&amp;HomeAppliances|SmallKitchenAppliances|DigitalKitchenScales"/>
    <s v="Home&amp;Kitchen"/>
    <s v="Kitchen&amp;HomeAppliances"/>
    <s v="SmallKitchenAppliances"/>
    <s v="DigitalKitchenScales"/>
    <n v="199"/>
    <s v="&lt; ₹200"/>
    <n v="1999"/>
    <n v="0.9"/>
    <s v="50% or more"/>
    <n v="3.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0.56666666666666676"/>
    <n v="4.7520791810216623E-3"/>
    <n v="0.28570937292384424"/>
  </r>
  <r>
    <x v="887"/>
    <s v="Philips Air Purifier Ac2887/20,Vitashield Intelligent Purification,Long Hepa Filter Life Upto 17000 Hours,Removes 99.9% Airborne Viruses &amp; Bacteria,99.97% Airborne Pollutants,Ideal For Master Bedroom"/>
    <s v="Home&amp;Kitchen|Heating,Cooling&amp;AirQuality|AirPurifiers|HEPAAirPurifiers"/>
    <s v="Home&amp;Kitchen"/>
    <s v="Heating,Cooling&amp;AirQuality"/>
    <s v="AirPurifiers"/>
    <s v="HEPAAirPurifiers"/>
    <n v="14499"/>
    <s v="&gt; ₹500"/>
    <n v="23559"/>
    <n v="0.38"/>
    <s v="less than 50%"/>
    <n v="4.3"/>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0.76666666666666661"/>
    <n v="4.7403687838284102E-3"/>
    <n v="0.38570351772524752"/>
  </r>
  <r>
    <x v="888"/>
    <s v="Acer EK220Q 21.5 Inch (54.61 cm) Full HD (1920x1080) VA Panel LCD Monitor with LED Back Light I 250 Nits I HDMI, VGA Ports I Eye Care Features Like Bluelight Shield, Flickerless &amp; Comfy View (Black)"/>
    <s v="Computers&amp;Accessories|Monitors"/>
    <s v="Computers&amp;Accessories"/>
    <s v="Monitors"/>
    <m/>
    <m/>
    <n v="6299"/>
    <s v="&gt; ₹500"/>
    <n v="13750"/>
    <n v="0.54"/>
    <s v="50% or more"/>
    <n v="4.2"/>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0.73333333333333339"/>
    <n v="4.7122638305646053E-3"/>
    <n v="0.36902279858194897"/>
  </r>
  <r>
    <x v="889"/>
    <s v="Heart Home Waterproof Round Non Wovan Laundry Bag/Hamper|Metalic Printed With Handles|Foldable Bin &amp; 45 Liter Capicity|Size 37 x 37 x 49, Pack of 1 (Grey &amp; Black)-HEARTXY11447"/>
    <s v="Home&amp;Kitchen|HomeStorage&amp;Organization|LaundryOrganization|LaundryBaskets"/>
    <s v="Home&amp;Kitchen"/>
    <s v="HomeStorage&amp;Organization"/>
    <s v="LaundryOrganization"/>
    <s v="LaundryBaskets"/>
    <n v="199"/>
    <s v="&lt; ₹200"/>
    <n v="499"/>
    <n v="0.6"/>
    <s v="50% or more"/>
    <n v="4.0999999999999996"/>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0.69999999999999984"/>
    <n v="4.6701064006688976E-3"/>
    <n v="0.35233505320033437"/>
  </r>
  <r>
    <x v="890"/>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s v="Home&amp;Kitchen"/>
    <s v="Kitchen&amp;HomeAppliances"/>
    <s v="SmallKitchenAppliances"/>
    <s v="HandBlenders"/>
    <n v="375"/>
    <s v="₹200-₹500"/>
    <n v="999"/>
    <n v="0.62"/>
    <s v="50% or more"/>
    <n v="3.6"/>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0.53333333333333333"/>
    <n v="4.651369765159695E-3"/>
    <n v="0.2689923515492465"/>
  </r>
  <r>
    <x v="891"/>
    <s v="Boult Audio Omega with 30dB ANC+ ENC, 32H Playtime, 45ms Latency Gaming Mode, Quad Mic Zen ENC, 3 Equalizer Modes, ANC, Type-C Fast Charging, IPX5 True Wireless in Ear Bluetooth Earbuds (Black)"/>
    <s v="Electronics|Headphones,Earbuds&amp;Accessories|Headphones|In-Ear"/>
    <s v="Electronics"/>
    <s v="Headphones,Earbuds&amp;Accessories"/>
    <s v="Headphones"/>
    <s v="In-Ear"/>
    <n v="1999"/>
    <s v="&gt; ₹500"/>
    <n v="9999"/>
    <n v="0.8"/>
    <s v="50% or more"/>
    <n v="3.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0.56666666666666676"/>
    <n v="4.6466856062823943E-3"/>
    <n v="0.28565667613647455"/>
  </r>
  <r>
    <x v="892"/>
    <s v="ZEBRONICS ZEB-USB150WF1 WiFi USB Mini Adapter Supports 150 Mbps Wireless Data, Comes with Advanced Security WPA/WPA2 encryption Standards"/>
    <s v="Computers&amp;Accessories|NetworkingDevices|NetworkAdapters|WirelessUSBAdapters"/>
    <s v="Computers&amp;Accessories"/>
    <s v="NetworkingDevices"/>
    <s v="NetworkAdapters"/>
    <s v="WirelessUSBAdapters"/>
    <n v="290"/>
    <s v="₹200-₹500"/>
    <n v="349"/>
    <n v="0.17"/>
    <s v="less than 50%"/>
    <n v="3.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0.56666666666666676"/>
    <n v="4.62560689133454E-3"/>
    <n v="0.28564613677900064"/>
  </r>
  <r>
    <x v="893"/>
    <s v="PHILIPS Air Fryer HD9200/90, uses up to 90% less fat, 1400W, 4.1 Liter, with Rapid Air Technology (Black), Large"/>
    <s v="Home&amp;Kitchen|Kitchen&amp;HomeAppliances|SmallKitchenAppliances|DeepFatFryers|AirFryers"/>
    <s v="Home&amp;Kitchen"/>
    <s v="Kitchen&amp;HomeAppliances"/>
    <s v="SmallKitchenAppliances"/>
    <s v="DeepFatFryers"/>
    <n v="7199"/>
    <s v="&gt; ₹500"/>
    <n v="9995"/>
    <n v="0.28000000000000003"/>
    <s v="less than 50%"/>
    <n v="4.4000000000000004"/>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0.80000000000000016"/>
    <n v="4.5951598586320853E-3"/>
    <n v="0.40229757992931614"/>
  </r>
  <r>
    <x v="894"/>
    <s v="Philips EasySpeed Plus Steam Iron GC2147/30-2400W, Quick Heat up with up to 30 g/min steam, 150g steam Boost, Scratch Resistant Ceramic Soleplate, Vertical steam, Drip-Stop"/>
    <s v="Home&amp;Kitchen|Kitchen&amp;HomeAppliances|Vacuum,Cleaning&amp;Ironing|Irons,Steamers&amp;Accessories|Irons|SteamIrons"/>
    <s v="Home&amp;Kitchen"/>
    <s v="Kitchen&amp;HomeAppliances"/>
    <s v="Vacuum,Cleaning&amp;Ironing"/>
    <s v="Irons,Steamers&amp;Accessories"/>
    <n v="3349"/>
    <s v="&gt; ₹500"/>
    <n v="3995"/>
    <n v="0.16"/>
    <s v="less than 50%"/>
    <n v="4.3"/>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0.76666666666666661"/>
    <n v="4.5717390642455811E-3"/>
    <n v="0.38561920286545609"/>
  </r>
  <r>
    <x v="895"/>
    <s v="Belkin Apple Certified Lightning To Type C Cable, Tough Unbreakable Braided Fast Charging For Iphone, Ipad, Air Pods, 3.3 Feet (1 Meters)    White"/>
    <s v="Computers&amp;Accessories|Accessories&amp;Peripherals|Cables&amp;Accessories|Cables|USBCables"/>
    <s v="Computers&amp;Accessories"/>
    <s v="Accessories&amp;Peripherals"/>
    <s v="Cables&amp;Accessories"/>
    <s v="Cables"/>
    <n v="1599"/>
    <s v="&gt; ₹500"/>
    <n v="1999"/>
    <n v="0.2"/>
    <s v="less than 50%"/>
    <n v="4.4000000000000004"/>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0.80000000000000016"/>
    <n v="4.5647128259296297E-3"/>
    <n v="0.40228235641296489"/>
  </r>
  <r>
    <x v="896"/>
    <s v="Belkin Apple Certified Lightning To Type C Cable, Fast Charging For Iphone, Ipad, Air Pods, 3.3 Feet (1 Meters)    White"/>
    <s v="Computers&amp;Accessories|Accessories&amp;Peripherals|Cables&amp;Accessories|Cables|USBCables"/>
    <s v="Computers&amp;Accessories"/>
    <s v="Accessories&amp;Peripherals"/>
    <s v="Cables&amp;Accessories"/>
    <s v="Cables"/>
    <n v="1499"/>
    <s v="&gt; ₹500"/>
    <n v="1999"/>
    <n v="0.25"/>
    <s v="less than 50%"/>
    <n v="4.4000000000000004"/>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0.80000000000000016"/>
    <n v="4.5647128259296297E-3"/>
    <n v="0.40228235641296489"/>
  </r>
  <r>
    <x v="897"/>
    <s v="LRIPL Compatible Sony Bravia LCD/led Remote Works with Almost All Sony led/LCD tv's"/>
    <s v="Electronics|HomeTheater,TV&amp;Video|Accessories|RemoteControls"/>
    <s v="Electronics"/>
    <s v="HomeTheater,TV&amp;Video"/>
    <s v="Accessories"/>
    <s v="RemoteControls"/>
    <n v="399"/>
    <s v="₹200-₹500"/>
    <n v="399"/>
    <n v="0"/>
    <s v="less than 50%"/>
    <n v="3.9"/>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0.6333333333333333"/>
    <n v="4.5647128259296297E-3"/>
    <n v="0.31894902307963147"/>
  </r>
  <r>
    <x v="898"/>
    <s v="STRIFF 12 Pieces Highly Flexible Silicone Micro USB Protector, Mouse Cable Protector, Suit for All Cell Phones, Computers and Chargers (White)"/>
    <s v="Electronics|Mobiles&amp;Accessories|MobileAccessories|D√©cor"/>
    <s v="Electronics"/>
    <s v="Mobiles&amp;Accessories"/>
    <s v="MobileAccessories"/>
    <s v="D√©cor"/>
    <n v="95"/>
    <s v="&lt; ₹200"/>
    <n v="499"/>
    <n v="0.81"/>
    <s v="50% or more"/>
    <n v="4.2"/>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0.73333333333333339"/>
    <n v="4.560028667052329E-3"/>
    <n v="0.36894668100019284"/>
  </r>
  <r>
    <x v="899"/>
    <s v="STRIFF 12 Pieces Highly Flexible Silicone Micro USB Protector, Mouse Cable Protector, Suit for All Cell Phones, Computers and Chargers (Black)"/>
    <s v="Electronics|Mobiles&amp;Accessories|MobileAccessories|D√©cor"/>
    <s v="Electronics"/>
    <s v="Mobiles&amp;Accessories"/>
    <s v="MobileAccessories"/>
    <s v="D√©cor"/>
    <n v="79"/>
    <s v="&lt; ₹200"/>
    <n v="499"/>
    <n v="0.84"/>
    <s v="50% or more"/>
    <n v="4.2"/>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0.73333333333333339"/>
    <n v="4.560028667052329E-3"/>
    <n v="0.36894668100019284"/>
  </r>
  <r>
    <x v="900"/>
    <s v="Ambrane 60W / 3A Type C Fast Charging Unbreakable 1.5m L Shaped Braided Cable, PD Technology, 480Mbps Data Transfer for Smartphones, Tablet, Laptops &amp; other type c devices (ABLC10, Black)"/>
    <s v="Computers&amp;Accessories|Accessories&amp;Peripherals|Cables&amp;Accessories|Cables|USBCables"/>
    <s v="Computers&amp;Accessories"/>
    <s v="Accessories&amp;Peripherals"/>
    <s v="Cables&amp;Accessories"/>
    <s v="Cables"/>
    <n v="179"/>
    <s v="&lt; ₹200"/>
    <n v="499"/>
    <n v="0.64"/>
    <s v="50% or more"/>
    <n v="4"/>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0.66666666666666663"/>
    <n v="4.5248974754725727E-3"/>
    <n v="0.3355957820710696"/>
  </r>
  <r>
    <x v="901"/>
    <s v="Parker Moments Vector Timecheck Gold Trim Roller Ball Pen (Black)"/>
    <s v="OfficeProducts|OfficePaperProducts|Paper|Stationery|Pens,Pencils&amp;WritingSupplies|Pens&amp;Refills|LiquidInkRollerballPens"/>
    <s v="OfficeProducts"/>
    <s v="OfficePaperProducts"/>
    <s v="Paper"/>
    <s v="Stationery"/>
    <n v="420"/>
    <s v="₹200-₹500"/>
    <n v="420"/>
    <n v="0"/>
    <s v="less than 50%"/>
    <n v="4.2"/>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0.73333333333333339"/>
    <n v="4.5061608399633701E-3"/>
    <n v="0.36891974708664838"/>
  </r>
  <r>
    <x v="902"/>
    <s v="ZEBRONICS Zeb-Sound Bomb N1 True Wireless in Ear Earbuds with Mic ENC, Gaming Mode (up to 50ms), up to 18H Playback, BT V5.2, Fidget Case, Voice Assistant, Splash Proof, Type C (Midnight Black)"/>
    <s v="Electronics|Headphones,Earbuds&amp;Accessories|Headphones|In-Ear"/>
    <s v="Electronics"/>
    <s v="Headphones,Earbuds&amp;Accessories"/>
    <s v="Headphones"/>
    <s v="In-Ear"/>
    <n v="999"/>
    <s v="&gt; ₹500"/>
    <n v="4199"/>
    <n v="0.76"/>
    <s v="50% or more"/>
    <n v="3.5"/>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0.5"/>
    <n v="4.4757138072609145E-3"/>
    <n v="0.25223785690363043"/>
  </r>
  <r>
    <x v="903"/>
    <s v="Storite USB Extension Cable USB 3.0 Male to Female Extension Cable High Speed 5GBps Extension Cable Data Transfer for Keyboard, Mouse, Flash Drive, Hard Drive, Printer and More- 1.5M - Blue"/>
    <s v="Computers&amp;Accessories|Accessories&amp;Peripherals|Cables&amp;Accessories|Cables|USBCables"/>
    <s v="Computers&amp;Accessories"/>
    <s v="Accessories&amp;Peripherals"/>
    <s v="Cables&amp;Accessories"/>
    <s v="Cables"/>
    <n v="299"/>
    <s v="₹200-₹500"/>
    <n v="799"/>
    <n v="0.63"/>
    <s v="50% or more"/>
    <n v="4.3"/>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0.76666666666666661"/>
    <n v="4.4499509334357604E-3"/>
    <n v="0.38555830880005121"/>
  </r>
  <r>
    <x v="904"/>
    <s v="Black + Decker BD BXIR2201IN 2200-Watt Cord &amp; Cordless Steam Iron (Green)"/>
    <s v="Home&amp;Kitchen|Kitchen&amp;HomeAppliances|Vacuum,Cleaning&amp;Ironing|Irons,Steamers&amp;Accessories|Irons|SteamIrons"/>
    <s v="Home&amp;Kitchen"/>
    <s v="Kitchen&amp;HomeAppliances"/>
    <s v="Vacuum,Cleaning&amp;Ironing"/>
    <s v="Irons,Steamers&amp;Accessories"/>
    <n v="3199"/>
    <s v="&gt; ₹500"/>
    <n v="3500"/>
    <n v="0.09"/>
    <s v="less than 50%"/>
    <n v="4.2"/>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0.73333333333333339"/>
    <n v="4.4429246951198089E-3"/>
    <n v="0.36888812901422657"/>
  </r>
  <r>
    <x v="905"/>
    <s v="Maharaja Whiteline Lava Neo 1200-Watts Halogen Heater (White and Red)"/>
    <s v="Home&amp;Kitchen|Heating,Cooling&amp;AirQuality|RoomHeaters"/>
    <s v="Home&amp;Kitchen"/>
    <s v="Heating,Cooling&amp;AirQuality"/>
    <s v="RoomHeaters"/>
    <m/>
    <n v="2499"/>
    <s v="&gt; ₹500"/>
    <n v="5000"/>
    <n v="0.5"/>
    <s v="50% or more"/>
    <n v="3.8"/>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0.6"/>
    <n v="4.4195039007333048E-3"/>
    <n v="0.30220975195036665"/>
  </r>
  <r>
    <x v="906"/>
    <s v="KENT 11054 Alkaline Water Filter Pitcher 3.5 L | Chemical-Free Water with Balanced pH Levels 8.0 to 9.5 | Solves Acidity Issue | Equipped with Carbon and Sediment Filter - Grey"/>
    <s v="Home&amp;Kitchen|Kitchen&amp;HomeAppliances|WaterPurifiers&amp;Accessories|WaterFilters&amp;Purifiers"/>
    <s v="Home&amp;Kitchen"/>
    <s v="Kitchen&amp;HomeAppliances"/>
    <s v="WaterPurifiers&amp;Accessories"/>
    <s v="WaterFilters&amp;Purifiers"/>
    <n v="1799"/>
    <s v="&gt; ₹500"/>
    <n v="1950"/>
    <n v="0.08"/>
    <s v="less than 50%"/>
    <n v="3.9"/>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0.6333333333333333"/>
    <n v="4.4171618212946549E-3"/>
    <n v="0.318875247577314"/>
  </r>
  <r>
    <x v="907"/>
    <s v="CP PLUS 2MP Full HD Smart Wi-fi CCTV Security Camera | 360¬∞ with Pan Tilt | Two Way Talk | Cloud Monitor | Motion Detect | Night Vision | Supports SD Card (Up to 128 GB) | Alexa &amp; Ok Google | CP-E21A"/>
    <s v="Electronics|Cameras&amp;Photography|SecurityCameras|DomeCameras"/>
    <s v="Electronics"/>
    <s v="Cameras&amp;Photography"/>
    <s v="SecurityCameras"/>
    <s v="DomeCameras"/>
    <n v="1999"/>
    <s v="&gt; ₹500"/>
    <n v="4700"/>
    <n v="0.56999999999999995"/>
    <s v="50% or more"/>
    <n v="3.8"/>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0.6"/>
    <n v="4.3984251857854513E-3"/>
    <n v="0.30219921259289273"/>
  </r>
  <r>
    <x v="908"/>
    <s v="Syska SDI-07 1000 W Stellar with Golden American Heritage Soleplate Dry Iron (Blue)"/>
    <s v="Home&amp;Kitchen|Kitchen&amp;HomeAppliances|Vacuum,Cleaning&amp;Ironing|Irons,Steamers&amp;Accessories|Irons|DryIrons"/>
    <s v="Home&amp;Kitchen"/>
    <s v="Kitchen&amp;HomeAppliances"/>
    <s v="Vacuum,Cleaning&amp;Ironing"/>
    <s v="Irons,Steamers&amp;Accessories"/>
    <n v="457"/>
    <s v="₹200-₹500"/>
    <n v="799"/>
    <n v="0.43"/>
    <s v="less than 50%"/>
    <n v="4.3"/>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0.76666666666666661"/>
    <n v="4.3703202325216465E-3"/>
    <n v="0.3855184934495941"/>
  </r>
  <r>
    <x v="909"/>
    <s v="Lifelong LLMG74 750 Watt Mixer Grinder with 3 Jars (White and Grey)"/>
    <s v="Home&amp;Kitchen|Kitchen&amp;HomeAppliances|SmallKitchenAppliances|MixerGrinders"/>
    <s v="Home&amp;Kitchen"/>
    <s v="Kitchen&amp;HomeAppliances"/>
    <s v="SmallKitchenAppliances"/>
    <s v="MixerGrinders"/>
    <n v="1799"/>
    <s v="&gt; ₹500"/>
    <n v="3299"/>
    <n v="0.45"/>
    <s v="less than 50%"/>
    <n v="3.8"/>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0.6"/>
    <n v="4.3187944848713375E-3"/>
    <n v="0.30215939724243568"/>
  </r>
  <r>
    <x v="910"/>
    <s v="MILTON Smart Egg Boiler 360-Watts (Transparent and Silver Grey), Boil Up to 7 Eggs"/>
    <s v="Home&amp;Kitchen|Kitchen&amp;HomeAppliances|SmallKitchenAppliances|EggBoilers"/>
    <s v="Home&amp;Kitchen"/>
    <s v="Kitchen&amp;HomeAppliances"/>
    <s v="SmallKitchenAppliances"/>
    <s v="EggBoilers"/>
    <n v="1099"/>
    <s v="&gt; ₹500"/>
    <n v="1899"/>
    <n v="0.42"/>
    <s v="less than 50%"/>
    <n v="4.3"/>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0.76666666666666661"/>
    <n v="4.2368217045185737E-3"/>
    <n v="0.38545174418559258"/>
  </r>
  <r>
    <x v="911"/>
    <s v="Lifelong 2-in1 Egg Boiler and Poacher 500-Watt (Transparent and Silver Grey), Boil 8 eggs, Poach 4 eggs, Easy to clean| 3 Boiling Modes, Stainless Steel Body and Heating Plate, Automatic Turn-Off"/>
    <s v="Home&amp;Kitchen|Kitchen&amp;HomeAppliances|SmallKitchenAppliances|EggBoilers"/>
    <s v="Home&amp;Kitchen"/>
    <s v="Kitchen&amp;HomeAppliances"/>
    <s v="SmallKitchenAppliances"/>
    <s v="EggBoilers"/>
    <n v="1199"/>
    <s v="&gt; ₹500"/>
    <n v="3500"/>
    <n v="0.66"/>
    <s v="50% or more"/>
    <n v="4.3"/>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0.76666666666666661"/>
    <n v="4.2157429895707203E-3"/>
    <n v="0.38544120482811867"/>
  </r>
  <r>
    <x v="912"/>
    <s v="Spigen Ultra Hybrid Back Cover Case Compatible with iPhone 14 Pro max (TPU + Poly Carbonate | Crystal Clear)"/>
    <s v="Electronics|Mobiles&amp;Accessories|MobileAccessories|Cases&amp;Covers|BasicCases"/>
    <s v="Electronics"/>
    <s v="Mobiles&amp;Accessories"/>
    <s v="MobileAccessories"/>
    <s v="Cases&amp;Covers"/>
    <n v="1599"/>
    <s v="&gt; ₹500"/>
    <n v="2599"/>
    <n v="0.38"/>
    <s v="less than 50%"/>
    <n v="4.3"/>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0.76666666666666661"/>
    <n v="4.2134009101320695E-3"/>
    <n v="0.38544003378839936"/>
  </r>
  <r>
    <x v="913"/>
    <s v="SVM Products Unbreakable Set Top Box Stand with Dual Remote Holder (Black)"/>
    <s v="Electronics|HomeTheater,TV&amp;Video|Accessories|TVMounts,Stands&amp;Turntables|TVWall&amp;CeilingMounts"/>
    <s v="Electronics"/>
    <s v="HomeTheater,TV&amp;Video"/>
    <s v="Accessories"/>
    <s v="TVMounts,Stands&amp;Turntables"/>
    <n v="96"/>
    <s v="&lt; ₹200"/>
    <n v="399"/>
    <n v="0.76"/>
    <s v="50% or more"/>
    <n v="3.6"/>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0.53333333333333333"/>
    <n v="4.2016905129388183E-3"/>
    <n v="0.26876751192313608"/>
  </r>
  <r>
    <x v="914"/>
    <s v="Ambrane Mobile Holding Stand, 180¬∞ Perfect View, Height Adjustment, Wide Compatibility, Multipurpose, Anti-Skid Design (Twistand, Black)"/>
    <s v="Electronics|Mobiles&amp;Accessories|MobileAccessories|Stands"/>
    <s v="Electronics"/>
    <s v="Mobiles&amp;Accessories"/>
    <s v="MobileAccessories"/>
    <s v="Stands"/>
    <n v="199"/>
    <s v="&lt; ₹200"/>
    <n v="499"/>
    <n v="0.6"/>
    <s v="50% or more"/>
    <n v="4.0999999999999996"/>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0.69999999999999984"/>
    <n v="4.1782697185523141E-3"/>
    <n v="0.35208913485927607"/>
  </r>
  <r>
    <x v="915"/>
    <s v="boAt Type C A750 Stress Resistant, Tangle-free, Sturdy Flat Cable with 6.5A Fast Charging &amp; 480Mbps Data Transmission, 10000+ Bends Lifespan and Extended 1.5m Length(Rebellious Black)"/>
    <s v="Computers&amp;Accessories|Accessories&amp;Peripherals|Cables&amp;Accessories|Cables|USBCables"/>
    <s v="Computers&amp;Accessories"/>
    <s v="Accessories&amp;Peripherals"/>
    <s v="Cables&amp;Accessories"/>
    <s v="Cables"/>
    <n v="399"/>
    <s v="₹200-₹500"/>
    <n v="999"/>
    <n v="0.6"/>
    <s v="50% or more"/>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0.69999999999999984"/>
    <n v="4.1642172419204112E-3"/>
    <n v="0.35208210862096012"/>
  </r>
  <r>
    <x v="916"/>
    <s v="boAt Type C A750 Stress Resistant, Tangle-free, Sturdy Flat Cable with 6.5A Fast Charging &amp; 480Mbps Data Transmission, 10000+ Bends Lifespan and Extended 1.5m Length(Radiant Red)"/>
    <s v="Computers&amp;Accessories|Accessories&amp;Peripherals|Cables&amp;Accessories|Cables|USBCables"/>
    <s v="Computers&amp;Accessories"/>
    <s v="Accessories&amp;Peripherals"/>
    <s v="Cables&amp;Accessories"/>
    <s v="Cables"/>
    <n v="399"/>
    <s v="₹200-₹500"/>
    <n v="999"/>
    <n v="0.6"/>
    <s v="50% or more"/>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0.69999999999999984"/>
    <n v="4.1642172419204112E-3"/>
    <n v="0.35208210862096012"/>
  </r>
  <r>
    <x v="917"/>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s v="Computers&amp;Accessories"/>
    <s v="Accessories&amp;Peripherals"/>
    <s v="Keyboards,Mice&amp;InputDevices"/>
    <s v="GraphicTablets"/>
    <n v="378"/>
    <s v="₹200-₹500"/>
    <n v="999"/>
    <n v="0.62"/>
    <s v="50% or more"/>
    <n v="4.0999999999999996"/>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0.69999999999999984"/>
    <n v="4.1618751624817613E-3"/>
    <n v="0.35208093758124082"/>
  </r>
  <r>
    <x v="918"/>
    <s v="ZEBRONICS Zeb-Astra 20 Wireless BT v5.0 Portable Speaker with 10W RMS Output, TWS, 10H Backup Approx, Built in Rechargeable Battery FM Radio, AUX, mSD, USB, Call Function and Dual 52mm Drivers Multi"/>
    <s v="Electronics|HomeAudio|Speakers|BluetoothSpeakers"/>
    <s v="Electronics"/>
    <s v="HomeAudio"/>
    <s v="Speakers"/>
    <s v="BluetoothSpeakers"/>
    <n v="1049"/>
    <s v="&gt; ₹500"/>
    <n v="2299"/>
    <n v="0.54"/>
    <s v="50% or more"/>
    <n v="3.9"/>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0.6333333333333333"/>
    <n v="4.1618751624817613E-3"/>
    <n v="0.31874760424790755"/>
  </r>
  <r>
    <x v="919"/>
    <s v="MI 33W SonicCharge 2.0 USB Charger for Cellular Phones - White"/>
    <s v="Electronics|Mobiles&amp;Accessories|MobileAccessories|Chargers|WallChargers"/>
    <s v="Electronics"/>
    <s v="Mobiles&amp;Accessories"/>
    <s v="MobileAccessories"/>
    <s v="Chargers"/>
    <n v="999"/>
    <s v="&gt; ₹500"/>
    <n v="1999"/>
    <n v="0.5"/>
    <s v="50% or more"/>
    <n v="4.3"/>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0.76666666666666661"/>
    <n v="4.1571910036044607E-3"/>
    <n v="0.38541192883513553"/>
  </r>
  <r>
    <x v="920"/>
    <s v="iBELL MPK120L Premium Stainless Steel Multi Purpose Kettle/Cooker with Inner Pot 1.2 Litre (Silver)"/>
    <s v="Home&amp;Kitchen|Kitchen&amp;HomeAppliances|SmallKitchenAppliances|Kettles&amp;HotWaterDispensers|ElectricKettles"/>
    <s v="Home&amp;Kitchen"/>
    <s v="Kitchen&amp;HomeAppliances"/>
    <s v="SmallKitchenAppliances"/>
    <s v="Kettles&amp;HotWaterDispensers"/>
    <n v="1456"/>
    <s v="&gt; ₹500"/>
    <n v="3190"/>
    <n v="0.54"/>
    <s v="50% or more"/>
    <n v="4.0999999999999996"/>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0.69999999999999984"/>
    <n v="4.1548489241658099E-3"/>
    <n v="0.35207742446208284"/>
  </r>
  <r>
    <x v="921"/>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s v="Home&amp;Kitchen"/>
    <s v="Heating,Cooling&amp;AirQuality"/>
    <s v="WaterHeaters&amp;Geysers"/>
    <s v="StorageWaterHeaters"/>
    <n v="4999"/>
    <s v="&gt; ₹500"/>
    <n v="9650"/>
    <n v="0.48"/>
    <s v="less than 50%"/>
    <n v="4.2"/>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0.73333333333333339"/>
    <n v="4.1454806064112086E-3"/>
    <n v="0.36873940696987229"/>
  </r>
  <r>
    <x v="922"/>
    <s v="Havells Instanio 10 Litre Storage Water Heater with Flexi Pipe and Free installation (White Blue)"/>
    <s v="Home&amp;Kitchen|Heating,Cooling&amp;AirQuality|WaterHeaters&amp;Geysers|StorageWaterHeaters"/>
    <s v="Home&amp;Kitchen"/>
    <s v="Heating,Cooling&amp;AirQuality"/>
    <s v="WaterHeaters&amp;Geysers"/>
    <s v="StorageWaterHeaters"/>
    <n v="6990"/>
    <s v="&gt; ₹500"/>
    <n v="14290"/>
    <n v="0.51"/>
    <s v="50% or more"/>
    <n v="4.4000000000000004"/>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0.80000000000000016"/>
    <n v="4.1431385269725578E-3"/>
    <n v="0.40207156926348636"/>
  </r>
  <r>
    <x v="923"/>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s v="Home&amp;Kitchen"/>
    <s v="Kitchen&amp;HomeAppliances"/>
    <s v="SmallKitchenAppliances"/>
    <s v="Kettles&amp;HotWaterDispensers"/>
    <n v="1199"/>
    <s v="&gt; ₹500"/>
    <n v="1900"/>
    <n v="0.37"/>
    <s v="less than 50%"/>
    <n v="4"/>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0.66666666666666663"/>
    <n v="4.1290860503406558E-3"/>
    <n v="0.33539787635850365"/>
  </r>
  <r>
    <x v="924"/>
    <s v="FIGMENT Handheld Milk Frother Rechargeable, 3-Speed Electric Frother for Coffee with 2 Whisks and Coffee Decoration Tool, Coffee Frother Mixer, CRESCENT ENTERPRISES VRW0.50BK (A1)"/>
    <s v="Home&amp;Kitchen|Kitchen&amp;HomeAppliances|SmallKitchenAppliances|HandBlenders"/>
    <s v="Home&amp;Kitchen"/>
    <s v="Kitchen&amp;HomeAppliances"/>
    <s v="SmallKitchenAppliances"/>
    <s v="HandBlenders"/>
    <n v="699"/>
    <s v="&gt; ₹500"/>
    <n v="1599"/>
    <n v="0.56000000000000005"/>
    <s v="50% or more"/>
    <n v="4.7"/>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0.9"/>
    <n v="4.0447711905492413E-3"/>
    <n v="0.45202238559527463"/>
  </r>
  <r>
    <x v="925"/>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s v="Home&amp;Kitchen"/>
    <s v="Kitchen&amp;HomeAppliances"/>
    <s v="Vacuum,Cleaning&amp;Ironing"/>
    <s v="Vacuums&amp;FloorCare"/>
    <n v="6999"/>
    <s v="&gt; ₹500"/>
    <n v="14999"/>
    <n v="0.53"/>
    <s v="50% or more"/>
    <n v="4.0999999999999996"/>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0.69999999999999984"/>
    <n v="4.0424291111105905E-3"/>
    <n v="0.35202121455555524"/>
  </r>
  <r>
    <x v="926"/>
    <s v="Portronics Konnect L POR-1403 Fast Charging 3A Type-C Cable 1.2 Meter with Charge &amp; Sync Function for All Type-C Devices (White)"/>
    <s v="Computers&amp;Accessories|Accessories&amp;Peripherals|Cables&amp;Accessories|Cables|USBCables"/>
    <s v="Computers&amp;Accessories"/>
    <s v="Accessories&amp;Peripherals"/>
    <s v="Cables&amp;Accessories"/>
    <s v="Cables"/>
    <n v="210"/>
    <s v="₹200-₹500"/>
    <n v="399"/>
    <n v="0.47"/>
    <s v="less than 50%"/>
    <n v="4.0999999999999996"/>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0.69999999999999984"/>
    <n v="4.0166662372854364E-3"/>
    <n v="0.35200833311864266"/>
  </r>
  <r>
    <x v="927"/>
    <s v="Bajaj Majesty RX11 2000 Watts Heat Convector Room Heater (White, ISI Approved)"/>
    <s v="Home&amp;Kitchen|Heating,Cooling&amp;AirQuality|RoomHeaters|ElectricHeaters"/>
    <s v="Home&amp;Kitchen"/>
    <s v="Heating,Cooling&amp;AirQuality"/>
    <s v="RoomHeaters"/>
    <s v="ElectricHeaters"/>
    <n v="2169"/>
    <s v="&gt; ₹500"/>
    <n v="3279"/>
    <n v="0.34"/>
    <s v="less than 50%"/>
    <n v="4.0999999999999996"/>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0.69999999999999984"/>
    <n v="4.0143241578467857E-3"/>
    <n v="0.3520071620789233"/>
  </r>
  <r>
    <x v="928"/>
    <s v="Kodak 139 cm (55 inches) 4K Ultra HD Smart LED TV 55CA0909 (Black)"/>
    <s v="Electronics|HomeTheater,TV&amp;Video|Televisions|SmartTelevisions"/>
    <s v="Electronics"/>
    <s v="HomeTheater,TV&amp;Video"/>
    <s v="Televisions"/>
    <s v="SmartTelevisions"/>
    <n v="29999"/>
    <s v="&gt; ₹500"/>
    <n v="50999"/>
    <n v="0.41"/>
    <s v="less than 50%"/>
    <n v="4.4000000000000004"/>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0.80000000000000016"/>
    <n v="4.0049558400921843E-3"/>
    <n v="0.40200247792004618"/>
  </r>
  <r>
    <x v="929"/>
    <s v="Tarkan Portable Folding Laptop Desk for Bed, Lapdesk with Handle, Drawer, Cup &amp; Mobile/Tablet Holder for Study, Eating, Work (Black)"/>
    <s v="Computers&amp;Accessories|Accessories&amp;Peripherals|LaptopAccessories|Lapdesks"/>
    <s v="Computers&amp;Accessories"/>
    <s v="Accessories&amp;Peripherals"/>
    <s v="LaptopAccessories"/>
    <s v="Lapdesks"/>
    <n v="999"/>
    <s v="&gt; ₹500"/>
    <n v="2499"/>
    <n v="0.6"/>
    <s v="50% or more"/>
    <n v="4.3"/>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0.76666666666666661"/>
    <n v="3.9534300924418753E-3"/>
    <n v="0.38531004837955424"/>
  </r>
  <r>
    <x v="930"/>
    <s v="Duracell 38W Fast Car Charger Adapter with Dual Output. Quick Charge, Type C PD 20W &amp; Qualcomm Certified 3.0 Compatible for iPhone, All Smartphones, Tablets &amp; More (Copper &amp; Black)"/>
    <s v="Electronics|Mobiles&amp;Accessories|MobileAccessories|Chargers|AutomobileChargers"/>
    <s v="Electronics"/>
    <s v="Mobiles&amp;Accessories"/>
    <s v="MobileAccessories"/>
    <s v="Chargers"/>
    <n v="873"/>
    <s v="&gt; ₹500"/>
    <n v="1699"/>
    <n v="0.49"/>
    <s v="less than 50%"/>
    <n v="4.4000000000000004"/>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0.80000000000000016"/>
    <n v="3.9300092980553711E-3"/>
    <n v="0.40196500464902779"/>
  </r>
  <r>
    <x v="931"/>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s v="Home&amp;Kitchen"/>
    <s v="Kitchen&amp;HomeAppliances"/>
    <s v="SmallKitchenAppliances"/>
    <s v="MiniFoodProcessors&amp;Choppers"/>
    <n v="949"/>
    <s v="&gt; ₹500"/>
    <n v="1999"/>
    <n v="0.53"/>
    <s v="50% or more"/>
    <n v="4"/>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0.66666666666666663"/>
    <n v="3.9276672186167212E-3"/>
    <n v="0.33529716694264167"/>
  </r>
  <r>
    <x v="932"/>
    <s v="Classmate Long Book - Unruled, 160 Pages, 314 mm x 194 mm - Pack Of 3"/>
    <s v="OfficeProducts|OfficePaperProducts|Paper|Stationery|Notebooks,WritingPads&amp;Diaries|CompositionNotebooks"/>
    <s v="OfficeProducts"/>
    <s v="OfficePaperProducts"/>
    <s v="Paper"/>
    <s v="Stationery"/>
    <n v="165"/>
    <s v="&lt; ₹200"/>
    <n v="165"/>
    <n v="0"/>
    <s v="less than 50%"/>
    <n v="4.5"/>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0.83333333333333337"/>
    <n v="3.9159568214234691E-3"/>
    <n v="0.4186246450773784"/>
  </r>
  <r>
    <x v="933"/>
    <s v="Lifelong LLSM120G Sandwich Griller , Classic Pro 750 W Sandwich Maker with 4 Slice Non-Stick Fixed Plates for Sandwiches at Home with 1 Year Warranty (Black)"/>
    <s v="Home&amp;Kitchen|Kitchen&amp;HomeAppliances|SmallKitchenAppliances|SandwichMakers"/>
    <s v="Home&amp;Kitchen"/>
    <s v="Kitchen&amp;HomeAppliances"/>
    <s v="SmallKitchenAppliances"/>
    <s v="SandwichMakers"/>
    <n v="929"/>
    <s v="&gt; ₹500"/>
    <n v="1300"/>
    <n v="0.28999999999999998"/>
    <s v="less than 50%"/>
    <n v="3.9"/>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0.6333333333333333"/>
    <n v="3.9112726625461685E-3"/>
    <n v="0.31862230299793975"/>
  </r>
  <r>
    <x v="934"/>
    <s v="ZEBRONICS Aluminium Alloy Laptop Stand, Compatible with 9-15.6 inch Laptops, 7 Angles Adjustable, Anti Slip Silicon Rubber Pads, Foldable, Velvet Pouch Inside, Zeb-NS2000 (Dark Grey)"/>
    <s v="Computers&amp;Accessories|Accessories&amp;Peripherals|LaptopAccessories|Lapdesks"/>
    <s v="Computers&amp;Accessories"/>
    <s v="Accessories&amp;Peripherals"/>
    <s v="LaptopAccessories"/>
    <s v="Lapdesks"/>
    <n v="899"/>
    <s v="&gt; ₹500"/>
    <n v="1999"/>
    <n v="0.55000000000000004"/>
    <s v="50% or more"/>
    <n v="4.4000000000000004"/>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0.80000000000000016"/>
    <n v="3.8995622653529164E-3"/>
    <n v="0.40194978113267654"/>
  </r>
  <r>
    <x v="935"/>
    <s v="Verilux¬Æ USB C Hub Multiport Adapter- 6 in 1 Portable Aluminum Type C Hub with 4K HDMI Output, USB 2.0/3.0 Ports, SD/Micro SD Card Reader Compatible for MacBook Pro 2016-2020, MacBook Air 2018-2020, Type-C Devices"/>
    <s v="Computers&amp;Accessories|Accessories&amp;Peripherals|USBHubs"/>
    <s v="Computers&amp;Accessories"/>
    <s v="Accessories&amp;Peripherals"/>
    <s v="USBHubs"/>
    <m/>
    <n v="1187"/>
    <s v="&gt; ₹500"/>
    <n v="1929"/>
    <n v="0.38"/>
    <s v="less than 50%"/>
    <n v="4.0999999999999996"/>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0.69999999999999984"/>
    <n v="3.8878518681596643E-3"/>
    <n v="0.35194392593407975"/>
  </r>
  <r>
    <x v="936"/>
    <s v="Prestige PWG 07 Wet Grinder, 2L (Multicolor) with Coconut Scraper and Atta Kneader Attachments, 200 Watt"/>
    <s v="Home&amp;Kitchen|Kitchen&amp;HomeAppliances|SmallKitchenAppliances|Mills&amp;Grinders|WetGrinders"/>
    <s v="Home&amp;Kitchen"/>
    <s v="Kitchen&amp;HomeAppliances"/>
    <s v="SmallKitchenAppliances"/>
    <s v="Mills&amp;Grinders"/>
    <n v="3710"/>
    <s v="&gt; ₹500"/>
    <n v="4330"/>
    <n v="0.14000000000000001"/>
    <s v="less than 50%"/>
    <n v="3.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0.56666666666666676"/>
    <n v="3.8878518681596643E-3"/>
    <n v="0.28527725926741321"/>
  </r>
  <r>
    <x v="937"/>
    <s v="Lint Roller with 40 Paper Sheets, 22 x 5 cm (Grey)"/>
    <s v="Home&amp;Kitchen|Kitchen&amp;HomeAppliances|Vacuum,Cleaning&amp;Ironing|Irons,Steamers&amp;Accessories|LintShavers"/>
    <s v="Home&amp;Kitchen"/>
    <s v="Kitchen&amp;HomeAppliances"/>
    <s v="Vacuum,Cleaning&amp;Ironing"/>
    <s v="Irons,Steamers&amp;Accessories"/>
    <n v="245"/>
    <s v="₹200-₹500"/>
    <n v="299"/>
    <n v="0.18"/>
    <s v="less than 50%"/>
    <n v="4.0999999999999996"/>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0.69999999999999984"/>
    <n v="3.8831677092823636E-3"/>
    <n v="0.35194158385464108"/>
  </r>
  <r>
    <x v="938"/>
    <s v="Toshiba 108 cm (43 inches) V Series Full HD Smart Android LED TV 43V35KP (Silver)"/>
    <s v="Electronics|HomeTheater,TV&amp;Video|Televisions|SmartTelevisions"/>
    <s v="Electronics"/>
    <s v="HomeTheater,TV&amp;Video"/>
    <s v="Televisions"/>
    <s v="SmartTelevisions"/>
    <n v="21990"/>
    <s v="&gt; ₹500"/>
    <n v="34990"/>
    <n v="0.37"/>
    <s v="less than 50%"/>
    <n v="4.3"/>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0.76666666666666661"/>
    <n v="3.8761414709664122E-3"/>
    <n v="0.38527140406881649"/>
  </r>
  <r>
    <x v="939"/>
    <s v="InstaCuppa Rechargeable Mini Electric Chopper - Stainless Steel Blades, One Touch Operation, for Mincing Garlic, Ginger, Onion, Vegetable, Meat, Nuts, (White, 250 ML, Pack of 1, 45 Watts)"/>
    <s v="Home&amp;Kitchen|Kitchen&amp;HomeAppliances|SmallKitchenAppliances|MiniFoodProcessors&amp;Choppers"/>
    <s v="Home&amp;Kitchen"/>
    <s v="Kitchen&amp;HomeAppliances"/>
    <s v="SmallKitchenAppliances"/>
    <s v="MiniFoodProcessors&amp;Choppers"/>
    <n v="999"/>
    <s v="&gt; ₹500"/>
    <n v="1499"/>
    <n v="0.33"/>
    <s v="less than 50%"/>
    <n v="4.0999999999999996"/>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0.69999999999999984"/>
    <n v="3.8503785971412577E-3"/>
    <n v="0.35192518929857053"/>
  </r>
  <r>
    <x v="940"/>
    <s v="Ionix Jewellery Scale | Weight Scale | Digital Weight Machine | weight machine for gold | Electronic weighing machines for Jewellery 0.01G to 200G Small Weight Machine for Shop - Silver"/>
    <s v="Home&amp;Kitchen|Kitchen&amp;HomeAppliances|SmallKitchenAppliances|DigitalKitchenScales"/>
    <s v="Home&amp;Kitchen"/>
    <s v="Kitchen&amp;HomeAppliances"/>
    <s v="SmallKitchenAppliances"/>
    <s v="DigitalKitchenScales"/>
    <n v="295"/>
    <s v="₹200-₹500"/>
    <n v="599"/>
    <n v="0.51"/>
    <s v="50% or more"/>
    <n v="4"/>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0.66666666666666663"/>
    <n v="3.845694438263957E-3"/>
    <n v="0.33525618055246531"/>
  </r>
  <r>
    <x v="941"/>
    <s v="Nokia 8210 4G Volte keypad Phone with Dual SIM, Big Display, inbuilt MP3 Player &amp; Wireless FM Radio | Blue"/>
    <s v="Electronics|Mobiles&amp;Accessories|Smartphones&amp;BasicMobiles|BasicMobiles"/>
    <s v="Electronics"/>
    <s v="Mobiles&amp;Accessories"/>
    <s v="Smartphones&amp;BasicMobiles"/>
    <s v="BasicMobiles"/>
    <n v="3799"/>
    <s v="&gt; ₹500"/>
    <n v="5299"/>
    <n v="0.28000000000000003"/>
    <s v="less than 50%"/>
    <n v="3.5"/>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0.5"/>
    <n v="3.838668199948006E-3"/>
    <n v="0.25191933409997402"/>
  </r>
  <r>
    <x v="942"/>
    <s v="Acer 80 cm (32 inches) S Series HD Ready Android Smart LED TV AR32AR2841HDSB (Black)"/>
    <s v="Electronics|HomeTheater,TV&amp;Video|Televisions|SmartTelevisions"/>
    <s v="Electronics"/>
    <s v="HomeTheater,TV&amp;Video"/>
    <s v="Televisions"/>
    <s v="SmartTelevisions"/>
    <n v="12499"/>
    <s v="&gt; ₹500"/>
    <n v="22990"/>
    <n v="0.46"/>
    <s v="less than 50%"/>
    <n v="4.3"/>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0.76666666666666661"/>
    <n v="3.7684058167884939E-3"/>
    <n v="0.38521753624172755"/>
  </r>
  <r>
    <x v="943"/>
    <s v="Acer 139 cm (55 inches) H Series 4K Ultra HD Android Smart LED TV AR55AR2851UDPRO (Black)"/>
    <s v="Electronics|HomeTheater,TV&amp;Video|Televisions|SmartTelevisions"/>
    <s v="Electronics"/>
    <s v="HomeTheater,TV&amp;Video"/>
    <s v="Televisions"/>
    <s v="SmartTelevisions"/>
    <n v="35999"/>
    <s v="&gt; ₹500"/>
    <n v="49990"/>
    <n v="0.28000000000000003"/>
    <s v="less than 50%"/>
    <n v="4.3"/>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0.76666666666666661"/>
    <n v="3.7684058167884939E-3"/>
    <n v="0.38521753624172755"/>
  </r>
  <r>
    <x v="944"/>
    <s v="Portronics Toad 23 Wireless Optical Mouse with 2.4GHz, USB Nano Dongle, Optical Orientation, Click Wheel, Adjustable DPI(Black)"/>
    <s v="Computers&amp;Accessories|Accessories&amp;Peripherals|Keyboards,Mice&amp;InputDevices|Mice"/>
    <s v="Computers&amp;Accessories"/>
    <s v="Accessories&amp;Peripherals"/>
    <s v="Keyboards,Mice&amp;InputDevices"/>
    <s v="Mice"/>
    <n v="299"/>
    <s v="₹200-₹500"/>
    <n v="599"/>
    <n v="0.5"/>
    <s v="50% or more"/>
    <n v="4.0999999999999996"/>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0.69999999999999984"/>
    <n v="3.7356167046473884E-3"/>
    <n v="0.35186780835232362"/>
  </r>
  <r>
    <x v="945"/>
    <s v="Isoelite Remote Compatible for Samsung LED/LCD Remote Control Works with All Samsung LED/LCD TV Model No :- BN59-607A (Please Match The Image with Your Old Remote)"/>
    <s v="Electronics|HomeTheater,TV&amp;Video|Accessories|RemoteControls"/>
    <s v="Electronics"/>
    <s v="HomeTheater,TV&amp;Video"/>
    <s v="Accessories"/>
    <s v="RemoteControls"/>
    <n v="299"/>
    <s v="₹200-₹500"/>
    <n v="899"/>
    <n v="0.67"/>
    <s v="50% or more"/>
    <n v="4"/>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0.66666666666666663"/>
    <n v="3.7145379896995345E-3"/>
    <n v="0.3351906023281831"/>
  </r>
  <r>
    <x v="946"/>
    <s v="Croma 1100 W Dry Iron with Weilburger Dual Soleplate Coating (CRSHAH702SIR11, White)"/>
    <s v="Home&amp;Kitchen|Kitchen&amp;HomeAppliances|Vacuum,Cleaning&amp;Ironing|Irons,Steamers&amp;Accessories|Irons|DryIrons"/>
    <s v="Home&amp;Kitchen"/>
    <s v="Kitchen&amp;HomeAppliances"/>
    <s v="Vacuum,Cleaning&amp;Ironing"/>
    <s v="Irons,Steamers&amp;Accessories"/>
    <n v="479"/>
    <s v="₹200-₹500"/>
    <n v="1000"/>
    <n v="0.52"/>
    <s v="50% or more"/>
    <n v="4.2"/>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0.73333333333333339"/>
    <n v="3.6466176859786732E-3"/>
    <n v="0.36848997550965601"/>
  </r>
  <r>
    <x v="947"/>
    <s v="Brayden Chopro, Electric Vegetable Chopper for Kitchen with 500 ML Capacity, 400 Watts Copper Motor and 4 Bi-Level SS Blades (Black)"/>
    <s v="Home&amp;Kitchen|Kitchen&amp;HomeAppliances|SmallKitchenAppliances|MiniFoodProcessors&amp;Choppers"/>
    <s v="Home&amp;Kitchen"/>
    <s v="Kitchen&amp;HomeAppliances"/>
    <s v="SmallKitchenAppliances"/>
    <s v="MiniFoodProcessors&amp;Choppers"/>
    <n v="1599"/>
    <s v="&gt; ₹500"/>
    <n v="1999"/>
    <n v="0.2"/>
    <s v="less than 50%"/>
    <n v="4.4000000000000004"/>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0.80000000000000016"/>
    <n v="3.6442756065400228E-3"/>
    <n v="0.40182213780327009"/>
  </r>
  <r>
    <x v="948"/>
    <s v="USHA Heat Convector 812 T 2000-Watt with Instant Heating Feature (Black)"/>
    <s v="Home&amp;Kitchen|Heating,Cooling&amp;AirQuality|RoomHeaters|HeatConvectors"/>
    <s v="Home&amp;Kitchen"/>
    <s v="Heating,Cooling&amp;AirQuality"/>
    <s v="RoomHeaters"/>
    <s v="HeatConvectors"/>
    <n v="2199"/>
    <s v="&gt; ₹500"/>
    <n v="2990"/>
    <n v="0.26"/>
    <s v="less than 50%"/>
    <n v="3.8"/>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0.6"/>
    <n v="3.6442756065400228E-3"/>
    <n v="0.30182213780327"/>
  </r>
  <r>
    <x v="949"/>
    <s v="Hisense 126 cm (50 inches) Bezelless Series 4K Ultra HD Smart LED Google TV 50A6H (Black)"/>
    <s v="Electronics|HomeTheater,TV&amp;Video|Televisions|SmartTelevisions"/>
    <s v="Electronics"/>
    <s v="HomeTheater,TV&amp;Video"/>
    <s v="Televisions"/>
    <s v="SmartTelevisions"/>
    <n v="32990"/>
    <s v="&gt; ₹500"/>
    <n v="54990"/>
    <n v="0.4"/>
    <s v="less than 50%"/>
    <n v="4.0999999999999996"/>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0.69999999999999984"/>
    <n v="3.6372493682240714E-3"/>
    <n v="0.35181862468411196"/>
  </r>
  <r>
    <x v="950"/>
    <s v="SWAPKART Portable Flexible Adjustable Eye Protection USB LED Desk Light Table Lamp for Reading, Working on PC, Laptop, Power Bank, Bedroom ( Multicolour )"/>
    <s v="Computers&amp;Accessories|Accessories&amp;Peripherals|USBGadgets|Lamps"/>
    <s v="Computers&amp;Accessories"/>
    <s v="Accessories&amp;Peripherals"/>
    <s v="USBGadgets"/>
    <s v="Lamps"/>
    <n v="298"/>
    <s v="₹200-₹500"/>
    <n v="999"/>
    <n v="0.7"/>
    <s v="50% or more"/>
    <n v="4.3"/>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0.76666666666666661"/>
    <n v="3.6302231299081204E-3"/>
    <n v="0.38514844489828737"/>
  </r>
  <r>
    <x v="951"/>
    <s v="Kanget [2 Pack] Type C Female to USB A Male Charger | Charging Cable Adapter Converter compatible for iPhone 14, 13, 12,11 Pro Max/Mini/XR/XS/X/SE, Samsung S20 ultra/S21/S10/S8/S9/MacBook Pro iPad (Grey)"/>
    <s v="Computers&amp;Accessories|Accessories&amp;Peripherals|Adapters|USBtoUSBAdapters"/>
    <s v="Computers&amp;Accessories"/>
    <s v="Accessories&amp;Peripherals"/>
    <s v="Adapters"/>
    <s v="USBtoUSBAdapters"/>
    <n v="149"/>
    <s v="&lt; ₹200"/>
    <n v="399"/>
    <n v="0.63"/>
    <s v="50% or more"/>
    <n v="4"/>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0.66666666666666663"/>
    <n v="3.6021181766443156E-3"/>
    <n v="0.33513439242165549"/>
  </r>
  <r>
    <x v="952"/>
    <s v="Lapster Gel Mouse pad with Wrist Rest , Gaming Mouse Pad with Lycra Cloth Nonslip for Laptop , Computer, , Home &amp; Office (Black)"/>
    <s v="Computers&amp;Accessories|Accessories&amp;Peripherals|Keyboards,Mice&amp;InputDevices|Keyboard&amp;MiceAccessories|MousePads"/>
    <s v="Computers&amp;Accessories"/>
    <s v="Accessories&amp;Peripherals"/>
    <s v="Keyboards,Mice&amp;InputDevices"/>
    <s v="Keyboard&amp;MiceAccessories"/>
    <n v="230"/>
    <s v="₹200-₹500"/>
    <n v="999"/>
    <n v="0.77"/>
    <s v="50% or more"/>
    <n v="4.2"/>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0.73333333333333339"/>
    <n v="3.5740132233805107E-3"/>
    <n v="0.36845367327835693"/>
  </r>
  <r>
    <x v="953"/>
    <s v="Borosil Rio 1.5 L Electric Kettle, Stainless Steel Inner Body, Boil Water For Tea, Coffee, Soup, Silver"/>
    <s v="Home&amp;Kitchen|Kitchen&amp;HomeAppliances|SmallKitchenAppliances|Kettles&amp;HotWaterDispensers|ElectricKettles"/>
    <s v="Home&amp;Kitchen"/>
    <s v="Kitchen&amp;HomeAppliances"/>
    <s v="SmallKitchenAppliances"/>
    <s v="Kettles&amp;HotWaterDispensers"/>
    <n v="1180"/>
    <s v="&gt; ₹500"/>
    <n v="1440"/>
    <n v="0.18"/>
    <s v="less than 50%"/>
    <n v="4.2"/>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0.73333333333333339"/>
    <n v="3.5716711439418604E-3"/>
    <n v="0.36845250223863762"/>
  </r>
  <r>
    <x v="954"/>
    <s v="KINGONE Wireless Charging Pencil (2nd Generation) for iPad with Magnetic and Tilt Sensitive, Palm Rejection, Compatible with Apple iPad Pro 11 inch 1/2/3/4, iPad Pro 12.9 Inch 3/4/5/6, iPad Air 4/5, mini6"/>
    <s v="Electronics|Mobiles&amp;Accessories|MobileAccessories|StylusPens"/>
    <s v="Electronics"/>
    <s v="Mobiles&amp;Accessories"/>
    <s v="MobileAccessories"/>
    <s v="StylusPens"/>
    <n v="2599"/>
    <s v="&gt; ₹500"/>
    <n v="6999"/>
    <n v="0.63"/>
    <s v="50% or more"/>
    <n v="4.5"/>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0.83333333333333337"/>
    <n v="3.5693290645032096E-3"/>
    <n v="0.41845133119891831"/>
  </r>
  <r>
    <x v="955"/>
    <s v="Kodak 126 cm (50 inches) Bezel-Less Design Series 4K Ultra HD Smart Android LED TV 50UHDX7XPROBL (Black)"/>
    <s v="Electronics|HomeTheater,TV&amp;Video|Televisions|SmartTelevisions"/>
    <s v="Electronics"/>
    <s v="HomeTheater,TV&amp;Video"/>
    <s v="Televisions"/>
    <s v="SmartTelevisions"/>
    <n v="26999"/>
    <s v="&gt; ₹500"/>
    <n v="42999"/>
    <n v="0.37"/>
    <s v="less than 50%"/>
    <n v="4.2"/>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0.73333333333333339"/>
    <n v="3.5318557934848034E-3"/>
    <n v="0.3684325945634091"/>
  </r>
  <r>
    <x v="956"/>
    <s v="Kodak 80 cm (32 inches) HD Ready Certified Android Smart LED TV 32HDX7XPROBL (Black)"/>
    <s v="Electronics|HomeTheater,TV&amp;Video|Televisions|SmartTelevisions"/>
    <s v="Electronics"/>
    <s v="HomeTheater,TV&amp;Video"/>
    <s v="Televisions"/>
    <s v="SmartTelevisions"/>
    <n v="10499"/>
    <s v="&gt; ₹500"/>
    <n v="19499"/>
    <n v="0.46"/>
    <s v="less than 50%"/>
    <n v="4.2"/>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0.73333333333333339"/>
    <n v="3.5318557934848034E-3"/>
    <n v="0.3684325945634091"/>
  </r>
  <r>
    <x v="957"/>
    <s v="Portronics Konnect L 60W PD Type C to Type C Mobile Charging Cable, 1.2M, Fast Data Sync, Tangle Resistant, TPE+Nylon Braided(Grey)"/>
    <s v="Computers&amp;Accessories|Accessories&amp;Peripherals|Cables&amp;Accessories|Cables|USBCables"/>
    <s v="Computers&amp;Accessories"/>
    <s v="Accessories&amp;Peripherals"/>
    <s v="Cables&amp;Accessories"/>
    <s v="Cables"/>
    <n v="249"/>
    <s v="₹200-₹500"/>
    <n v="499"/>
    <n v="0.5"/>
    <s v="50% or more"/>
    <n v="4.0999999999999996"/>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0.69999999999999984"/>
    <n v="3.5271716346075028E-3"/>
    <n v="0.35176358581730366"/>
  </r>
  <r>
    <x v="958"/>
    <s v="SKYTONE Stainless Steel Electric Meat Grinders with Bowl 700W Heavy for Kitchen Food Chopper, Meat, Vegetables, Onion , Garlic Slicer Dicer, Fruit &amp; Nuts Blender (2L, 700 Watts)"/>
    <s v="Home&amp;Kitchen|Kitchen&amp;HomeAppliances|SmallKitchenAppliances|MiniFoodProcessors&amp;Choppers"/>
    <s v="Home&amp;Kitchen"/>
    <s v="Kitchen&amp;HomeAppliances"/>
    <s v="SmallKitchenAppliances"/>
    <s v="MiniFoodProcessors&amp;Choppers"/>
    <n v="1414"/>
    <s v="&gt; ₹500"/>
    <n v="2799"/>
    <n v="0.49"/>
    <s v="less than 50%"/>
    <n v="4"/>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0.66666666666666663"/>
    <n v="3.5037508402209986E-3"/>
    <n v="0.33508520875344383"/>
  </r>
  <r>
    <x v="959"/>
    <s v="Sounce 360 Adjustable Mobile Phone Holder, Universal Phone Holder Clip Lazy Bracket Flexible Gooseneck Clamp Long Arms Mount for Mobile Tabletop Stand for Bedroom, Office, Bathroom, White"/>
    <s v="Electronics|Mobiles&amp;Accessories|MobileAccessories|Mounts|Bedstand&amp;DeskMounts"/>
    <s v="Electronics"/>
    <s v="Mobiles&amp;Accessories"/>
    <s v="MobileAccessories"/>
    <s v="Mounts"/>
    <n v="499"/>
    <s v="₹200-₹500"/>
    <n v="1899"/>
    <n v="0.74"/>
    <s v="50% or more"/>
    <n v="4.0999999999999996"/>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0.69999999999999984"/>
    <n v="3.4498830131320392E-3"/>
    <n v="0.35172494150656597"/>
  </r>
  <r>
    <x v="960"/>
    <s v="PrettyKrafts Laundry Basket for clothes with Lid &amp; Handles, Toys Organiser, 75 Ltr Grey"/>
    <s v="Home&amp;Kitchen|HomeStorage&amp;Organization|LaundryOrganization|LaundryBaskets"/>
    <s v="Home&amp;Kitchen"/>
    <s v="HomeStorage&amp;Organization"/>
    <s v="LaundryOrganization"/>
    <s v="LaundryBaskets"/>
    <n v="351"/>
    <s v="₹200-₹500"/>
    <n v="1099"/>
    <n v="0.68"/>
    <s v="50% or more"/>
    <n v="3.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0.56666666666666676"/>
    <n v="3.4381726159387876E-3"/>
    <n v="0.28505241964130279"/>
  </r>
  <r>
    <x v="961"/>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s v="Computers&amp;Accessories"/>
    <s v="Accessories&amp;Peripherals"/>
    <s v="Keyboards,Mice&amp;InputDevices"/>
    <s v="GraphicTablets"/>
    <n v="499"/>
    <s v="₹200-₹500"/>
    <n v="1399"/>
    <n v="0.64"/>
    <s v="50% or more"/>
    <n v="3.9"/>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0.6333333333333333"/>
    <n v="3.4194359804295841E-3"/>
    <n v="0.31837638465688145"/>
  </r>
  <r>
    <x v="962"/>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s v="Home&amp;Kitchen"/>
    <s v="Kitchen&amp;HomeAppliances"/>
    <s v="Coffee,Tea&amp;Espresso"/>
    <s v="DripCoffeeMachines"/>
    <n v="293"/>
    <s v="₹200-₹500"/>
    <n v="499"/>
    <n v="0.41"/>
    <s v="less than 50%"/>
    <n v="4.0999999999999996"/>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0.69999999999999984"/>
    <n v="3.4053835037976816E-3"/>
    <n v="0.35170269175189878"/>
  </r>
  <r>
    <x v="963"/>
    <s v="Amozo Ultra Hybrid Camera and Drop Protection Back Cover Case for iPhone 13 (Polycarbonate| Back Transparent - Sides Black)"/>
    <s v="Electronics|Mobiles&amp;Accessories|MobileAccessories|Cases&amp;Covers|BasicCases"/>
    <s v="Electronics"/>
    <s v="Mobiles&amp;Accessories"/>
    <s v="MobileAccessories"/>
    <s v="Cases&amp;Covers"/>
    <n v="474"/>
    <s v="₹200-₹500"/>
    <n v="1799"/>
    <n v="0.74"/>
    <s v="50% or more"/>
    <n v="4.3"/>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0.76666666666666661"/>
    <n v="3.400699344920381E-3"/>
    <n v="0.38503368300579349"/>
  </r>
  <r>
    <x v="964"/>
    <s v="Storite USB 2.0 A to Mini 5 pin B Cable for External HDDS/Camera/Card Readers (150cm - 1.5M)"/>
    <s v="Computers&amp;Accessories|Accessories&amp;Peripherals|Cables&amp;Accessories|Cables|USBCables"/>
    <s v="Computers&amp;Accessories"/>
    <s v="Accessories&amp;Peripherals"/>
    <s v="Cables&amp;Accessories"/>
    <s v="Cables"/>
    <n v="299"/>
    <s v="₹200-₹500"/>
    <n v="699"/>
    <n v="0.56999999999999995"/>
    <s v="50% or more"/>
    <n v="3.9"/>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0.6333333333333333"/>
    <n v="3.400699344920381E-3"/>
    <n v="0.31836701633912684"/>
  </r>
  <r>
    <x v="965"/>
    <s v="KONVIO NEER 10 Inch Spun Filter (PP SPUN) Cartridge Compatible for 10 Inch Pre-Filter Housing of Water Purifier | Pack of 4 Spun"/>
    <s v="Home&amp;Kitchen|Kitchen&amp;HomeAppliances|WaterPurifiers&amp;Accessories|WaterPurifierAccessories"/>
    <s v="Home&amp;Kitchen"/>
    <s v="Kitchen&amp;HomeAppliances"/>
    <s v="WaterPurifiers&amp;Accessories"/>
    <s v="WaterPurifierAccessories"/>
    <n v="499"/>
    <s v="₹200-₹500"/>
    <n v="999"/>
    <n v="0.5"/>
    <s v="50% or more"/>
    <n v="4.3"/>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0.76666666666666661"/>
    <n v="3.3585419150246737E-3"/>
    <n v="0.38501260429084566"/>
  </r>
  <r>
    <x v="966"/>
    <s v="Ambrane 60W / 3A Fast Charging Output Cable with Type-C to USB for Mobile, Neckband, True Wireless Earphone Charging, 480mbps Data Sync Speed, 1m Length (ACT - AZ10, Black)"/>
    <s v="Computers&amp;Accessories|Accessories&amp;Peripherals|Cables&amp;Accessories|Cables|USBCables"/>
    <s v="Computers&amp;Accessories"/>
    <s v="Accessories&amp;Peripherals"/>
    <s v="Cables&amp;Accessories"/>
    <s v="Cables"/>
    <n v="179"/>
    <s v="&lt; ₹200"/>
    <n v="399"/>
    <n v="0.55000000000000004"/>
    <s v="50% or more"/>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0.66666666666666663"/>
    <n v="3.3280948823222185E-3"/>
    <n v="0.33499738077449442"/>
  </r>
  <r>
    <x v="967"/>
    <s v="Ambrane 60W / 3A Fast Charging Output Cable with Micro to USB for Mobile, Neckband, True Wireless Earphone Charging, 480mbps Data Sync Speed, 1m Length (ACM - AZ1, Black)"/>
    <s v="Computers&amp;Accessories|Accessories&amp;Peripherals|Cables&amp;Accessories|Cables|USBCables"/>
    <s v="Computers&amp;Accessories"/>
    <s v="Accessories&amp;Peripherals"/>
    <s v="Cables&amp;Accessories"/>
    <s v="Cables"/>
    <n v="149"/>
    <s v="&lt; ₹200"/>
    <n v="399"/>
    <n v="0.63"/>
    <s v="50% or more"/>
    <n v="4"/>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0.66666666666666663"/>
    <n v="3.3280948823222185E-3"/>
    <n v="0.33499738077449442"/>
  </r>
  <r>
    <x v="968"/>
    <s v="Ambrane 60W / 3A Fast Charging Output Cable with Type-C to USB for Mobile, Neckband, True Wireless Earphone Charging, 480mbps Data Sync Speed, 1m Length (ACT - AZ10, White)"/>
    <s v="Computers&amp;Accessories|Accessories&amp;Peripherals|Cables&amp;Accessories|Cables|USBCables"/>
    <s v="Computers&amp;Accessories"/>
    <s v="Accessories&amp;Peripherals"/>
    <s v="Cables&amp;Accessories"/>
    <s v="Cables"/>
    <n v="179"/>
    <s v="&lt; ₹200"/>
    <n v="399"/>
    <n v="0.55000000000000004"/>
    <s v="50% or more"/>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0.66666666666666663"/>
    <n v="3.3280948823222185E-3"/>
    <n v="0.33499738077449442"/>
  </r>
  <r>
    <x v="969"/>
    <s v="Sujata Supermix, Mixer Grinder, 900 Watts, 3 Jars (White)"/>
    <s v="Home&amp;Kitchen|Kitchen&amp;HomeAppliances|SmallKitchenAppliances|MixerGrinders"/>
    <s v="Home&amp;Kitchen"/>
    <s v="Kitchen&amp;HomeAppliances"/>
    <s v="SmallKitchenAppliances"/>
    <s v="MixerGrinders"/>
    <n v="5490"/>
    <s v="&gt; ₹500"/>
    <n v="7200"/>
    <n v="0.24"/>
    <s v="less than 50%"/>
    <n v="4.5"/>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0.83333333333333337"/>
    <n v="3.2929636907424627E-3"/>
    <n v="0.41831314851203794"/>
  </r>
  <r>
    <x v="970"/>
    <s v="Wipro Vesta Electric Egg Boiler, 360 Watts, 3 Boiling Modes, Stainless Steel Body and Heating Plate, Boils up to 7 Eggs at a time, Automatic Shut Down, White, Standard (VB021070)"/>
    <s v="Home&amp;Kitchen|Kitchen&amp;HomeAppliances|SmallKitchenAppliances|EggBoilers"/>
    <s v="Home&amp;Kitchen"/>
    <s v="Kitchen&amp;HomeAppliances"/>
    <s v="SmallKitchenAppliances"/>
    <s v="EggBoilers"/>
    <n v="1052"/>
    <s v="&gt; ₹500"/>
    <n v="1790"/>
    <n v="0.41"/>
    <s v="less than 50%"/>
    <n v="4.3"/>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0.76666666666666661"/>
    <n v="3.2835953729878609E-3"/>
    <n v="0.38497513101982722"/>
  </r>
  <r>
    <x v="971"/>
    <s v="Sounce Spiral Charger Cable Protector Data Cable Saver Charging Cord Protective Cable Cover Headphone MacBook Laptop Earphone Cell Phone Set of 3 (Cable Protector (12 Units))"/>
    <s v="Computers&amp;Accessories|Accessories&amp;Peripherals|Cables&amp;Accessories|CableConnectionProtectors"/>
    <s v="Computers&amp;Accessories"/>
    <s v="Accessories&amp;Peripherals"/>
    <s v="Cables&amp;Accessories"/>
    <s v="CableConnectionProtectors"/>
    <n v="99"/>
    <s v="&lt; ₹200"/>
    <n v="999"/>
    <n v="0.9"/>
    <s v="50% or more"/>
    <n v="4"/>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0.66666666666666663"/>
    <n v="3.2648587374786578E-3"/>
    <n v="0.33496576270207262"/>
  </r>
  <r>
    <x v="972"/>
    <s v="Black+Decker Handheld Portable Garment Steamer 1500 Watts with Anti Calc (Violet)"/>
    <s v="Home&amp;Kitchen|Kitchen&amp;HomeAppliances|Vacuum,Cleaning&amp;Ironing|Irons,Steamers&amp;Accessories|Irons|SteamIrons"/>
    <s v="Home&amp;Kitchen"/>
    <s v="Kitchen&amp;HomeAppliances"/>
    <s v="Vacuum,Cleaning&amp;Ironing"/>
    <s v="Irons,Steamers&amp;Accessories"/>
    <n v="3299"/>
    <s v="&gt; ₹500"/>
    <n v="4995"/>
    <n v="0.34"/>
    <s v="less than 50%"/>
    <n v="3.8"/>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0.6"/>
    <n v="3.2578324991627064E-3"/>
    <n v="0.30162891624958132"/>
  </r>
  <r>
    <x v="973"/>
    <s v="Airtel DigitalTV DTH Remote SD/HD/HD Recording Compatible for Television (Shining Black )"/>
    <s v="Electronics|HomeTheater,TV&amp;Video|Accessories|RemoteControls"/>
    <s v="Electronics"/>
    <s v="HomeTheater,TV&amp;Video"/>
    <s v="Accessories"/>
    <s v="RemoteControls"/>
    <n v="195"/>
    <s v="&lt; ₹200"/>
    <n v="499"/>
    <n v="0.61"/>
    <s v="50% or more"/>
    <n v="3.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0.56666666666666676"/>
    <n v="3.2344117047762026E-3"/>
    <n v="0.2849505391857215"/>
  </r>
  <r>
    <x v="974"/>
    <s v="Eco Crystal J 5 inch Cartridge (Pack of 2)"/>
    <s v="Home&amp;Kitchen|Kitchen&amp;HomeAppliances|WaterPurifiers&amp;Accessories|WaterPurifierAccessories"/>
    <s v="Home&amp;Kitchen"/>
    <s v="Kitchen&amp;HomeAppliances"/>
    <s v="WaterPurifiers&amp;Accessories"/>
    <s v="WaterPurifierAccessories"/>
    <n v="199"/>
    <s v="&lt; ₹200"/>
    <n v="400"/>
    <n v="0.5"/>
    <s v="50% or more"/>
    <n v="4.0999999999999996"/>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0.69999999999999984"/>
    <n v="3.2250433870216009E-3"/>
    <n v="0.3516125216935107"/>
  </r>
  <r>
    <x v="975"/>
    <s v="LG 108 cm (43 inches) 4K Ultra HD Smart LED TV 43UQ7500PSF (Ceramic Black)"/>
    <s v="Electronics|HomeTheater,TV&amp;Video|Televisions|SmartTelevisions"/>
    <s v="Electronics"/>
    <s v="HomeTheater,TV&amp;Video"/>
    <s v="Televisions"/>
    <s v="SmartTelevisions"/>
    <n v="30990"/>
    <s v="&gt; ₹500"/>
    <n v="49990"/>
    <n v="0.38"/>
    <s v="less than 50%"/>
    <n v="4.3"/>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0.76666666666666661"/>
    <n v="3.2180171487056499E-3"/>
    <n v="0.38494234190768611"/>
  </r>
  <r>
    <x v="976"/>
    <s v="LG 139 cm (55 inches) 4K Ultra HD Smart LED TV 55UQ7500PSF (Ceramic Black)"/>
    <s v="Electronics|HomeTheater,TV&amp;Video|Televisions|SmartTelevisions"/>
    <s v="Electronics"/>
    <s v="HomeTheater,TV&amp;Video"/>
    <s v="Televisions"/>
    <s v="SmartTelevisions"/>
    <n v="47990"/>
    <s v="&gt; ₹500"/>
    <n v="79990"/>
    <n v="0.4"/>
    <s v="less than 50%"/>
    <n v="4.3"/>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0.76666666666666661"/>
    <n v="3.2180171487056499E-3"/>
    <n v="0.38494234190768611"/>
  </r>
  <r>
    <x v="977"/>
    <s v="MI REDMI 9i Sport (Carbon Black, 64 GB) (4 GB RAM)"/>
    <s v="Electronics|Mobiles&amp;Accessories|Smartphones&amp;BasicMobiles|Smartphones"/>
    <s v="Electronics"/>
    <s v="Mobiles&amp;Accessories"/>
    <s v="Smartphones&amp;BasicMobiles"/>
    <s v="Smartphones"/>
    <n v="7915"/>
    <s v="&gt; ₹500"/>
    <n v="9999"/>
    <n v="0.21"/>
    <s v="less than 50%"/>
    <n v="4.3"/>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0.76666666666666661"/>
    <n v="3.2180171487056499E-3"/>
    <n v="0.38494234190768611"/>
  </r>
  <r>
    <x v="978"/>
    <s v="RC PRINT GI 790 Ink Refill for Canon G1000, G1010, G1100, G2000, G2002, G2010, G2012, G2100, G3000, G3010, G3012, G3100, G4000, G4010"/>
    <s v="Computers&amp;Accessories|Printers,Inks&amp;Accessories|Inks,Toners&amp;Cartridges|InkjetInkRefills&amp;Kits"/>
    <s v="Computers&amp;Accessories"/>
    <s v="Printers,Inks&amp;Accessories"/>
    <s v="Inks,Toners&amp;Cartridges"/>
    <s v="InkjetInkRefills&amp;Kits"/>
    <n v="549"/>
    <s v="&gt; ₹500"/>
    <n v="1999"/>
    <n v="0.73"/>
    <s v="50% or more"/>
    <n v="4.3"/>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0.76666666666666661"/>
    <n v="3.196938433757796E-3"/>
    <n v="0.3849318025502122"/>
  </r>
  <r>
    <x v="979"/>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s v="Home&amp;Kitchen"/>
    <s v="Kitchen&amp;HomeAppliances"/>
    <s v="Vacuum,Cleaning&amp;Ironing"/>
    <s v="Irons,Steamers&amp;Accessories"/>
    <n v="279"/>
    <s v="₹200-₹500"/>
    <n v="599"/>
    <n v="0.53"/>
    <s v="50% or more"/>
    <n v="3.5"/>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0.5"/>
    <n v="3.196938433757796E-3"/>
    <n v="0.25159846921687889"/>
  </r>
  <r>
    <x v="980"/>
    <s v="Havells Glaze 74W Pearl Ivory Gold Ceiling Fan, Sweep: 1200 Mm"/>
    <s v="Home&amp;Kitchen|Heating,Cooling&amp;AirQuality|Fans|CeilingFans"/>
    <s v="Home&amp;Kitchen"/>
    <s v="Heating,Cooling&amp;AirQuality"/>
    <s v="Fans"/>
    <s v="CeilingFans"/>
    <n v="1999"/>
    <s v="&gt; ₹500"/>
    <n v="4775"/>
    <n v="0.57999999999999996"/>
    <s v="50% or more"/>
    <n v="4.2"/>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0.73333333333333339"/>
    <n v="3.1641493216166905E-3"/>
    <n v="0.36824874132747504"/>
  </r>
  <r>
    <x v="981"/>
    <s v="Smashtronics¬Æ - Case for Firetv Remote, Fire Stick Remote Cover Case, Silicone Cover for TV Firestick 4K/TV 2nd Gen(3rd Gen) Remote Control - Light Weight/Anti Slip/Shockproof (Black)"/>
    <s v="Electronics|HomeTheater,TV&amp;Video|Accessories|RemoteControls"/>
    <s v="Electronics"/>
    <s v="HomeTheater,TV&amp;Video"/>
    <s v="Accessories"/>
    <s v="RemoteControls"/>
    <n v="199"/>
    <s v="&lt; ₹200"/>
    <n v="399"/>
    <n v="0.5"/>
    <s v="50% or more"/>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0.73333333333333339"/>
    <n v="3.1219918917209833E-3"/>
    <n v="0.36822766261252721"/>
  </r>
  <r>
    <x v="982"/>
    <s v="Smashtronics¬Æ - Case for Firetv Remote, Fire Stick Remote Cover Case, Silicone Cover for TV Firestick 4K/TV 2nd Gen(3rd Gen) Remote Control - Light Weight/Anti Slip/Shockproof (Black)"/>
    <s v="Electronics|HomeTheater,TV&amp;Video|Accessories|RemoteControls"/>
    <s v="Electronics"/>
    <s v="HomeTheater,TV&amp;Video"/>
    <s v="Accessories"/>
    <s v="RemoteControls"/>
    <n v="199"/>
    <s v="&lt; ₹200"/>
    <n v="399"/>
    <n v="0.5"/>
    <s v="50% or more"/>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0.73333333333333339"/>
    <n v="3.1219918917209833E-3"/>
    <n v="0.36822766261252721"/>
  </r>
  <r>
    <x v="983"/>
    <s v="MI Xiaomi 22.5W Fast USB Type C Charger Combo for Tablets - White"/>
    <s v="Electronics|Mobiles&amp;Accessories|MobileAccessories|Chargers|WallChargers"/>
    <s v="Electronics"/>
    <s v="Mobiles&amp;Accessories"/>
    <s v="MobileAccessories"/>
    <s v="Chargers"/>
    <n v="649"/>
    <s v="&gt; ₹500"/>
    <n v="999"/>
    <n v="0.35"/>
    <s v="less than 50%"/>
    <n v="4.2"/>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0.73333333333333339"/>
    <n v="3.0751503029479753E-3"/>
    <n v="0.36820424181814071"/>
  </r>
  <r>
    <x v="984"/>
    <s v="Lapster 1.5 mtr USB 2.0 Type A Male to USB A Male Cable for computer and laptop"/>
    <s v="Computers&amp;Accessories|Accessories&amp;Peripherals|Cables&amp;Accessories|Cables|USBCables"/>
    <s v="Computers&amp;Accessories"/>
    <s v="Accessories&amp;Peripherals"/>
    <s v="Cables&amp;Accessories"/>
    <s v="Cables"/>
    <n v="139"/>
    <s v="&lt; ₹200"/>
    <n v="999"/>
    <n v="0.86"/>
    <s v="50% or more"/>
    <n v="4"/>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0.66666666666666663"/>
    <n v="3.0704661440706747E-3"/>
    <n v="0.33486856640536866"/>
  </r>
  <r>
    <x v="985"/>
    <s v="Lapster 5 pin mini usb cable, usb b cable,camera cable usb2.0 for External HDDS/Card Readers/Camera etc."/>
    <s v="Computers&amp;Accessories|Accessories&amp;Peripherals|Cables&amp;Accessories|Cables|USBCables"/>
    <s v="Computers&amp;Accessories"/>
    <s v="Accessories&amp;Peripherals"/>
    <s v="Cables&amp;Accessories"/>
    <s v="Cables"/>
    <n v="149"/>
    <s v="&lt; ₹200"/>
    <n v="999"/>
    <n v="0.85"/>
    <s v="50% or more"/>
    <n v="4"/>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0.66666666666666663"/>
    <n v="3.0704661440706747E-3"/>
    <n v="0.33486856640536866"/>
  </r>
  <r>
    <x v="986"/>
    <s v="T TOPLINE 180 W Electric Hand Mixer,Hand Blender , Egg Beater, Cake maker , Beater Cream Mix, Food Blender, Beater for Whipping Cream Beater for Cake With 7 -Speed with spatula and oil brush"/>
    <s v="Home&amp;Kitchen|Kitchen&amp;HomeAppliances|SmallKitchenAppliances|HandBlenders"/>
    <s v="Home&amp;Kitchen"/>
    <s v="Kitchen&amp;HomeAppliances"/>
    <s v="SmallKitchenAppliances"/>
    <s v="HandBlenders"/>
    <n v="549"/>
    <s v="&gt; ₹500"/>
    <n v="999"/>
    <n v="0.45"/>
    <s v="less than 50%"/>
    <n v="4"/>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0.66666666666666663"/>
    <n v="3.0704661440706747E-3"/>
    <n v="0.33486856640536866"/>
  </r>
  <r>
    <x v="987"/>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s v="Home&amp;Kitchen"/>
    <s v="Kitchen&amp;HomeAppliances"/>
    <s v="WaterPurifiers&amp;Accessories"/>
    <s v="WaterPurifierAccessories"/>
    <n v="185"/>
    <s v="&lt; ₹200"/>
    <n v="599"/>
    <n v="0.69"/>
    <s v="50% or more"/>
    <n v="3.9"/>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0.6333333333333333"/>
    <n v="3.0540715880001219E-3"/>
    <n v="0.31819370246066669"/>
  </r>
  <r>
    <x v="988"/>
    <s v="V-Guard Zio Instant Water Geyser | 3 Litre | 3000 W Heating | White-Blue | | 2 Year Warranty"/>
    <s v="Home&amp;Kitchen|Heating,Cooling&amp;AirQuality|WaterHeaters&amp;Geysers|InstantWaterHeaters"/>
    <s v="Home&amp;Kitchen"/>
    <s v="Heating,Cooling&amp;AirQuality"/>
    <s v="WaterHeaters&amp;Geysers"/>
    <s v="InstantWaterHeaters"/>
    <n v="2699"/>
    <s v="&gt; ₹500"/>
    <n v="4700"/>
    <n v="0.43"/>
    <s v="less than 50%"/>
    <n v="4.2"/>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0.73333333333333339"/>
    <n v="3.0306507936136177E-3"/>
    <n v="0.36818199206347352"/>
  </r>
  <r>
    <x v="989"/>
    <s v="PHILIPS Handheld Garment Steamer STH3000/20 - Compact &amp; Foldable, Convenient Vertical Steaming, 1000 Watt Quick Heat Up, up to 20g/min, Kills 99.9%* Bacteria (Reno Blue), Small"/>
    <s v="Home&amp;Kitchen|Kitchen&amp;HomeAppliances|Vacuum,Cleaning&amp;Ironing|Irons,Steamers&amp;Accessories|Irons|SteamIrons"/>
    <s v="Home&amp;Kitchen"/>
    <s v="Kitchen&amp;HomeAppliances"/>
    <s v="Vacuum,Cleaning&amp;Ironing"/>
    <s v="Irons,Steamers&amp;Accessories"/>
    <n v="3190"/>
    <s v="&gt; ₹500"/>
    <n v="4195"/>
    <n v="0.24"/>
    <s v="less than 50%"/>
    <n v="4"/>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0.66666666666666663"/>
    <n v="2.9978616814725122E-3"/>
    <n v="0.33483226417406958"/>
  </r>
  <r>
    <x v="990"/>
    <s v="Redragon K617 Fizz 60% Wired RGB Gaming Keyboard, 61 Keys Compact Mechanical Keyboard w/White and Grey Color Keycaps, Linear Red Switch, Pro Driver/Software Supported"/>
    <s v="Computers&amp;Accessories|Accessories&amp;Peripherals|PCGamingPeripherals|GamingKeyboards"/>
    <s v="Computers&amp;Accessories"/>
    <s v="Accessories&amp;Peripherals"/>
    <s v="PCGamingPeripherals"/>
    <s v="GamingKeyboards"/>
    <n v="2649"/>
    <s v="&gt; ₹500"/>
    <n v="3499"/>
    <n v="0.24"/>
    <s v="less than 50%"/>
    <n v="4.5"/>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0.83333333333333337"/>
    <n v="2.9720988076473577E-3"/>
    <n v="0.41815271607049037"/>
  </r>
  <r>
    <x v="991"/>
    <s v="iFFALCON 80 cm (32 inches) HD Ready Smart LED TV¬†32F53 (Black)"/>
    <s v="Electronics|HomeTheater,TV&amp;Video|Televisions|SmartTelevisions"/>
    <s v="Electronics"/>
    <s v="HomeTheater,TV&amp;Video"/>
    <s v="Televisions"/>
    <s v="SmartTelevisions"/>
    <n v="9999"/>
    <s v="&gt; ₹500"/>
    <n v="27990"/>
    <n v="0.64"/>
    <s v="50% or more"/>
    <n v="4.2"/>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0.73333333333333339"/>
    <n v="2.967414648770057E-3"/>
    <n v="0.36815037399105172"/>
  </r>
  <r>
    <x v="992"/>
    <s v="Classmate Pulse Spiral Notebook - 240 mm x 180 mm, Soft Cover, 200 Pages, Unruled"/>
    <s v="OfficeProducts|OfficePaperProducts|Paper|Stationery|Notebooks,WritingPads&amp;Diaries|CompositionNotebooks"/>
    <s v="OfficeProducts"/>
    <s v="OfficePaperProducts"/>
    <s v="Paper"/>
    <s v="Stationery"/>
    <n v="67"/>
    <s v="&lt; ₹200"/>
    <n v="75"/>
    <n v="0.11"/>
    <s v="less than 50%"/>
    <n v="4.0999999999999996"/>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0.69999999999999984"/>
    <n v="2.967414648770057E-3"/>
    <n v="0.35148370732438494"/>
  </r>
  <r>
    <x v="993"/>
    <s v="Hisense 108 cm (43 inches) 4K Ultra HD Smart Certified Android LED TV 43A6GE (Black)"/>
    <s v="Electronics|HomeTheater,TV&amp;Video|Televisions|SmartTelevisions"/>
    <s v="Electronics"/>
    <s v="HomeTheater,TV&amp;Video"/>
    <s v="Televisions"/>
    <s v="SmartTelevisions"/>
    <n v="20990"/>
    <s v="&gt; ₹500"/>
    <n v="44990"/>
    <n v="0.53"/>
    <s v="50% or more"/>
    <n v="4.0999999999999996"/>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0.69999999999999984"/>
    <n v="2.9439938543835528E-3"/>
    <n v="0.35147199692719172"/>
  </r>
  <r>
    <x v="994"/>
    <s v="Themisto 350 Watts Egg Boiler-Blue"/>
    <s v="Home&amp;Kitchen|Kitchen&amp;HomeAppliances|SmallKitchenAppliances|EggBoilers"/>
    <s v="Home&amp;Kitchen"/>
    <s v="Kitchen&amp;HomeAppliances"/>
    <s v="SmallKitchenAppliances"/>
    <s v="EggBoilers"/>
    <n v="368"/>
    <s v="₹200-₹500"/>
    <n v="699"/>
    <n v="0.47"/>
    <s v="less than 50%"/>
    <n v="4.0999999999999996"/>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0.69999999999999984"/>
    <n v="2.8994943450491952E-3"/>
    <n v="0.35144974717252453"/>
  </r>
  <r>
    <x v="995"/>
    <s v="Posh 1.5 Meter High Speed Gold Plated HDMI Male to Female Extension Cable (Black)"/>
    <s v="Electronics|HomeTheater,TV&amp;Video|Accessories|Cables|HDMICables"/>
    <s v="Electronics"/>
    <s v="HomeTheater,TV&amp;Video"/>
    <s v="Accessories"/>
    <s v="Cables"/>
    <n v="173"/>
    <s v="&lt; ₹200"/>
    <n v="999"/>
    <n v="0.83"/>
    <s v="50% or more"/>
    <n v="4.3"/>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0.76666666666666661"/>
    <n v="2.8924681067332442E-3"/>
    <n v="0.38477956738669994"/>
  </r>
  <r>
    <x v="996"/>
    <s v="Caprigo Heavy Duty TV Wall Mount Bracket for 14 to 32 Inch LED/HD/Smart TV‚Äôs, Universal Fixed TV Wall Mount Stand (M452)"/>
    <s v="Electronics|HomeTheater,TV&amp;Video|Accessories|TVMounts,Stands&amp;Turntables|TVWall&amp;CeilingMounts"/>
    <s v="Electronics"/>
    <s v="HomeTheater,TV&amp;Video"/>
    <s v="Accessories"/>
    <s v="TVMounts,Stands&amp;Turntables"/>
    <n v="399"/>
    <s v="₹200-₹500"/>
    <n v="999"/>
    <n v="0.6"/>
    <s v="50% or more"/>
    <n v="4"/>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0.66666666666666663"/>
    <n v="2.8901260272945939E-3"/>
    <n v="0.33477839634698059"/>
  </r>
  <r>
    <x v="997"/>
    <s v="TVARA LCD Writing Tablet 8.5 Inch E-Note Pad LCD Writing Tablet, Kids Drawing Pad 8.5 Inch Doodle Board, Toddler Boy and Girl Learning Gift for 3 4 5 6 Years Old, Black"/>
    <s v="Computers&amp;Accessories|Accessories&amp;Peripherals|Keyboards,Mice&amp;InputDevices|GraphicTablets"/>
    <s v="Computers&amp;Accessories"/>
    <s v="Accessories&amp;Peripherals"/>
    <s v="Keyboards,Mice&amp;InputDevices"/>
    <s v="GraphicTablets"/>
    <n v="249"/>
    <s v="₹200-₹500"/>
    <n v="600"/>
    <n v="0.59"/>
    <s v="50% or more"/>
    <n v="4"/>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0.66666666666666663"/>
    <n v="2.8245478030123825E-3"/>
    <n v="0.33474560723483948"/>
  </r>
  <r>
    <x v="998"/>
    <s v="Lifelong LLWM105 750-Watt Belgian Waffle Maker for Home| Makes 2 Square Shape Waffles| Non-stick Plates| Easy to Use¬†with Indicator Lights (1 Year Warranty, Black)"/>
    <s v="Home&amp;Kitchen|Kitchen&amp;HomeAppliances|SmallKitchenAppliances|WaffleMakers&amp;Irons"/>
    <s v="Home&amp;Kitchen"/>
    <s v="Kitchen&amp;HomeAppliances"/>
    <s v="SmallKitchenAppliances"/>
    <s v="WaffleMakers&amp;Irons"/>
    <n v="1199"/>
    <s v="&gt; ₹500"/>
    <n v="2400"/>
    <n v="0.5"/>
    <s v="50% or more"/>
    <n v="3.9"/>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0.6333333333333333"/>
    <n v="2.81049532638048E-3"/>
    <n v="0.31807191432985688"/>
  </r>
  <r>
    <x v="999"/>
    <s v="WeCool B1 Mobile Holder for Bikes or Bike Mobile Holder for Maps and GPS Navigation, one Click Locking, Firm Gripping, Anti Shake and Stable Cradle Clamp with 360¬∞ Rotation Bicycle Phone Mount"/>
    <s v="Electronics|Mobiles&amp;Accessories|MobileAccessories|Mounts|HandlebarMounts"/>
    <s v="Electronics"/>
    <s v="Mobiles&amp;Accessories"/>
    <s v="MobileAccessories"/>
    <s v="Mounts"/>
    <n v="689"/>
    <s v="&gt; ₹500"/>
    <n v="1999"/>
    <n v="0.66"/>
    <s v="50% or more"/>
    <n v="4.3"/>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0.76666666666666661"/>
    <n v="2.7894166114326266E-3"/>
    <n v="0.38472804163904961"/>
  </r>
  <r>
    <x v="1000"/>
    <s v="LOHAYA Television Remote Compatible with Samsung Smart LED/LCD/HD TV Remote Control [ Compatible for All Samsung Tv Remote Control ]"/>
    <s v="Electronics|HomeTheater,TV&amp;Video|Accessories|RemoteControls"/>
    <s v="Electronics"/>
    <s v="HomeTheater,TV&amp;Video"/>
    <s v="Accessories"/>
    <s v="RemoteControls"/>
    <n v="299"/>
    <s v="₹200-₹500"/>
    <n v="1199"/>
    <n v="0.75"/>
    <s v="50% or more"/>
    <n v="3.9"/>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0.6333333333333333"/>
    <n v="2.7894166114326266E-3"/>
    <n v="0.31806137497238296"/>
  </r>
  <r>
    <x v="1001"/>
    <s v="Eureka Forbes Supervac 1600 Watts Powerful Suction,bagless Vacuum Cleaner with cyclonic Technology,7 Accessories,1 Year Warranty,Compact,Lightweight &amp; Easy to use (Red)"/>
    <s v="Home&amp;Kitchen|Kitchen&amp;HomeAppliances|Vacuum,Cleaning&amp;Ironing|Vacuums&amp;FloorCare|Vacuums|CanisterVacuums"/>
    <s v="Home&amp;Kitchen"/>
    <s v="Kitchen&amp;HomeAppliances"/>
    <s v="Vacuum,Cleaning&amp;Ironing"/>
    <s v="Vacuums&amp;FloorCare"/>
    <n v="5999"/>
    <s v="&gt; ₹500"/>
    <n v="9999"/>
    <n v="0.4"/>
    <s v="less than 50%"/>
    <n v="4.2"/>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0.73333333333333339"/>
    <n v="2.7847324525553259E-3"/>
    <n v="0.36805903289294434"/>
  </r>
  <r>
    <x v="1002"/>
    <s v="ZIGMA WinoteK WinoteK Sun Instant Water Geyser, Water Heater, Portable Water Heater, Geysers Made of First Class ABS Plastic, automatic Reset Model, AE10-3 W (Yellow)"/>
    <s v="Home&amp;Kitchen|Heating,Cooling&amp;AirQuality|WaterHeaters&amp;Geysers|InstantWaterHeaters"/>
    <s v="Home&amp;Kitchen"/>
    <s v="Heating,Cooling&amp;AirQuality"/>
    <s v="WaterHeaters&amp;Geysers"/>
    <s v="InstantWaterHeaters"/>
    <n v="1190"/>
    <s v="&gt; ₹500"/>
    <n v="2550"/>
    <n v="0.53"/>
    <s v="50% or more"/>
    <n v="3.8"/>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0.6"/>
    <n v="2.7613116581688218E-3"/>
    <n v="0.30138065582908441"/>
  </r>
  <r>
    <x v="1003"/>
    <s v="Boult Audio BassBuds Oak in-Ear Wired Earphones with 10mm Extra Bass Driver and HD Sound with mic(Brown)"/>
    <s v="Electronics|Headphones,Earbuds&amp;Accessories|Headphones|In-Ear"/>
    <s v="Electronics"/>
    <s v="Headphones,Earbuds&amp;Accessories"/>
    <s v="Headphones"/>
    <s v="In-Ear"/>
    <n v="499"/>
    <s v="₹200-₹500"/>
    <n v="1299"/>
    <n v="0.62"/>
    <s v="50% or more"/>
    <n v="3.9"/>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0.6333333333333333"/>
    <n v="2.7425750226596187E-3"/>
    <n v="0.31803795417799646"/>
  </r>
  <r>
    <x v="1004"/>
    <s v="Wembley LCD Writing Pad/Tab | Writing, Drawing, Reusable, Portable Pad with Colorful Letters | 9 Inch Graphic Tablet (Assorted)"/>
    <s v="Computers&amp;Accessories|Accessories&amp;Peripherals|Keyboards,Mice&amp;InputDevices|GraphicTablets"/>
    <s v="Computers&amp;Accessories"/>
    <s v="Accessories&amp;Peripherals"/>
    <s v="Keyboards,Mice&amp;InputDevices"/>
    <s v="GraphicTablets"/>
    <n v="235"/>
    <s v="₹200-₹500"/>
    <n v="1599"/>
    <n v="0.85"/>
    <s v="50% or more"/>
    <n v="3.8"/>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0.6"/>
    <n v="2.7425750226596187E-3"/>
    <n v="0.3013712875113298"/>
  </r>
  <r>
    <x v="1005"/>
    <s v="Lifelong LLQH922 Regalia 800 W (ISI Certified) Quartz Room Heater with 2 Power settings, Overheating Protection, 2 Rod Heater (1 Year Warranty, White)"/>
    <s v="Home&amp;Kitchen|Heating,Cooling&amp;AirQuality|RoomHeaters|ElectricHeaters"/>
    <s v="Home&amp;Kitchen"/>
    <s v="Heating,Cooling&amp;AirQuality"/>
    <s v="RoomHeaters"/>
    <s v="ElectricHeaters"/>
    <n v="999"/>
    <s v="&gt; ₹500"/>
    <n v="2000"/>
    <n v="0.5"/>
    <s v="50% or more"/>
    <n v="3.8"/>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0.6"/>
    <n v="2.7191542282731145E-3"/>
    <n v="0.30135957711413652"/>
  </r>
  <r>
    <x v="1006"/>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s v="Electronics"/>
    <s v="HomeTheater,TV&amp;Video"/>
    <s v="Accessories"/>
    <s v="TVMounts,Stands&amp;Turntables"/>
    <n v="399"/>
    <s v="₹200-₹500"/>
    <n v="799"/>
    <n v="0.5"/>
    <s v="50% or more"/>
    <n v="4.0999999999999996"/>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0.69999999999999984"/>
    <n v="2.7144700693958138E-3"/>
    <n v="0.35135723503469785"/>
  </r>
  <r>
    <x v="1007"/>
    <s v="USHA 1212 PTC with Adjustable Thermostat Fan Heater (Black/Brown, 1500-Watts)."/>
    <s v="Home&amp;Kitchen|Heating,Cooling&amp;AirQuality|RoomHeaters|ElectricHeaters"/>
    <s v="Home&amp;Kitchen"/>
    <s v="Heating,Cooling&amp;AirQuality"/>
    <s v="RoomHeaters"/>
    <s v="ElectricHeaters"/>
    <n v="3487.77"/>
    <s v="&gt; ₹500"/>
    <n v="4990"/>
    <n v="0.3"/>
    <s v="less than 50%"/>
    <n v="4.0999999999999996"/>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0.69999999999999984"/>
    <n v="2.6348393684817004E-3"/>
    <n v="0.35131741968424079"/>
  </r>
  <r>
    <x v="1008"/>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s v="Computers&amp;Accessories"/>
    <s v="Accessories&amp;Peripherals"/>
    <s v="Cables&amp;Accessories"/>
    <s v="Cables"/>
    <n v="347"/>
    <s v="₹200-₹500"/>
    <n v="999"/>
    <n v="0.65"/>
    <s v="50% or more"/>
    <n v="3.5"/>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0.5"/>
    <n v="2.620786891849798E-3"/>
    <n v="0.25131039344592487"/>
  </r>
  <r>
    <x v="1009"/>
    <s v="Reffair AX30 [MAX] Portable Air Purifier for Car, Home &amp; Office | Smart Ionizer Function | H13 Grade True HEPA Filter [Internationally Tested] Aromabuds Fragrance Option - Black"/>
    <s v="Car&amp;Motorbike|CarAccessories|InteriorAccessories|AirPurifiers&amp;Ionizers"/>
    <s v="Car&amp;Motorbike"/>
    <s v="CarAccessories"/>
    <s v="InteriorAccessories"/>
    <s v="AirPurifiers&amp;Ionizers"/>
    <n v="2339"/>
    <s v="&gt; ₹500"/>
    <n v="4000"/>
    <n v="0.42"/>
    <s v="less than 50%"/>
    <n v="3.8"/>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0.6"/>
    <n v="2.6137606535338465E-3"/>
    <n v="0.30130688032676689"/>
  </r>
  <r>
    <x v="1010"/>
    <s v="Kuber Industries Waterproof Round Laundry Bag/Hamper|Polka Dots Print Print with Handles|Foldable Bin &amp; 45 Liter Capicity|Size 37 x 37 x 49, Pack of 1(Black &amp; White)- CTKTC044992"/>
    <s v="Home&amp;Kitchen|HomeStorage&amp;Organization|LaundryOrganization|LaundryBaskets"/>
    <s v="Home&amp;Kitchen"/>
    <s v="HomeStorage&amp;Organization"/>
    <s v="LaundryOrganization"/>
    <s v="LaundryBaskets"/>
    <n v="219"/>
    <s v="₹200-₹500"/>
    <n v="249"/>
    <n v="0.12"/>
    <s v="less than 50%"/>
    <n v="4"/>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0.66666666666666663"/>
    <n v="2.5903398591473428E-3"/>
    <n v="0.334628503262907"/>
  </r>
  <r>
    <x v="1011"/>
    <s v="Wipro Smartlife Super Deluxe Dry Iron- 1000W"/>
    <s v="Home&amp;Kitchen|Kitchen&amp;HomeAppliances|Vacuum,Cleaning&amp;Ironing|Irons,Steamers&amp;Accessories|Irons|DryIrons"/>
    <s v="Home&amp;Kitchen"/>
    <s v="Kitchen&amp;HomeAppliances"/>
    <s v="Vacuum,Cleaning&amp;Ironing"/>
    <s v="Irons,Steamers&amp;Accessories"/>
    <n v="699"/>
    <s v="&gt; ₹500"/>
    <n v="850"/>
    <n v="0.18"/>
    <s v="less than 50%"/>
    <n v="4.0999999999999996"/>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0.69999999999999984"/>
    <n v="2.5856557002700417E-3"/>
    <n v="0.35129282785013494"/>
  </r>
  <r>
    <x v="1012"/>
    <s v="Gilary Multi Charging Cable, 3 in 1 Nylon Braided Fast Charging Cable for iPhone Micro USB Type C Mobile Phone | Colour May Vary |"/>
    <s v="Computers&amp;Accessories|Accessories&amp;Peripherals|Cables&amp;Accessories|Cables|USBCables"/>
    <s v="Computers&amp;Accessories"/>
    <s v="Accessories&amp;Peripherals"/>
    <s v="Cables&amp;Accessories"/>
    <s v="Cables"/>
    <n v="345"/>
    <s v="₹200-₹500"/>
    <n v="999"/>
    <n v="0.65"/>
    <s v="50% or more"/>
    <n v="3.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0.56666666666666676"/>
    <n v="2.5645769853221883E-3"/>
    <n v="0.28461562182599448"/>
  </r>
  <r>
    <x v="1013"/>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s v="Computers&amp;Accessories"/>
    <s v="Accessories&amp;Peripherals"/>
    <s v="LaptopAccessories"/>
    <s v="Bags&amp;Sleeves"/>
    <n v="269"/>
    <s v="₹200-₹500"/>
    <n v="1099"/>
    <n v="0.76"/>
    <s v="50% or more"/>
    <n v="4.0999999999999996"/>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0.69999999999999984"/>
    <n v="2.5528665881289362E-3"/>
    <n v="0.35127643329406438"/>
  </r>
  <r>
    <x v="1014"/>
    <s v="Noir Aqua - 5pcs PP Spun Filter + 1 Spanner | for All Types of RO Water purifiers (5 Piece, White, 10 Inch, 5 Micron) - RO Spun Filter Cartridge Sponge Replacement Water Filter Candle"/>
    <s v="Home&amp;Kitchen|Kitchen&amp;HomeAppliances|WaterPurifiers&amp;Accessories|WaterPurifierAccessories"/>
    <s v="Home&amp;Kitchen"/>
    <s v="Kitchen&amp;HomeAppliances"/>
    <s v="WaterPurifiers&amp;Accessories"/>
    <s v="WaterPurifierAccessories"/>
    <n v="379"/>
    <s v="₹200-₹500"/>
    <n v="919"/>
    <n v="0.59"/>
    <s v="50% or more"/>
    <n v="4"/>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0.66666666666666663"/>
    <n v="2.5481824292516355E-3"/>
    <n v="0.33460742454795911"/>
  </r>
  <r>
    <x v="1015"/>
    <s v="Amazon Basics Multipurpose Foldable Laptop Table with Cup Holder, Brown"/>
    <s v="Computers&amp;Accessories|Accessories&amp;Peripherals|LaptopAccessories|Lapdesks"/>
    <s v="Computers&amp;Accessories"/>
    <s v="Accessories&amp;Peripherals"/>
    <s v="LaptopAccessories"/>
    <s v="Lapdesks"/>
    <n v="599"/>
    <s v="&gt; ₹500"/>
    <n v="3999"/>
    <n v="0.85"/>
    <s v="50% or more"/>
    <n v="3.9"/>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0.6333333333333333"/>
    <n v="2.5411561909356841E-3"/>
    <n v="0.31793724476213447"/>
  </r>
  <r>
    <x v="1016"/>
    <s v="TTK Prestige Limited Orion Mixer Grinder 500 Watts, 3 Jars (1200ml, 1000ml, 500ml) (Red)"/>
    <s v="Home&amp;Kitchen|Kitchen&amp;HomeAppliances|SmallKitchenAppliances|MixerGrinders"/>
    <s v="Home&amp;Kitchen"/>
    <s v="Kitchen&amp;HomeAppliances"/>
    <s v="SmallKitchenAppliances"/>
    <s v="MixerGrinders"/>
    <n v="2199"/>
    <s v="&gt; ₹500"/>
    <n v="3895"/>
    <n v="0.44"/>
    <s v="less than 50%"/>
    <n v="3.9"/>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0.6333333333333333"/>
    <n v="2.5364720320583834E-3"/>
    <n v="0.31793490268269586"/>
  </r>
  <r>
    <x v="1017"/>
    <s v="LOHAYA Remote Compatible for Mi Smart LED TV 4A Remote Control (32&quot;/43&quot;) [ Compatible for Mi Tv Remote Control ] [ Compatible for Mi Smart LED Tv Remote Control ]"/>
    <s v="Electronics|HomeTheater,TV&amp;Video|Accessories|RemoteControls"/>
    <s v="Electronics"/>
    <s v="HomeTheater,TV&amp;Video"/>
    <s v="Accessories"/>
    <s v="RemoteControls"/>
    <n v="249"/>
    <s v="₹200-₹500"/>
    <n v="799"/>
    <n v="0.69"/>
    <s v="50% or more"/>
    <n v="3.8"/>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0.6"/>
    <n v="2.522419555426481E-3"/>
    <n v="0.30126120977771326"/>
  </r>
  <r>
    <x v="1018"/>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s v="Computers&amp;Accessories"/>
    <s v="Accessories&amp;Peripherals"/>
    <s v="Cables&amp;Accessories"/>
    <s v="Cables"/>
    <n v="199"/>
    <s v="&lt; ₹200"/>
    <n v="999"/>
    <n v="0.8"/>
    <s v="50% or more"/>
    <n v="3.9"/>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0.6333333333333333"/>
    <n v="2.5130512376718792E-3"/>
    <n v="0.31792319228550259"/>
  </r>
  <r>
    <x v="1019"/>
    <s v="pTron Solero 331 3.4Amps Multifunction Fast Charging Cable, 3-in-1 USB Cable Micro USB/Type-C/iOS, Made in India, Durable &amp; Strong &amp; Tangle-free 118cm in Length (Black)"/>
    <s v="Computers&amp;Accessories|Accessories&amp;Peripherals|Cables&amp;Accessories|Cables|USBCables"/>
    <s v="Computers&amp;Accessories"/>
    <s v="Accessories&amp;Peripherals"/>
    <s v="Cables&amp;Accessories"/>
    <s v="Cables"/>
    <n v="249"/>
    <s v="₹200-₹500"/>
    <n v="931"/>
    <n v="0.73"/>
    <s v="50% or more"/>
    <n v="3.9"/>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0.6333333333333333"/>
    <n v="2.5130512376718792E-3"/>
    <n v="0.31792319228550259"/>
  </r>
  <r>
    <x v="1020"/>
    <s v="pTron Solero M241 2.4A Micro USB Data &amp; Charging Cable, Made in India, 480Mbps Data Sync, Durable 1-Meter Long USB Cable for Micro USB Devices (White)"/>
    <s v="Computers&amp;Accessories|Accessories&amp;Peripherals|Cables&amp;Accessories|Cables|USBCables"/>
    <s v="Computers&amp;Accessories"/>
    <s v="Accessories&amp;Peripherals"/>
    <s v="Cables&amp;Accessories"/>
    <s v="Cables"/>
    <n v="89"/>
    <s v="&lt; ₹200"/>
    <n v="800"/>
    <n v="0.89"/>
    <s v="50% or more"/>
    <n v="3.9"/>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0.6333333333333333"/>
    <n v="2.5130512376718792E-3"/>
    <n v="0.31792319228550259"/>
  </r>
  <r>
    <x v="1021"/>
    <s v="pTron Solero T241 2.4A Type-C Data &amp; Charging USB Cable, Made in India, 480Mbps Data Sync, Durable 1-Meter Long USB Cable for Smartphone, Type-C USB Devices (White)"/>
    <s v="Computers&amp;Accessories|Accessories&amp;Peripherals|Cables&amp;Accessories|Cables|USBCables"/>
    <s v="Computers&amp;Accessories"/>
    <s v="Accessories&amp;Peripherals"/>
    <s v="Cables&amp;Accessories"/>
    <s v="Cables"/>
    <n v="99"/>
    <s v="&lt; ₹200"/>
    <n v="800"/>
    <n v="0.88"/>
    <s v="50% or more"/>
    <n v="3.9"/>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0.6333333333333333"/>
    <n v="2.5130512376718792E-3"/>
    <n v="0.31792319228550259"/>
  </r>
  <r>
    <x v="1022"/>
    <s v="Lifelong LLEK15 Electric Kettle 1.5L with Stainless Steel Body, Easy and Fast Boiling of Water for Instant Noodles, Soup, Tea etc. (1 Year Warranty, Silver)"/>
    <s v="Home&amp;Kitchen|Kitchen&amp;HomeAppliances|SmallKitchenAppliances|Kettles&amp;HotWaterDispensers|Kettle&amp;ToasterSets"/>
    <s v="Home&amp;Kitchen"/>
    <s v="Kitchen&amp;HomeAppliances"/>
    <s v="SmallKitchenAppliances"/>
    <s v="Kettles&amp;HotWaterDispensers"/>
    <n v="549"/>
    <s v="&gt; ₹500"/>
    <n v="1000"/>
    <n v="0.45"/>
    <s v="less than 50%"/>
    <n v="3.6"/>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0.53333333333333333"/>
    <n v="2.5107091582332289E-3"/>
    <n v="0.26792202124578329"/>
  </r>
  <r>
    <x v="1023"/>
    <s v="Akiara¬Æ - Makes life easy Mini Sewing Machine with Table Set | Tailoring Machine | Hand Sewing Machine with extension table, foot pedal, adapter"/>
    <s v="Home&amp;Kitchen|Kitchen&amp;HomeAppliances|SewingMachines&amp;Accessories|Sewing&amp;EmbroideryMachines"/>
    <s v="Home&amp;Kitchen"/>
    <s v="Kitchen&amp;HomeAppliances"/>
    <s v="SewingMachines&amp;Accessories"/>
    <s v="Sewing&amp;EmbroideryMachines"/>
    <n v="1484"/>
    <s v="&gt; ₹500"/>
    <n v="2499"/>
    <n v="0.41"/>
    <s v="less than 50%"/>
    <n v="3.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0.56666666666666676"/>
    <n v="2.4943146021626761E-3"/>
    <n v="0.28458049063441471"/>
  </r>
  <r>
    <x v="1024"/>
    <s v="Kitchen Kit Electric Kettle, 1.8L Stainless Steel Tea Kettle, Fast Boil Water Warmer with Auto Shut Off and Boil Dry Protection Tech"/>
    <s v="Home&amp;Kitchen|Kitchen&amp;HomeAppliances|SmallKitchenAppliances|Kettles&amp;HotWaterDispensers|Kettle&amp;ToasterSets"/>
    <s v="Home&amp;Kitchen"/>
    <s v="Kitchen&amp;HomeAppliances"/>
    <s v="SmallKitchenAppliances"/>
    <s v="Kettles&amp;HotWaterDispensers"/>
    <n v="479"/>
    <s v="₹200-₹500"/>
    <n v="1999"/>
    <n v="0.76"/>
    <s v="50% or more"/>
    <n v="3.4"/>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0.46666666666666662"/>
    <n v="2.4919725227240258E-3"/>
    <n v="0.23457931959469533"/>
  </r>
  <r>
    <x v="1025"/>
    <s v="Cafe JEI French Press Coffee and Tea Maker 600ml with 4 Level Filtration System, Heat Resistant Borosilicate Glass (Black, 600ml)"/>
    <s v="Home&amp;Kitchen|Kitchen&amp;HomeAppliances|Coffee,Tea&amp;Espresso|CoffeePresses"/>
    <s v="Home&amp;Kitchen"/>
    <s v="Kitchen&amp;HomeAppliances"/>
    <s v="Coffee,Tea&amp;Espresso"/>
    <s v="CoffeePresses"/>
    <n v="1099"/>
    <s v="&gt; ₹500"/>
    <n v="1500"/>
    <n v="0.27"/>
    <s v="less than 50%"/>
    <n v="4.5"/>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0.83333333333333337"/>
    <n v="2.4896304432853755E-3"/>
    <n v="0.4179114818883094"/>
  </r>
  <r>
    <x v="1026"/>
    <s v="PrettyKrafts Folding Laundry Basket for Clothes with Lid &amp; Handle, Toys Organiser, 75 Litre, (Pack of 1), Mushroom Print"/>
    <s v="Home&amp;Kitchen|HomeStorage&amp;Organization|LaundryOrganization|LaundryBaskets"/>
    <s v="Home&amp;Kitchen"/>
    <s v="HomeStorage&amp;Organization"/>
    <s v="LaundryOrganization"/>
    <s v="LaundryBaskets"/>
    <n v="355"/>
    <s v="₹200-₹500"/>
    <n v="899"/>
    <n v="0.61"/>
    <s v="50% or more"/>
    <n v="4.0999999999999996"/>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0.69999999999999984"/>
    <n v="2.45684133114427E-3"/>
    <n v="0.35122842066557208"/>
  </r>
  <r>
    <x v="1027"/>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s v="Computers&amp;Accessories"/>
    <s v="Accessories&amp;Peripherals"/>
    <s v="Cables&amp;Accessories"/>
    <s v="Cables"/>
    <n v="719"/>
    <s v="&gt; ₹500"/>
    <n v="1499"/>
    <n v="0.52"/>
    <s v="50% or more"/>
    <n v="4.0999999999999996"/>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0.69999999999999984"/>
    <n v="2.4427888545123675E-3"/>
    <n v="0.35122139442725608"/>
  </r>
  <r>
    <x v="1028"/>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s v="Computers&amp;Accessories"/>
    <s v="Accessories&amp;Peripherals"/>
    <s v="Cables&amp;Accessories"/>
    <s v="Cables"/>
    <n v="719"/>
    <s v="&gt; ₹500"/>
    <n v="1499"/>
    <n v="0.52"/>
    <s v="50% or more"/>
    <n v="4.0999999999999996"/>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0.69999999999999984"/>
    <n v="2.4427888545123675E-3"/>
    <n v="0.35122139442725608"/>
  </r>
  <r>
    <x v="1029"/>
    <s v="iBELL SM1515NEW Sandwich Maker with Floating Hinges, 1000Watt, Panini / Grill / Toast (Black)"/>
    <s v="Home&amp;Kitchen|Kitchen&amp;HomeAppliances|SmallKitchenAppliances|SandwichMakers"/>
    <s v="Home&amp;Kitchen"/>
    <s v="Kitchen&amp;HomeAppliances"/>
    <s v="SmallKitchenAppliances"/>
    <s v="SandwichMakers"/>
    <n v="1474"/>
    <s v="&gt; ₹500"/>
    <n v="4650"/>
    <n v="0.68"/>
    <s v="50% or more"/>
    <n v="4.0999999999999996"/>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0.69999999999999984"/>
    <n v="2.4427888545123675E-3"/>
    <n v="0.35122139442725608"/>
  </r>
  <r>
    <x v="1030"/>
    <s v="LG 80 cm (32 inches) HD Ready Smart LED TV 32LQ576BPSA (Ceramic Black)"/>
    <s v="Electronics|HomeTheater,TV&amp;Video|Televisions|SmartTelevisions"/>
    <s v="Electronics"/>
    <s v="HomeTheater,TV&amp;Video"/>
    <s v="Televisions"/>
    <s v="SmartTelevisions"/>
    <n v="15990"/>
    <s v="&gt; ₹500"/>
    <n v="23990"/>
    <n v="0.33"/>
    <s v="less than 50%"/>
    <n v="4.3"/>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0.76666666666666661"/>
    <n v="2.4193680601258634E-3"/>
    <n v="0.38454301736339624"/>
  </r>
  <r>
    <x v="1031"/>
    <s v="InstaCuppa Portable Blender for Smoothie, Milk Shakes, Crushing Ice and Juices, USB Rechargeable Personal Blender Machine for Kitchen with 2000 mAh Rechargeable Battery, 150 Watt Motor, 400 ML"/>
    <s v="Home&amp;Kitchen|Kitchen&amp;HomeAppliances|SmallKitchenAppliances|HandBlenders"/>
    <s v="Home&amp;Kitchen"/>
    <s v="Kitchen&amp;HomeAppliances"/>
    <s v="SmallKitchenAppliances"/>
    <s v="HandBlenders"/>
    <n v="1999"/>
    <s v="&gt; ₹500"/>
    <n v="2499"/>
    <n v="0.2"/>
    <s v="less than 50%"/>
    <n v="4.0999999999999996"/>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0.69999999999999984"/>
    <n v="2.417025980687213E-3"/>
    <n v="0.3512085129903435"/>
  </r>
  <r>
    <x v="1032"/>
    <s v="INOVERA World Map Extended Anti Slip Rubber Gaming Stitched Mouse Pad Desk Mat for Computer Laptop (Black, 900L x 400B x 2H mm)"/>
    <s v="Computers&amp;Accessories|Accessories&amp;Peripherals|Keyboards,Mice&amp;InputDevices|Keyboard&amp;MiceAccessories|MousePads"/>
    <s v="Computers&amp;Accessories"/>
    <s v="Accessories&amp;Peripherals"/>
    <s v="Keyboards,Mice&amp;InputDevices"/>
    <s v="Keyboard&amp;MiceAccessories"/>
    <n v="499"/>
    <s v="₹200-₹500"/>
    <n v="999"/>
    <n v="0.5"/>
    <s v="50% or more"/>
    <n v="4.4000000000000004"/>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0.80000000000000016"/>
    <n v="2.4076576629326113E-3"/>
    <n v="0.40120382883146638"/>
  </r>
  <r>
    <x v="1033"/>
    <s v="AmazonBasics 10.2 Gbps High-Speed 4K HDMI Cable with Braided Cord (10-Foot, Dark Grey)"/>
    <s v="Electronics|HomeTheater,TV&amp;Video|Accessories|Cables|HDMICables"/>
    <s v="Electronics"/>
    <s v="HomeTheater,TV&amp;Video"/>
    <s v="Accessories"/>
    <s v="Cables"/>
    <n v="609"/>
    <s v="&gt; ₹500"/>
    <n v="1500"/>
    <n v="0.59"/>
    <s v="50% or more"/>
    <n v="4.5"/>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0.83333333333333337"/>
    <n v="2.4053155834939609E-3"/>
    <n v="0.41786932445841368"/>
  </r>
  <r>
    <x v="1034"/>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s v="Computers&amp;Accessories"/>
    <s v="Accessories&amp;Peripherals"/>
    <s v="Keyboards,Mice&amp;InputDevices"/>
    <s v="GraphicTablets"/>
    <n v="354"/>
    <s v="₹200-₹500"/>
    <n v="1500"/>
    <n v="0.76"/>
    <s v="50% or more"/>
    <n v="4"/>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0.66666666666666663"/>
    <n v="2.3982893451780099E-3"/>
    <n v="0.33453247800592234"/>
  </r>
  <r>
    <x v="1035"/>
    <s v="Demokrazy New Nova Lint Cum Fuzz Remover for All Woolens Sweaters, Blankets, Jackets Remover Pill Remover from Carpets, Curtains (Pack of 1)"/>
    <s v="Home&amp;Kitchen|Kitchen&amp;HomeAppliances|Vacuum,Cleaning&amp;Ironing|Irons,Steamers&amp;Accessories|LintShavers"/>
    <s v="Home&amp;Kitchen"/>
    <s v="Kitchen&amp;HomeAppliances"/>
    <s v="Vacuum,Cleaning&amp;Ironing"/>
    <s v="Irons,Steamers&amp;Accessories"/>
    <n v="475"/>
    <s v="₹200-₹500"/>
    <n v="999"/>
    <n v="0.52"/>
    <s v="50% or more"/>
    <n v="4.0999999999999996"/>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0.69999999999999984"/>
    <n v="2.3865789479847578E-3"/>
    <n v="0.35119328947399231"/>
  </r>
  <r>
    <x v="1036"/>
    <s v="AGARO Supreme High Pressure Washer, 1800 Watts, 120 Bars, 6.5L/Min Flow Rate, 8 Meters Outlet Hose, Portable, for Car,Bike and Home Cleaning Purpose, Black and Orange"/>
    <s v="Home&amp;Kitchen|Kitchen&amp;HomeAppliances|Vacuum,Cleaning&amp;Ironing|PressureWashers,Steam&amp;WindowCleaners"/>
    <s v="Home&amp;Kitchen"/>
    <s v="Kitchen&amp;HomeAppliances"/>
    <s v="Vacuum,Cleaning&amp;Ironing"/>
    <s v="PressureWashers,Steam&amp;WindowCleaners"/>
    <n v="4789"/>
    <s v="&gt; ₹500"/>
    <n v="8990"/>
    <n v="0.47"/>
    <s v="less than 50%"/>
    <n v="4.3"/>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0.76666666666666661"/>
    <n v="2.3772106302301561E-3"/>
    <n v="0.38452193864844836"/>
  </r>
  <r>
    <x v="1037"/>
    <s v="Bajaj OFR Room Heater, 13 Fin 2900 Watts Oil Filled Room Heater with 400W PTC Ceramic Fan Heater, ISI Approved (Majesty 13F Plus Black)"/>
    <s v="Home&amp;Kitchen|Heating,Cooling&amp;AirQuality|RoomHeaters|FanHeaters"/>
    <s v="Home&amp;Kitchen"/>
    <s v="Heating,Cooling&amp;AirQuality"/>
    <s v="RoomHeaters"/>
    <s v="FanHeaters"/>
    <n v="9590"/>
    <s v="&gt; ₹500"/>
    <n v="15999"/>
    <n v="0.4"/>
    <s v="less than 50%"/>
    <n v="4.0999999999999996"/>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0.69999999999999984"/>
    <n v="2.3772106302301561E-3"/>
    <n v="0.35118860531511498"/>
  </r>
  <r>
    <x v="103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s v="Home&amp;Kitchen"/>
    <s v="Kitchen&amp;HomeAppliances"/>
    <s v="Vacuum,Cleaning&amp;Ironing"/>
    <s v="Irons,Steamers&amp;Accessories"/>
    <n v="299"/>
    <s v="₹200-₹500"/>
    <n v="499"/>
    <n v="0.4"/>
    <s v="less than 50%"/>
    <n v="3.9"/>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0.6333333333333333"/>
    <n v="2.3725264713528554E-3"/>
    <n v="0.3178529299023431"/>
  </r>
  <r>
    <x v="1039"/>
    <s v="Macmillan Aquafresh 5 Micron PS-05 10&quot; in PP Spun Filter Candle Set for All Type RO Water Purifier 10 inch (4)"/>
    <s v="Home&amp;Kitchen|Kitchen&amp;HomeAppliances|WaterPurifiers&amp;Accessories|WaterPurifierAccessories"/>
    <s v="Home&amp;Kitchen"/>
    <s v="Kitchen&amp;HomeAppliances"/>
    <s v="WaterPurifiers&amp;Accessories"/>
    <s v="WaterPurifierAccessories"/>
    <n v="215"/>
    <s v="₹200-₹500"/>
    <n v="1499"/>
    <n v="0.86"/>
    <s v="50% or more"/>
    <n v="3.9"/>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0.6333333333333333"/>
    <n v="2.3467635975277009E-3"/>
    <n v="0.31784004846543051"/>
  </r>
  <r>
    <x v="1040"/>
    <s v="VU 108 cm (43 inches) Premium Series Full HD Smart LED TV 43GA (Black)"/>
    <s v="Electronics|HomeTheater,TV&amp;Video|Televisions|SmartTelevisions"/>
    <s v="Electronics"/>
    <s v="HomeTheater,TV&amp;Video"/>
    <s v="Televisions"/>
    <s v="SmartTelevisions"/>
    <n v="18999"/>
    <s v="&gt; ₹500"/>
    <n v="35000"/>
    <n v="0.46"/>
    <s v="less than 50%"/>
    <n v="4"/>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0.66666666666666663"/>
    <n v="2.3397373592117499E-3"/>
    <n v="0.3345032020129392"/>
  </r>
  <r>
    <x v="1041"/>
    <s v="Eveready Red 1012 AAA Batteries - Pack of 10"/>
    <s v="Electronics|GeneralPurposeBatteries&amp;BatteryChargers|DisposableBatteries"/>
    <s v="Electronics"/>
    <s v="GeneralPurposeBatteries&amp;BatteryChargers"/>
    <s v="DisposableBatteries"/>
    <m/>
    <n v="159"/>
    <s v="&lt; ₹200"/>
    <n v="180"/>
    <n v="0.12"/>
    <s v="less than 50%"/>
    <n v="4.3"/>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0.76666666666666661"/>
    <n v="2.3116324059479451E-3"/>
    <n v="0.38448914953630725"/>
  </r>
  <r>
    <x v="1042"/>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s v="Home&amp;Kitchen"/>
    <s v="Kitchen&amp;HomeAppliances"/>
    <s v="SmallKitchenAppliances"/>
    <s v="Kettles&amp;HotWaterDispensers"/>
    <n v="809"/>
    <s v="&gt; ₹500"/>
    <n v="1545"/>
    <n v="0.48"/>
    <s v="less than 50%"/>
    <n v="3.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0.56666666666666676"/>
    <n v="2.2811853732454899E-3"/>
    <n v="0.28447392601995614"/>
  </r>
  <r>
    <x v="1043"/>
    <s v="Zoul USB C 60W Fast Charging 3A 6ft/2M Long Type C Nylon Braided Data Cable Quick Charger Cable QC 3.0 for Samsung Galaxy M31S M30 S10 S9 S20 Plus, Note 10 9 8, A20e A40 A50 A70 (2M, Grey)"/>
    <s v="Computers&amp;Accessories|Accessories&amp;Peripherals|Cables&amp;Accessories|Cables|USBCables"/>
    <s v="Computers&amp;Accessories"/>
    <s v="Accessories&amp;Peripherals"/>
    <s v="Cables&amp;Accessories"/>
    <s v="Cables"/>
    <n v="389"/>
    <s v="₹200-₹500"/>
    <n v="1099"/>
    <n v="0.65"/>
    <s v="50% or more"/>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0.76666666666666661"/>
    <n v="2.2765012143681888E-3"/>
    <n v="0.38447158394051739"/>
  </r>
  <r>
    <x v="1044"/>
    <s v="Zoul USB Type C Fast Charging 3A Nylon Braided Data Cable Quick Charger Cable QC 3.0 for Samsung Galaxy M31s M30 S10 S9 S20 Plus, Note 10 9 8, A20e A40 A50 A70 (1M, Grey)"/>
    <s v="Computers&amp;Accessories|Accessories&amp;Peripherals|Cables&amp;Accessories|Cables|USBCables"/>
    <s v="Computers&amp;Accessories"/>
    <s v="Accessories&amp;Peripherals"/>
    <s v="Cables&amp;Accessories"/>
    <s v="Cables"/>
    <n v="339"/>
    <s v="₹200-₹500"/>
    <n v="1099"/>
    <n v="0.69"/>
    <s v="50% or more"/>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0.76666666666666661"/>
    <n v="2.2765012143681888E-3"/>
    <n v="0.38447158394051739"/>
  </r>
  <r>
    <x v="1045"/>
    <s v="Bajaj New Shakti Neo Plus 15 Litre 4 Star Rated Storage Water Heater (Geyser) with Multiple Safety System, White"/>
    <s v="Home&amp;Kitchen|Heating,Cooling&amp;AirQuality|WaterHeaters&amp;Geysers|StorageWaterHeaters"/>
    <s v="Home&amp;Kitchen"/>
    <s v="Heating,Cooling&amp;AirQuality"/>
    <s v="WaterHeaters&amp;Geysers"/>
    <s v="StorageWaterHeaters"/>
    <n v="5499"/>
    <s v="&gt; ₹500"/>
    <n v="11500"/>
    <n v="0.52"/>
    <s v="50% or more"/>
    <n v="3.9"/>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0.6333333333333333"/>
    <n v="2.2413700227884329E-3"/>
    <n v="0.31778735167806088"/>
  </r>
  <r>
    <x v="1046"/>
    <s v="Hindware Atlantic Xceed 5L 3kW Instant Water Heater with Copper Heating Element and High Grade Stainless Steel Tank"/>
    <s v="Home&amp;Kitchen|Heating,Cooling&amp;AirQuality|WaterHeaters&amp;Geysers|InstantWaterHeaters"/>
    <s v="Home&amp;Kitchen"/>
    <s v="Heating,Cooling&amp;AirQuality"/>
    <s v="WaterHeaters&amp;Geysers"/>
    <s v="InstantWaterHeaters"/>
    <n v="3599"/>
    <s v="&gt; ₹500"/>
    <n v="7290"/>
    <n v="0.51"/>
    <s v="50% or more"/>
    <n v="3.9"/>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0.6333333333333333"/>
    <n v="2.201554672331376E-3"/>
    <n v="0.31776744400283236"/>
  </r>
  <r>
    <x v="1047"/>
    <s v="Crypo‚Ñ¢ Universal Remote Compatible with Tata Sky Universal HD &amp; SD Set top Box (Also Works with All TV)"/>
    <s v="Electronics|HomeTheater,TV&amp;Video|Accessories|RemoteControls"/>
    <s v="Electronics"/>
    <s v="HomeTheater,TV&amp;Video"/>
    <s v="Accessories"/>
    <s v="RemoteControls"/>
    <n v="299"/>
    <s v="₹200-₹500"/>
    <n v="999"/>
    <n v="0.7"/>
    <s v="50% or more"/>
    <n v="3.8"/>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0.6"/>
    <n v="2.1687655601902705E-3"/>
    <n v="0.30108438278009514"/>
  </r>
  <r>
    <x v="1048"/>
    <s v="iBELL Castor CTEK15L Premium 1.5 Litre Stainless Steel Electric Kettle,1500W Auto Cut-Off Feature,Silver"/>
    <s v="Home&amp;Kitchen|Kitchen&amp;HomeAppliances|SmallKitchenAppliances|Kettles&amp;HotWaterDispensers|Kettle&amp;ToasterSets"/>
    <s v="Home&amp;Kitchen"/>
    <s v="Kitchen&amp;HomeAppliances"/>
    <s v="SmallKitchenAppliances"/>
    <s v="Kettles&amp;HotWaterDispensers"/>
    <n v="664"/>
    <s v="&gt; ₹500"/>
    <n v="1490"/>
    <n v="0.55000000000000004"/>
    <s v="50% or more"/>
    <n v="4.0999999999999996"/>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0.69999999999999984"/>
    <n v="2.1617393218743195E-3"/>
    <n v="0.3510808696609371"/>
  </r>
  <r>
    <x v="1049"/>
    <s v="Ambrane Fast 100W Output Cable with Type-C to Type-C for Mobile, Laptop, Macbook &amp; Table Charging, 480mbps Data Sync Speed, Braided Cable, 1.5m Length (ABCC-100, Black-Grey)"/>
    <s v="Computers&amp;Accessories|Accessories&amp;Peripherals|Cables&amp;Accessories|Cables|USBCables"/>
    <s v="Computers&amp;Accessories"/>
    <s v="Accessories&amp;Peripherals"/>
    <s v="Cables&amp;Accessories"/>
    <s v="Cables"/>
    <n v="499"/>
    <s v="₹200-₹500"/>
    <n v="899"/>
    <n v="0.44"/>
    <s v="less than 50%"/>
    <n v="4.2"/>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0.73333333333333339"/>
    <n v="2.1476868452424171E-3"/>
    <n v="0.36774051008928793"/>
  </r>
  <r>
    <x v="1050"/>
    <s v="Rts‚Ñ¢ High Speed 3D Full HD 1080p Support (10 Meters) HDMI Male to HDMI Male Cable TV Lead 1.4V for All Hdmi Devices- Black (10M - 30 FEET)"/>
    <s v="Electronics|HomeTheater,TV&amp;Video|Accessories|Cables|HDMICables"/>
    <s v="Electronics"/>
    <s v="HomeTheater,TV&amp;Video"/>
    <s v="Accessories"/>
    <s v="Cables"/>
    <n v="598"/>
    <s v="&gt; ₹500"/>
    <n v="4999"/>
    <n v="0.88"/>
    <s v="50% or more"/>
    <n v="4.2"/>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0.73333333333333339"/>
    <n v="2.1266081302945632E-3"/>
    <n v="0.36772997073181396"/>
  </r>
  <r>
    <x v="1051"/>
    <s v="STRIFF Laptop Stand Adjustable Laptop Computer Stand Multi-Angle Stand Phone Stand Portable Foldable Laptop Riser Notebook Holder Stand Compatible for 9 to 15.6‚Äù Laptops Black(Black)"/>
    <s v="Computers&amp;Accessories|Accessories&amp;Peripherals|LaptopAccessories|NotebookComputerStands"/>
    <s v="Computers&amp;Accessories"/>
    <s v="Accessories&amp;Peripherals"/>
    <s v="LaptopAccessories"/>
    <s v="NotebookComputerStands"/>
    <n v="299"/>
    <s v="₹200-₹500"/>
    <n v="1499"/>
    <n v="0.8"/>
    <s v="50% or more"/>
    <n v="4.2"/>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0.73333333333333339"/>
    <n v="2.1102135742240105E-3"/>
    <n v="0.36772177345377871"/>
  </r>
  <r>
    <x v="1052"/>
    <s v="SKYWALL 81.28 cm (32 inches) HD Ready Smart LED TV 32SWELS-PRO (Black)"/>
    <s v="Electronics|HomeTheater,TV&amp;Video|Televisions|SmartTelevisions"/>
    <s v="Electronics"/>
    <s v="HomeTheater,TV&amp;Video"/>
    <s v="Televisions"/>
    <s v="SmartTelevisions"/>
    <n v="7299"/>
    <s v="&gt; ₹500"/>
    <n v="19125"/>
    <n v="0.62"/>
    <s v="50% or more"/>
    <n v="3.4"/>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0.46666666666666662"/>
    <n v="2.1078714947853601E-3"/>
    <n v="0.23438726908072599"/>
  </r>
  <r>
    <x v="1053"/>
    <s v="AGARO LR2007 Lint Remover, Rechargeable, for Woolen Sweaters, Blankets, Jackets, Burr Remover, Pill Remover From Carpets, Curtains"/>
    <s v="Home&amp;Kitchen|Kitchen&amp;HomeAppliances|Vacuum,Cleaning&amp;Ironing|Irons,Steamers&amp;Accessories|LintShavers"/>
    <s v="Home&amp;Kitchen"/>
    <s v="Kitchen&amp;HomeAppliances"/>
    <s v="Vacuum,Cleaning&amp;Ironing"/>
    <s v="Irons,Steamers&amp;Accessories"/>
    <n v="678"/>
    <s v="&gt; ₹500"/>
    <n v="1499"/>
    <n v="0.55000000000000004"/>
    <s v="50% or more"/>
    <n v="4.2"/>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0.73333333333333339"/>
    <n v="2.1031873359080595E-3"/>
    <n v="0.36771826033462074"/>
  </r>
  <r>
    <x v="1054"/>
    <s v="Crompton Highspeed Markle Prime 1200 mm (48 inch) Anti-Dust Ceiling Fan with Energy Efficient 55W Motor (Burgundy)"/>
    <s v="Home&amp;Kitchen|Heating,Cooling&amp;AirQuality|Fans|CeilingFans"/>
    <s v="Home&amp;Kitchen"/>
    <s v="Heating,Cooling&amp;AirQuality"/>
    <s v="Fans"/>
    <s v="CeilingFans"/>
    <n v="2599"/>
    <s v="&gt; ₹500"/>
    <n v="4780"/>
    <n v="0.46"/>
    <s v="less than 50%"/>
    <n v="3.9"/>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0.6333333333333333"/>
    <n v="2.0985031770307584E-3"/>
    <n v="0.31771591825518203"/>
  </r>
  <r>
    <x v="1055"/>
    <s v="Cubetek 3 in 1 LCD Display V5.0 Bluetooth Transmitter Receiver, Bypass Audio Adapter with Aux, Optical, Dual Link Support for TV, Home Stereo, PC, Headphones, Speakers, Model: CB-BT27"/>
    <s v="Electronics|HomeTheater,TV&amp;Video|AVReceivers&amp;Amplifiers"/>
    <s v="Electronics"/>
    <s v="HomeTheater,TV&amp;Video"/>
    <s v="AVReceivers&amp;Amplifiers"/>
    <m/>
    <n v="1990"/>
    <s v="&gt; ₹500"/>
    <n v="3100"/>
    <n v="0.36"/>
    <s v="less than 50%"/>
    <n v="4"/>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0.66666666666666663"/>
    <n v="2.096161097592108E-3"/>
    <n v="0.33438141388212939"/>
  </r>
  <r>
    <x v="1056"/>
    <s v="Cotbolt Silicone Case Cover Compatible for Samsung BN59-01312A QLED 8K 4K Smart TV Remote Shockproof Protective Remote Cover (Black)"/>
    <s v="Electronics|HomeTheater,TV&amp;Video|Accessories|RemoteControls"/>
    <s v="Electronics"/>
    <s v="HomeTheater,TV&amp;Video"/>
    <s v="Accessories"/>
    <s v="RemoteControls"/>
    <n v="349"/>
    <s v="₹200-₹500"/>
    <n v="999"/>
    <n v="0.65"/>
    <s v="50% or more"/>
    <n v="4"/>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0.66666666666666663"/>
    <n v="1.9603204901503849E-3"/>
    <n v="0.3343134935784085"/>
  </r>
  <r>
    <x v="1057"/>
    <s v="Synqe USB C to USB C 60W Nylon Braided Fast Charging Type C to Type C Cable Compatible with Samsung Galaxy Note 20/Ultra, S20 S22 S21 S20 FE A73 A53 A33 (2M, Black)"/>
    <s v="Computers&amp;Accessories|Accessories&amp;Peripherals|Cables&amp;Accessories|Cables|USBCables"/>
    <s v="Computers&amp;Accessories"/>
    <s v="Accessories&amp;Peripherals"/>
    <s v="Cables&amp;Accessories"/>
    <s v="Cables"/>
    <n v="389"/>
    <s v="₹200-₹500"/>
    <n v="999"/>
    <n v="0.61"/>
    <s v="50% or more"/>
    <n v="4.3"/>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0.76666666666666661"/>
    <n v="1.9579784107117346E-3"/>
    <n v="0.38431232253868919"/>
  </r>
  <r>
    <x v="1058"/>
    <s v="Synqe Type C to Type C Short Fast Charging 60W Cable Compatible with Samsung Galaxy Z Fold3 5G, Z Flip3 5G, S22 5G, S22 Ultra, S21, S20, S20FE, A52, A73, A53 (0.25M, Black)"/>
    <s v="Computers&amp;Accessories|Accessories&amp;Peripherals|Cables&amp;Accessories|Cables|USBCables"/>
    <s v="Computers&amp;Accessories"/>
    <s v="Accessories&amp;Peripherals"/>
    <s v="Cables&amp;Accessories"/>
    <s v="Cables"/>
    <n v="349"/>
    <s v="₹200-₹500"/>
    <n v="999"/>
    <n v="0.65"/>
    <s v="50% or more"/>
    <n v="4.3"/>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0.76666666666666661"/>
    <n v="1.9579784107117346E-3"/>
    <n v="0.38431232253868919"/>
  </r>
  <r>
    <x v="1059"/>
    <s v="JIALTO Mini Waffle Maker 4 Inch- 350 Watts: Stainless Steel Non-Stick Electric Iron Machine for Individual Belgian Waffles, Pan Cakes, Paninis or Other Snacks - Aqua blue"/>
    <s v="Home&amp;Kitchen|Kitchen&amp;HomeAppliances|SmallKitchenAppliances|WaffleMakers&amp;Irons"/>
    <s v="Home&amp;Kitchen"/>
    <s v="Kitchen&amp;HomeAppliances"/>
    <s v="SmallKitchenAppliances"/>
    <s v="WaffleMakers&amp;Irons"/>
    <n v="899"/>
    <s v="&gt; ₹500"/>
    <n v="1999"/>
    <n v="0.55000000000000004"/>
    <s v="50% or more"/>
    <n v="4"/>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0.66666666666666663"/>
    <n v="1.9439259340798321E-3"/>
    <n v="0.33430529630037326"/>
  </r>
  <r>
    <x v="1060"/>
    <s v="Noise Agile 2 Buzz Bluetooth Calling Smart Watch with 1.28&quot; TFT Display,Dual Button,in-Built Mic &amp; Speaker,AI Voice Assistant, Health Suite,in-Built Games, 100 Watch Faces-(Jet Black)"/>
    <s v="Electronics|WearableTechnology|SmartWatches"/>
    <s v="Electronics"/>
    <s v="WearableTechnology"/>
    <s v="SmartWatches"/>
    <m/>
    <n v="2499"/>
    <s v="&gt; ₹500"/>
    <n v="5999"/>
    <n v="0.57999999999999996"/>
    <s v="50% or more"/>
    <n v="3.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0.56666666666666676"/>
    <n v="1.9345576163252306E-3"/>
    <n v="0.28430061214149599"/>
  </r>
  <r>
    <x v="1061"/>
    <s v="Glen 3 in 1 Electric Multi Cooker - Steam, Cook &amp; Egg Boiler with 350 W (SA 3035MC) - 350 Watts"/>
    <s v="Home&amp;Kitchen|Kitchen&amp;HomeAppliances|SmallKitchenAppliances|EggBoilers"/>
    <s v="Home&amp;Kitchen"/>
    <s v="Kitchen&amp;HomeAppliances"/>
    <s v="SmallKitchenAppliances"/>
    <s v="EggBoilers"/>
    <n v="1624"/>
    <s v="&gt; ₹500"/>
    <n v="2495"/>
    <n v="0.35"/>
    <s v="less than 50%"/>
    <n v="4.0999999999999996"/>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0.69999999999999984"/>
    <n v="1.93221553688658E-3"/>
    <n v="0.35096610776844323"/>
  </r>
  <r>
    <x v="1062"/>
    <s v="Lapster USB 3.0 sata Cable for 2.5 inch SSD and HDD , USB 3.0 to SATA III Hard Driver Adapter , sata to USB Cable-(Blue)"/>
    <s v="Computers&amp;Accessories|Accessories&amp;Peripherals|Cables&amp;Accessories|Cables|SATACables"/>
    <s v="Computers&amp;Accessories"/>
    <s v="Accessories&amp;Peripherals"/>
    <s v="Cables&amp;Accessories"/>
    <s v="Cables"/>
    <n v="349"/>
    <s v="₹200-₹500"/>
    <n v="999"/>
    <n v="0.65"/>
    <s v="50% or more"/>
    <n v="3.9"/>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0.6333333333333333"/>
    <n v="1.9087947425000761E-3"/>
    <n v="0.31762106403791668"/>
  </r>
  <r>
    <x v="1063"/>
    <s v="Duracell USB Lightning Apple Certified (Mfi) Braided Sync &amp; Charge Cable For Iphone, Ipad And Ipod. Fast Charging Lightning Cable, 3.9 Feet (1.2M) - Black"/>
    <s v="Computers&amp;Accessories|Accessories&amp;Peripherals|Cables&amp;Accessories|Cables|USBCables"/>
    <s v="Computers&amp;Accessories"/>
    <s v="Accessories&amp;Peripherals"/>
    <s v="Cables&amp;Accessories"/>
    <s v="Cables"/>
    <n v="970"/>
    <s v="&gt; ₹500"/>
    <n v="1799"/>
    <n v="0.46"/>
    <s v="less than 50%"/>
    <n v="4.5"/>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0.83333333333333337"/>
    <n v="1.9041105836227754E-3"/>
    <n v="0.41761872195847805"/>
  </r>
  <r>
    <x v="1064"/>
    <s v="Time Office Scanner Replacement Cable for Startek FM220U (Type C) Ivory"/>
    <s v="Computers&amp;Accessories|Accessories&amp;Peripherals|Cables&amp;Accessories|Cables|USBCables"/>
    <s v="Computers&amp;Accessories"/>
    <s v="Accessories&amp;Peripherals"/>
    <s v="Cables&amp;Accessories"/>
    <s v="Cables"/>
    <n v="225"/>
    <s v="₹200-₹500"/>
    <n v="499"/>
    <n v="0.55000000000000004"/>
    <s v="50% or more"/>
    <n v="4.0999999999999996"/>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0.69999999999999984"/>
    <n v="1.8432165182178648E-3"/>
    <n v="0.35092160825910884"/>
  </r>
  <r>
    <x v="1065"/>
    <s v="Bajaj Deluxe 2000 Watts Halogen Room Heater (Steel, ISI Approved), Multicolor"/>
    <s v="Home&amp;Kitchen|Heating,Cooling&amp;AirQuality|RoomHeaters|HalogenHeaters"/>
    <s v="Home&amp;Kitchen"/>
    <s v="Heating,Cooling&amp;AirQuality"/>
    <s v="RoomHeaters"/>
    <s v="HalogenHeaters"/>
    <n v="1409"/>
    <s v="&gt; ₹500"/>
    <n v="1639"/>
    <n v="0.14000000000000001"/>
    <s v="less than 50%"/>
    <n v="3.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0.56666666666666676"/>
    <n v="1.8385323593405642E-3"/>
    <n v="0.28425259951300369"/>
  </r>
  <r>
    <x v="1066"/>
    <s v="AmazonBasics Induction Cooktop 1600 Watt (Black)"/>
    <s v="Home&amp;Kitchen|Kitchen&amp;HomeAppliances|SmallKitchenAppliances|InductionCooktop"/>
    <s v="Home&amp;Kitchen"/>
    <s v="Kitchen&amp;HomeAppliances"/>
    <s v="SmallKitchenAppliances"/>
    <s v="InductionCooktop"/>
    <n v="1999"/>
    <s v="&gt; ₹500"/>
    <n v="3300"/>
    <n v="0.39"/>
    <s v="less than 50%"/>
    <n v="4.2"/>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0.73333333333333339"/>
    <n v="1.8221378032700114E-3"/>
    <n v="0.3675777355683017"/>
  </r>
  <r>
    <x v="1067"/>
    <s v="Bajaj Rex DLX 750 W 4 Jars Mixer Grinder, White and Blue"/>
    <s v="Home&amp;Kitchen|Kitchen&amp;HomeAppliances|SmallKitchenAppliances|MixerGrinders"/>
    <s v="Home&amp;Kitchen"/>
    <s v="Kitchen&amp;HomeAppliances"/>
    <s v="SmallKitchenAppliances"/>
    <s v="MixerGrinders"/>
    <n v="3041.67"/>
    <s v="&gt; ₹500"/>
    <n v="5999"/>
    <n v="0.49"/>
    <s v="less than 50%"/>
    <n v="4"/>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0.66666666666666663"/>
    <n v="1.8151115649540602E-3"/>
    <n v="0.33424088911581035"/>
  </r>
  <r>
    <x v="1068"/>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s v="Home&amp;Kitchen"/>
    <s v="Kitchen&amp;HomeAppliances"/>
    <s v="Vacuum,Cleaning&amp;Ironing"/>
    <s v="Irons,Steamers&amp;Accessories"/>
    <n v="1799"/>
    <s v="&gt; ₹500"/>
    <n v="2599"/>
    <n v="0.31"/>
    <s v="less than 50%"/>
    <n v="3.6"/>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0.53333333333333333"/>
    <n v="1.8010590883221578E-3"/>
    <n v="0.26756719621082775"/>
  </r>
  <r>
    <x v="1069"/>
    <s v="Fire-Boltt Tank 1.85&quot; Bluetooth Calling Smart Watch, 123 Sports Mode, 8 UI Interactions, Built in Speaker &amp; Mic, 7 Days Battery &amp; Fire-Boltt Health Suite"/>
    <s v="Electronics|WearableTechnology|SmartWatches"/>
    <s v="Electronics"/>
    <s v="WearableTechnology"/>
    <s v="SmartWatches"/>
    <m/>
    <n v="2999"/>
    <s v="&gt; ₹500"/>
    <n v="11999"/>
    <n v="0.75"/>
    <s v="50% or more"/>
    <n v="4.4000000000000004"/>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0.80000000000000016"/>
    <n v="1.7940328500062066E-3"/>
    <n v="0.40089701642500319"/>
  </r>
  <r>
    <x v="1070"/>
    <s v="CROSSVOLT Compatible Dash/Warp Data Sync Fast Charging Cable Supported for All C Type Devices (Cable)"/>
    <s v="Computers&amp;Accessories|Accessories&amp;Peripherals|Cables&amp;Accessories|Cables|USBCables"/>
    <s v="Computers&amp;Accessories"/>
    <s v="Accessories&amp;Peripherals"/>
    <s v="Cables&amp;Accessories"/>
    <s v="Cables"/>
    <n v="299"/>
    <s v="₹200-₹500"/>
    <n v="999"/>
    <n v="0.7"/>
    <s v="50% or more"/>
    <n v="4.3"/>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0.76666666666666661"/>
    <n v="1.7893486911289057E-3"/>
    <n v="0.38422800767889775"/>
  </r>
  <r>
    <x v="1071"/>
    <s v="OnePlus Nord Watch with 1.78‚Äù AMOLED Display, 60 Hz Refresh Rate, 105 Fitness Modes, 10 Days Battery, SPO2, Heart Rate, Stress Monitor, Women Health Tracker &amp; Multiple Watch Face [Midnight Black]"/>
    <s v="Electronics|WearableTechnology|SmartWatches"/>
    <s v="Electronics"/>
    <s v="WearableTechnology"/>
    <s v="SmartWatches"/>
    <m/>
    <n v="4999"/>
    <s v="&gt; ₹500"/>
    <n v="6999"/>
    <n v="0.28999999999999998"/>
    <s v="less than 50%"/>
    <n v="3.8"/>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0.6"/>
    <n v="1.7706120556197026E-3"/>
    <n v="0.30088530602780983"/>
  </r>
  <r>
    <x v="1072"/>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s v="Home&amp;Kitchen"/>
    <s v="Kitchen&amp;HomeAppliances"/>
    <s v="Vacuum,Cleaning&amp;Ironing"/>
    <s v="Vacuums&amp;FloorCare"/>
    <n v="3179"/>
    <s v="&gt; ₹500"/>
    <n v="6999"/>
    <n v="0.55000000000000004"/>
    <s v="50% or more"/>
    <n v="4"/>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0.66666666666666663"/>
    <n v="1.7354808640399465E-3"/>
    <n v="0.3342010737653533"/>
  </r>
  <r>
    <x v="1073"/>
    <s v="NEXOMS Instant Heating Water Tap Wall Mounted with 3 Pin Indian Plug (16Amp)"/>
    <s v="Home&amp;Kitchen|Heating,Cooling&amp;AirQuality|WaterHeaters&amp;Geysers|InstantWaterHeaters"/>
    <s v="Home&amp;Kitchen"/>
    <s v="Heating,Cooling&amp;AirQuality"/>
    <s v="WaterHeaters&amp;Geysers"/>
    <s v="InstantWaterHeaters"/>
    <n v="2699"/>
    <s v="&gt; ₹500"/>
    <n v="3799"/>
    <n v="0.28999999999999998"/>
    <s v="less than 50%"/>
    <n v="4"/>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0.66666666666666663"/>
    <n v="1.6980075930215402E-3"/>
    <n v="0.33418233712984408"/>
  </r>
  <r>
    <x v="1074"/>
    <s v="POPIO Tempered Glass Compatible for iPhone 13 / iPhone 13 Pro/iPhone 14 (Transparent) Edge to Edge Full Screen Coverage with Installation Kit, Pack of 2"/>
    <s v="Electronics|Mobiles&amp;Accessories|MobileAccessories|Maintenance,Upkeep&amp;Repairs|ScreenProtectors"/>
    <s v="Electronics"/>
    <s v="Mobiles&amp;Accessories"/>
    <s v="MobileAccessories"/>
    <s v="Maintenance,Upkeep&amp;Repairs"/>
    <n v="150"/>
    <s v="&lt; ₹200"/>
    <n v="599"/>
    <n v="0.75"/>
    <s v="50% or more"/>
    <n v="4.3"/>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0.76666666666666661"/>
    <n v="1.667560560319085E-3"/>
    <n v="0.38416711361349287"/>
  </r>
  <r>
    <x v="1075"/>
    <s v="iBELL SEK170BM Premium Electric Kettle, 1.7 Litre, Stainless Steel with Coating,1500W Auto Cut-Off, Silver with Black"/>
    <s v="Home&amp;Kitchen|Kitchen&amp;HomeAppliances|SmallKitchenAppliances|Kettles&amp;HotWaterDispensers|ElectricKettles"/>
    <s v="Home&amp;Kitchen"/>
    <s v="Kitchen&amp;HomeAppliances"/>
    <s v="SmallKitchenAppliances"/>
    <s v="Kettles&amp;HotWaterDispensers"/>
    <n v="809"/>
    <s v="&gt; ₹500"/>
    <n v="1950"/>
    <n v="0.59"/>
    <s v="50% or more"/>
    <n v="3.9"/>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0.6333333333333333"/>
    <n v="1.6581922425644832E-3"/>
    <n v="0.31749576278794889"/>
  </r>
  <r>
    <x v="1076"/>
    <s v="Astigo Compatible Remote Control for Mi Smart LED 4A (43&quot;/32&quot;)"/>
    <s v="Electronics|HomeTheater,TV&amp;Video|Accessories|RemoteControls"/>
    <s v="Electronics"/>
    <s v="HomeTheater,TV&amp;Video"/>
    <s v="Accessories"/>
    <s v="RemoteControls"/>
    <n v="299"/>
    <s v="₹200-₹500"/>
    <n v="599"/>
    <n v="0.5"/>
    <s v="50% or more"/>
    <n v="3.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0.56666666666666676"/>
    <n v="1.6535080836871825E-3"/>
    <n v="0.28416008737517695"/>
  </r>
  <r>
    <x v="1077"/>
    <s v="Raffles Premium Stainless Steel South Indian Coffee Filter/Drip Coffee Maker, 2-3 Cups, 150 ml"/>
    <s v="Home&amp;Kitchen|Kitchen&amp;HomeAppliances|Coffee,Tea&amp;Espresso|DripCoffeeMachines"/>
    <s v="Home&amp;Kitchen"/>
    <s v="Kitchen&amp;HomeAppliances"/>
    <s v="Coffee,Tea&amp;Espresso"/>
    <s v="DripCoffeeMachines"/>
    <n v="249"/>
    <s v="₹200-₹500"/>
    <n v="400"/>
    <n v="0.38"/>
    <s v="less than 50%"/>
    <n v="4.0999999999999996"/>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0.69999999999999984"/>
    <n v="1.6183768921074265E-3"/>
    <n v="0.35080918844605363"/>
  </r>
  <r>
    <x v="1078"/>
    <s v="Robustrion [Anti-Scratch] &amp; [Smudge Proof] [Bubble Free] Premium Tempered Glass Screen Protector Guard for Samsung Galaxy Tab A8 10.5 inch [SM-X200/X205/X207] 2022"/>
    <s v="Computers&amp;Accessories|Accessories&amp;Peripherals|TabletAccessories|ScreenProtectors"/>
    <s v="Computers&amp;Accessories"/>
    <s v="Accessories&amp;Peripherals"/>
    <s v="TabletAccessories"/>
    <s v="ScreenProtectors"/>
    <n v="399"/>
    <s v="₹200-₹500"/>
    <n v="1499"/>
    <n v="0.73"/>
    <s v="50% or more"/>
    <n v="4"/>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0.66666666666666663"/>
    <n v="1.6136927332301256E-3"/>
    <n v="0.33414017969994836"/>
  </r>
  <r>
    <x v="1079"/>
    <s v="SKE Bed Study Table Portable Wood Multifunction Laptop-Table Lapdesk for Children Bed Foldabe Table Work with Tablet Slot &amp; Cup Holder Brown Black"/>
    <s v="Computers&amp;Accessories|Accessories&amp;Peripherals|LaptopAccessories|Lapdesks"/>
    <s v="Computers&amp;Accessories"/>
    <s v="Accessories&amp;Peripherals"/>
    <s v="LaptopAccessories"/>
    <s v="Lapdesks"/>
    <n v="263"/>
    <s v="₹200-₹500"/>
    <n v="699"/>
    <n v="0.62"/>
    <s v="50% or more"/>
    <n v="3.5"/>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0.5"/>
    <n v="1.6113506537914753E-3"/>
    <n v="0.25080567532689574"/>
  </r>
  <r>
    <x v="1080"/>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s v="Home&amp;Kitchen"/>
    <s v="Kitchen&amp;HomeAppliances"/>
    <s v="Vacuum,Cleaning&amp;Ironing"/>
    <s v="Vacuums&amp;FloorCare"/>
    <n v="1799"/>
    <s v="&gt; ₹500"/>
    <n v="3295"/>
    <n v="0.45"/>
    <s v="less than 50%"/>
    <n v="3.8"/>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0.6"/>
    <n v="1.6043244154755241E-3"/>
    <n v="0.30080216220773776"/>
  </r>
  <r>
    <x v="1081"/>
    <s v="Tokdis MX-1 Pro Bluetooth Calling Smartwatch - 1.69‚Äù LCD Display, Multiple Watch Faces, Sleep Monitor, Heart &amp; SpO2 Monitoring, Multiple Sports Modes, Water Resistant"/>
    <s v="Electronics|WearableTechnology|SmartWatches"/>
    <s v="Electronics"/>
    <s v="WearableTechnology"/>
    <s v="SmartWatches"/>
    <m/>
    <n v="899"/>
    <s v="&gt; ₹500"/>
    <n v="3499"/>
    <n v="0.74"/>
    <s v="50% or more"/>
    <n v="3"/>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0.33333333333333331"/>
    <n v="1.5902719388436216E-3"/>
    <n v="0.16746180263608848"/>
  </r>
  <r>
    <x v="1082"/>
    <s v="boAt Airdopes 191G True Wireless Earbuds with ENx‚Ñ¢ Tech Equipped Quad Mics, Beast‚Ñ¢ Mode(Low Latency- 65ms) for Gaming, 2x6mm Dual Drivers, 30H Playtime, IPX5, IWP‚Ñ¢, Appealing Case LEDs(Sport Blue)"/>
    <s v="Electronics|Headphones,Earbuds&amp;Accessories|Headphones|In-Ear"/>
    <s v="Electronics"/>
    <s v="Headphones,Earbuds&amp;Accessories"/>
    <s v="Headphones"/>
    <s v="In-Ear"/>
    <n v="1599"/>
    <s v="&gt; ₹500"/>
    <n v="3490"/>
    <n v="0.54"/>
    <s v="50% or more"/>
    <n v="3.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0.56666666666666676"/>
    <n v="1.5785615416503698E-3"/>
    <n v="0.28412261410415857"/>
  </r>
  <r>
    <x v="1083"/>
    <s v="Robustrion Anti-Scratch &amp; Smudge Proof Tempered Glass Screen Protector for Xiaomi Mi Pad 5 11 inch"/>
    <s v="Computers&amp;Accessories|Accessories&amp;Peripherals|TabletAccessories|ScreenProtectors"/>
    <s v="Computers&amp;Accessories"/>
    <s v="Accessories&amp;Peripherals"/>
    <s v="TabletAccessories"/>
    <s v="ScreenProtectors"/>
    <n v="379"/>
    <s v="₹200-₹500"/>
    <n v="1499"/>
    <n v="0.75"/>
    <s v="50% or more"/>
    <n v="4.0999999999999996"/>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0.69999999999999984"/>
    <n v="1.5645090650184673E-3"/>
    <n v="0.35078225453250916"/>
  </r>
  <r>
    <x v="1084"/>
    <s v="Wecool Unbreakable 3 in 1 Charging Cable with 3A Speed, Fast Charging Multi Purpose Cable 1.25 Mtr Long, Type C cable, Micro Usb Cable and Cable for iPhone, White"/>
    <s v="Computers&amp;Accessories|Accessories&amp;Peripherals|Cables&amp;Accessories|Cables|USBCables"/>
    <s v="Computers&amp;Accessories"/>
    <s v="Accessories&amp;Peripherals"/>
    <s v="Cables&amp;Accessories"/>
    <s v="Cables"/>
    <n v="348"/>
    <s v="₹200-₹500"/>
    <n v="1499"/>
    <n v="0.77"/>
    <s v="50% or more"/>
    <n v="4.2"/>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0.73333333333333339"/>
    <n v="1.5317199528773616E-3"/>
    <n v="0.36743252664310538"/>
  </r>
  <r>
    <x v="1085"/>
    <s v="Havells Instanio 1-Litre 3KW Instant Water Heater (Geyser), White Blue"/>
    <s v="Home&amp;Kitchen|Heating,Cooling&amp;AirQuality|WaterHeaters&amp;Geysers|InstantWaterHeaters"/>
    <s v="Home&amp;Kitchen"/>
    <s v="Heating,Cooling&amp;AirQuality"/>
    <s v="WaterHeaters&amp;Geysers"/>
    <s v="InstantWaterHeaters"/>
    <n v="2599"/>
    <s v="&gt; ₹500"/>
    <n v="4560"/>
    <n v="0.43"/>
    <s v="less than 50%"/>
    <n v="4.4000000000000004"/>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0.80000000000000016"/>
    <n v="1.5082991584908576E-3"/>
    <n v="0.40075414957924549"/>
  </r>
  <r>
    <x v="1086"/>
    <s v="Eveready 1015 Carbon Zinc AA Battery - 10 Pieces"/>
    <s v="Electronics|GeneralPurposeBatteries&amp;BatteryChargers|DisposableBatteries"/>
    <s v="Electronics"/>
    <s v="GeneralPurposeBatteries&amp;BatteryChargers"/>
    <s v="DisposableBatteries"/>
    <m/>
    <n v="149"/>
    <s v="&lt; ₹200"/>
    <n v="180"/>
    <n v="0.17"/>
    <s v="less than 50%"/>
    <n v="4.4000000000000004"/>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0.80000000000000016"/>
    <n v="1.503614999613557E-3"/>
    <n v="0.40075180749980688"/>
  </r>
  <r>
    <x v="1087"/>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s v="Home&amp;Kitchen"/>
    <s v="Kitchen&amp;HomeAppliances"/>
    <s v="SmallKitchenAppliances"/>
    <s v="Kettles&amp;HotWaterDispensers"/>
    <n v="1349"/>
    <s v="&gt; ₹500"/>
    <n v="1850"/>
    <n v="0.27"/>
    <s v="less than 50%"/>
    <n v="4.4000000000000004"/>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0.80000000000000016"/>
    <n v="1.4895625229816546E-3"/>
    <n v="0.40074478126149088"/>
  </r>
  <r>
    <x v="1088"/>
    <s v="CSI INTERNATIONAL¬Æ Instant Water Geyser, Water Heater, Portable Water Heater, Geyser Made of First Class ABS Plastic 3KW (Red)"/>
    <s v="Home&amp;Kitchen|Heating,Cooling&amp;AirQuality|WaterHeaters&amp;Geysers|InstantWaterHeaters"/>
    <s v="Home&amp;Kitchen"/>
    <s v="Heating,Cooling&amp;AirQuality"/>
    <s v="WaterHeaters&amp;Geysers"/>
    <s v="InstantWaterHeaters"/>
    <n v="1049"/>
    <s v="&gt; ₹500"/>
    <n v="2499"/>
    <n v="0.57999999999999996"/>
    <s v="50% or more"/>
    <n v="3.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0.56666666666666676"/>
    <n v="1.4895625229816546E-3"/>
    <n v="0.28407811459482418"/>
  </r>
  <r>
    <x v="1089"/>
    <s v="GILTON Egg Boiler Electric Automatic Off 7 Egg Poacher for Steaming, Cooking Also Boiling and Frying, Multi Color"/>
    <s v="Home&amp;Kitchen|Kitchen&amp;HomeAppliances|SmallKitchenAppliances|EggBoilers"/>
    <s v="Home&amp;Kitchen"/>
    <s v="Kitchen&amp;HomeAppliances"/>
    <s v="SmallKitchenAppliances"/>
    <s v="EggBoilers"/>
    <n v="353"/>
    <s v="₹200-₹500"/>
    <n v="1199"/>
    <n v="0.71"/>
    <s v="50% or more"/>
    <n v="4.3"/>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0.76666666666666661"/>
    <n v="1.4684838080338009E-3"/>
    <n v="0.38406757523735019"/>
  </r>
  <r>
    <x v="1090"/>
    <s v="Irusu Play VR Plus Virtual Reality Headset with Headphones for Gaming (Black)"/>
    <s v="Electronics|HomeTheater,TV&amp;Video|Accessories|3DGlasses"/>
    <s v="Electronics"/>
    <s v="HomeTheater,TV&amp;Video"/>
    <s v="Accessories"/>
    <s v="3DGlasses"/>
    <n v="2699"/>
    <s v="&gt; ₹500"/>
    <n v="3500"/>
    <n v="0.23"/>
    <s v="less than 50%"/>
    <n v="3.5"/>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0.5"/>
    <n v="1.4497471725245976E-3"/>
    <n v="0.25072487358626228"/>
  </r>
  <r>
    <x v="1091"/>
    <s v="Amazon Basics 650 Watt Drip Coffee Maker with Borosilicate Carafe"/>
    <s v="Home&amp;Kitchen|Kitchen&amp;HomeAppliances|Coffee,Tea&amp;Espresso|DripCoffeeMachines"/>
    <s v="Home&amp;Kitchen"/>
    <s v="Kitchen&amp;HomeAppliances"/>
    <s v="Coffee,Tea&amp;Espresso"/>
    <s v="DripCoffeeMachines"/>
    <n v="1189"/>
    <s v="&gt; ₹500"/>
    <n v="2400"/>
    <n v="0.5"/>
    <s v="50% or more"/>
    <n v="4.0999999999999996"/>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0.69999999999999984"/>
    <n v="1.4427209342086464E-3"/>
    <n v="0.35072136046710423"/>
  </r>
  <r>
    <x v="1092"/>
    <s v="Nirdambhay Mini Bag Sealer, 2 in 1 Heat Sealer and Cutter Handheld Sealing Machine Portable Bag Resealer Sealer for Plastic Bags Food Storage Snack Fresh Bag Sealer (Including 2 AA Battery)"/>
    <s v="Home&amp;Kitchen|Kitchen&amp;HomeAppliances|SmallKitchenAppliances|VacuumSealers"/>
    <s v="Home&amp;Kitchen"/>
    <s v="Kitchen&amp;HomeAppliances"/>
    <s v="SmallKitchenAppliances"/>
    <s v="VacuumSealers"/>
    <n v="429"/>
    <s v="₹200-₹500"/>
    <n v="999"/>
    <n v="0.56999999999999995"/>
    <s v="50% or more"/>
    <n v="3"/>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0.33333333333333331"/>
    <n v="1.4403788547699961E-3"/>
    <n v="0.16738685609405166"/>
  </r>
  <r>
    <x v="1093"/>
    <s v="Skadioo WiFi Adapter for pc | Car Accessories, WiFi Dongle for pc | USB WiFi Adapter for pc | Wi-Fi Receiver 2.4GHz, 802.11b/g/n UNano Size WiFi Dongle Compatible Adapter,WiFi dongle for pc"/>
    <s v="Computers&amp;Accessories|NetworkingDevices|NetworkAdapters|WirelessUSBAdapters"/>
    <s v="Computers&amp;Accessories"/>
    <s v="NetworkingDevices"/>
    <s v="NetworkAdapters"/>
    <s v="WirelessUSBAdapters"/>
    <n v="199"/>
    <s v="&lt; ₹200"/>
    <n v="499"/>
    <n v="0.6"/>
    <s v="50% or more"/>
    <n v="3.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0.56666666666666676"/>
    <n v="1.428668457576744E-3"/>
    <n v="0.28404766756212174"/>
  </r>
  <r>
    <x v="1094"/>
    <s v="Goodscity Garment Steamer for Clothes, Steam Iron Press - Vertical &amp; Horizontal Steaming up to 22g/min, 1200 Watt, 230 ml Water tank &amp; 30 sec Fast Heating (GC 111)"/>
    <s v="Home&amp;Kitchen|Kitchen&amp;HomeAppliances|Vacuum,Cleaning&amp;Ironing|Irons,Steamers&amp;Accessories|Irons|SteamIrons"/>
    <s v="Home&amp;Kitchen"/>
    <s v="Kitchen&amp;HomeAppliances"/>
    <s v="Vacuum,Cleaning&amp;Ironing"/>
    <s v="Irons,Steamers&amp;Accessories"/>
    <n v="2575"/>
    <s v="&gt; ₹500"/>
    <n v="6700"/>
    <n v="0.62"/>
    <s v="50% or more"/>
    <n v="4.2"/>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0.73333333333333339"/>
    <n v="1.4263263781380936E-3"/>
    <n v="0.36737982985573575"/>
  </r>
  <r>
    <x v="1095"/>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s v="Home&amp;Kitchen"/>
    <s v="Kitchen&amp;HomeAppliances"/>
    <s v="Vacuum,Cleaning&amp;Ironing"/>
    <s v="Irons,Steamers&amp;Accessories"/>
    <n v="453"/>
    <s v="₹200-₹500"/>
    <n v="999"/>
    <n v="0.55000000000000004"/>
    <s v="50% or more"/>
    <n v="4.3"/>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0.76666666666666661"/>
    <n v="1.4239842986994433E-3"/>
    <n v="0.384045325482683"/>
  </r>
  <r>
    <x v="1096"/>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s v="Home&amp;Kitchen"/>
    <s v="Kitchen&amp;HomeAppliances"/>
    <s v="Vacuum,Cleaning&amp;Ironing"/>
    <s v="Irons,Steamers&amp;Accessories"/>
    <n v="1099"/>
    <s v="&gt; ₹500"/>
    <n v="1999"/>
    <n v="0.45"/>
    <s v="less than 50%"/>
    <n v="4"/>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0.66666666666666663"/>
    <n v="1.4099318220675409E-3"/>
    <n v="0.33403829924436707"/>
  </r>
  <r>
    <x v="1097"/>
    <s v="Ambrane 2 in 1 Type-C &amp; Micro USB Cable with 60W / 3A Fast Charging, 480 mbps High Data, PD Technology &amp; Quick Charge 3.0, Compatible with All Type-C &amp; Micro USB Devices (ABDC-10, Black)"/>
    <s v="Computers&amp;Accessories|Accessories&amp;Peripherals|Cables&amp;Accessories|Cables|USBCables"/>
    <s v="Computers&amp;Accessories"/>
    <s v="Accessories&amp;Peripherals"/>
    <s v="Cables&amp;Accessories"/>
    <s v="Cables"/>
    <n v="199"/>
    <s v="&lt; ₹200"/>
    <n v="499"/>
    <n v="0.6"/>
    <s v="50% or more"/>
    <n v="4.0999999999999996"/>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0.69999999999999984"/>
    <n v="1.40524766319024E-3"/>
    <n v="0.35070262383159506"/>
  </r>
  <r>
    <x v="1098"/>
    <s v="Kyosei Advanced Tempered Glass Compatible with Google Pixel 6a with Military-Grade Anti-Explosion Edge-to-Edge Coverage Screen Protector Guard"/>
    <s v="Electronics|Mobiles&amp;Accessories|MobileAccessories|Maintenance,Upkeep&amp;Repairs|ScreenProtectors"/>
    <s v="Electronics"/>
    <s v="Mobiles&amp;Accessories"/>
    <s v="MobileAccessories"/>
    <s v="Maintenance,Upkeep&amp;Repairs"/>
    <n v="299"/>
    <s v="₹200-₹500"/>
    <n v="1199"/>
    <n v="0.75"/>
    <s v="50% or more"/>
    <n v="4.5"/>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0.83333333333333337"/>
    <n v="1.3911951865583376E-3"/>
    <n v="0.41736226425994588"/>
  </r>
  <r>
    <x v="1099"/>
    <s v="Silicone Rubber Earbuds Tips, Eartips, Earpads, Earplugs, for Replacement in Earphones and Bluetooth Medium Size (10 Pcs Black)"/>
    <s v="Electronics|Headphones,Earbuds&amp;Accessories|Earpads"/>
    <s v="Electronics"/>
    <s v="Headphones,Earbuds&amp;Accessories"/>
    <s v="Earpads"/>
    <m/>
    <n v="99"/>
    <s v="&lt; ₹200"/>
    <n v="999"/>
    <n v="0.9"/>
    <s v="50% or more"/>
    <n v="3.8"/>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0.6"/>
    <n v="1.3865110276810369E-3"/>
    <n v="0.30069325551384052"/>
  </r>
  <r>
    <x v="1100"/>
    <s v="VW 80 cm (32 inches) Playwall Frameless Series HD Ready Android Smart LED TV VW3251 (Black)"/>
    <s v="Electronics|HomeTheater,TV&amp;Video|Televisions|SmartTelevisions"/>
    <s v="Electronics"/>
    <s v="HomeTheater,TV&amp;Video"/>
    <s v="Televisions"/>
    <s v="SmartTelevisions"/>
    <n v="8499"/>
    <s v="&gt; ₹500"/>
    <n v="15999"/>
    <n v="0.47"/>
    <s v="less than 50%"/>
    <n v="4.3"/>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0.76666666666666661"/>
    <n v="1.381826868803736E-3"/>
    <n v="0.38402424676773517"/>
  </r>
  <r>
    <x v="1101"/>
    <s v="Saiyam Stainless Steel Espresso Maker Stovetop Coffee Percolator Italian Coffee Maker Moka Pot (4 Cup - 200 ml, Silver)"/>
    <s v="Home&amp;Kitchen|Kitchen&amp;HomeAppliances|Coffee,Tea&amp;Espresso|StovetopEspressoPots"/>
    <s v="Home&amp;Kitchen"/>
    <s v="Kitchen&amp;HomeAppliances"/>
    <s v="Coffee,Tea&amp;Espresso"/>
    <s v="StovetopEspressoPots"/>
    <n v="599"/>
    <s v="&gt; ₹500"/>
    <n v="1299"/>
    <n v="0.54"/>
    <s v="50% or more"/>
    <n v="4.2"/>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0.73333333333333339"/>
    <n v="1.3771427099264354E-3"/>
    <n v="0.36735523802162989"/>
  </r>
  <r>
    <x v="1102"/>
    <s v="Electvision Remote Control Compatible with Amazon Fire tv Stick (Pairing Manual Will be Back Side Remote Control)(P)"/>
    <s v="Electronics|HomeTheater,TV&amp;Video|Accessories|RemoteControls"/>
    <s v="Electronics"/>
    <s v="HomeTheater,TV&amp;Video"/>
    <s v="Accessories"/>
    <s v="RemoteControls"/>
    <n v="1299"/>
    <s v="&gt; ₹500"/>
    <n v="1999"/>
    <n v="0.35"/>
    <s v="less than 50%"/>
    <n v="3.6"/>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0.53333333333333333"/>
    <n v="1.3771427099264354E-3"/>
    <n v="0.26735523802162986"/>
  </r>
  <r>
    <x v="1103"/>
    <s v="Orient Electric Aura Neo Instant 3L Water Heater (Geyser), 5-level Safety Shield, Stainless Steel Tank (White &amp; Turquoise)"/>
    <s v="Home&amp;Kitchen|Heating,Cooling&amp;AirQuality|WaterHeaters&amp;Geysers|InstantWaterHeaters"/>
    <s v="Home&amp;Kitchen"/>
    <s v="Heating,Cooling&amp;AirQuality"/>
    <s v="WaterHeaters&amp;Geysers"/>
    <s v="InstantWaterHeaters"/>
    <n v="2790"/>
    <s v="&gt; ₹500"/>
    <n v="4890"/>
    <n v="0.43"/>
    <s v="less than 50%"/>
    <n v="3.9"/>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0.6333333333333333"/>
    <n v="1.3724585510491345E-3"/>
    <n v="0.31735289594219124"/>
  </r>
  <r>
    <x v="1104"/>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s v="Home&amp;Kitchen"/>
    <s v="Kitchen&amp;HomeAppliances"/>
    <s v="SmallKitchenAppliances"/>
    <s v="DigitalKitchenScales"/>
    <n v="599"/>
    <s v="&gt; ₹500"/>
    <n v="2799"/>
    <n v="0.79"/>
    <s v="50% or more"/>
    <n v="3.9"/>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0.6333333333333333"/>
    <n v="1.3490377566626305E-3"/>
    <n v="0.31734118554499796"/>
  </r>
  <r>
    <x v="1105"/>
    <s v="Belkin USB C to USB-C Fast Charging Type C Cable, 60W PD, 3.3 feet (1 meter) for Laptop, Personal Computer, Tablet, Smartphone - Black, USB-IF Certified"/>
    <s v="Computers&amp;Accessories|Accessories&amp;Peripherals|Cables&amp;Accessories|Cables|USBCables"/>
    <s v="Computers&amp;Accessories"/>
    <s v="Accessories&amp;Peripherals"/>
    <s v="Cables&amp;Accessories"/>
    <s v="Cables"/>
    <n v="599"/>
    <s v="&gt; ₹500"/>
    <n v="849"/>
    <n v="0.28999999999999998"/>
    <s v="less than 50%"/>
    <n v="4.5"/>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0.83333333333333337"/>
    <n v="1.34669567722398E-3"/>
    <n v="0.41734001450527869"/>
  </r>
  <r>
    <x v="1106"/>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s v="Computers&amp;Accessories"/>
    <s v="Accessories&amp;Peripherals"/>
    <s v="Cables&amp;Accessories"/>
    <s v="Cables"/>
    <n v="199"/>
    <s v="&lt; ₹200"/>
    <n v="999"/>
    <n v="0.8"/>
    <s v="50% or more"/>
    <n v="4"/>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0.66666666666666663"/>
    <n v="1.3443535977853297E-3"/>
    <n v="0.33400551013222596"/>
  </r>
  <r>
    <x v="1107"/>
    <s v="7SEVEN¬Æ Bluetooth Voice Command Remote for Xiaomi Redmi Mi Smart TV with Netflix &amp; Prime Video Hot Keys XMRM-00A"/>
    <s v="Electronics|HomeTheater,TV&amp;Video|Accessories|RemoteControls"/>
    <s v="Electronics"/>
    <s v="HomeTheater,TV&amp;Video"/>
    <s v="Accessories"/>
    <s v="RemoteControls"/>
    <n v="799"/>
    <s v="&gt; ₹500"/>
    <n v="1999"/>
    <n v="0.6"/>
    <s v="50% or more"/>
    <n v="3.3"/>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0.43333333333333329"/>
    <n v="1.3443535977853297E-3"/>
    <n v="0.21733884346555932"/>
  </r>
  <r>
    <x v="1108"/>
    <s v="Sansui 140cm (55 inches) 4K Ultra HD Certified Android LED TV with Dolby Audio &amp; Dolby Vision JSW55ASUHD (Mystique Black)"/>
    <s v="Electronics|HomeTheater,TV&amp;Video|Televisions|SmartTelevisions"/>
    <s v="Electronics"/>
    <s v="HomeTheater,TV&amp;Video"/>
    <s v="Televisions"/>
    <s v="SmartTelevisions"/>
    <n v="32990"/>
    <s v="&gt; ₹500"/>
    <n v="56790"/>
    <n v="0.42"/>
    <s v="less than 50%"/>
    <n v="4.3"/>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0.76666666666666661"/>
    <n v="1.323274882837476E-3"/>
    <n v="0.38399497077475203"/>
  </r>
  <r>
    <x v="1109"/>
    <s v="iBELL SM1301 3-in-1 Sandwich Maker with Detachable Plates for Toast / Waffle / Grill , 750 Watt (Black)"/>
    <s v="Home&amp;Kitchen|Kitchen&amp;HomeAppliances|SmallKitchenAppliances|SandwichMakers"/>
    <s v="Home&amp;Kitchen"/>
    <s v="Kitchen&amp;HomeAppliances"/>
    <s v="SmallKitchenAppliances"/>
    <s v="SandwichMakers"/>
    <n v="2092"/>
    <s v="&gt; ₹500"/>
    <n v="4600"/>
    <n v="0.55000000000000004"/>
    <s v="50% or more"/>
    <n v="4.3"/>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0.76666666666666661"/>
    <n v="1.3115644856442241E-3"/>
    <n v="0.38398911557615539"/>
  </r>
  <r>
    <x v="1110"/>
    <s v="Havells Instanio 3-Litre 4.5KW Instant Water Heater (Geyser), White Blue"/>
    <s v="Home&amp;Kitchen|Heating,Cooling&amp;AirQuality|WaterHeaters&amp;Geysers|InstantWaterHeaters"/>
    <s v="Home&amp;Kitchen"/>
    <s v="Heating,Cooling&amp;AirQuality"/>
    <s v="WaterHeaters&amp;Geysers"/>
    <s v="InstantWaterHeaters"/>
    <n v="3645"/>
    <s v="&gt; ₹500"/>
    <n v="6070"/>
    <n v="0.4"/>
    <s v="less than 50%"/>
    <n v="4.2"/>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0.73333333333333339"/>
    <n v="1.3092224062055736E-3"/>
    <n v="0.36732127786976948"/>
  </r>
  <r>
    <x v="1111"/>
    <s v="AGARO Classic Portable Yogurt Maker, 1.2L Capacity, Electric, Automatic, Grey and White, Medium (33603)"/>
    <s v="Home&amp;Kitchen|Kitchen&amp;HomeAppliances|SmallKitchenAppliances|YogurtMakers"/>
    <s v="Home&amp;Kitchen"/>
    <s v="Kitchen&amp;HomeAppliances"/>
    <s v="SmallKitchenAppliances"/>
    <s v="YogurtMakers"/>
    <n v="587"/>
    <s v="&gt; ₹500"/>
    <n v="1295"/>
    <n v="0.55000000000000004"/>
    <s v="50% or more"/>
    <n v="4.0999999999999996"/>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0.69999999999999984"/>
    <n v="1.2998540884509721E-3"/>
    <n v="0.35064992704422543"/>
  </r>
  <r>
    <x v="1112"/>
    <s v="JM SELLER 180 W 2021 Edition Electric Beater High Speed Hand Mixer Egg Beater for Cake Making and Whipping Cream with 7 Speed Control (White) with Free Spatula and Oil Brush"/>
    <s v="Home&amp;Kitchen|Kitchen&amp;HomeAppliances|SmallKitchenAppliances|HandMixers"/>
    <s v="Home&amp;Kitchen"/>
    <s v="Kitchen&amp;HomeAppliances"/>
    <s v="SmallKitchenAppliances"/>
    <s v="HandMixers"/>
    <n v="474"/>
    <s v="₹200-₹500"/>
    <n v="1299"/>
    <n v="0.64"/>
    <s v="50% or more"/>
    <n v="4.0999999999999996"/>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0.69999999999999984"/>
    <n v="1.2834595323804193E-3"/>
    <n v="0.35064172976619012"/>
  </r>
  <r>
    <x v="1113"/>
    <s v="Libra Room Heater for Home, Room Heaters Home for Winter, Electric Heater with 2000 Watts Power as per IS Specification for Small to Medium Rooms - FH12 (Grey)"/>
    <s v="Home&amp;Kitchen|Heating,Cooling&amp;AirQuality|RoomHeaters|ElectricHeaters"/>
    <s v="Home&amp;Kitchen"/>
    <s v="Heating,Cooling&amp;AirQuality"/>
    <s v="RoomHeaters"/>
    <s v="ElectricHeaters"/>
    <n v="949"/>
    <s v="&gt; ₹500"/>
    <n v="2299"/>
    <n v="0.59"/>
    <s v="50% or more"/>
    <n v="3.6"/>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0.53333333333333333"/>
    <n v="1.2834595323804193E-3"/>
    <n v="0.26730839643285687"/>
  </r>
  <r>
    <x v="1114"/>
    <s v="InstaCuppa Portable Blender for Smoothie, Milk Shakes, Crushing Ice and Juices, USB Rechargeable Personal Blender Machine for Kitchen with 4000 mAh Rechargeable Battery, 230 Watt Motor, 500 ML"/>
    <s v="Home&amp;Kitchen|Kitchen&amp;HomeAppliances|SmallKitchenAppliances|HandBlenders"/>
    <s v="Home&amp;Kitchen"/>
    <s v="Kitchen&amp;HomeAppliances"/>
    <s v="SmallKitchenAppliances"/>
    <s v="HandBlenders"/>
    <n v="2799"/>
    <s v="&gt; ₹500"/>
    <n v="3499"/>
    <n v="0.2"/>
    <s v="less than 50%"/>
    <n v="4.5"/>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0.83333333333333337"/>
    <n v="1.2740912146258178E-3"/>
    <n v="0.41730371227397961"/>
  </r>
  <r>
    <x v="1115"/>
    <s v="PRUSHTI COVER AND BAGS, Protective Case for Airtel Xstream settop Box Remote Remote Control Pouch Cover Holder PU Leather Cover Holder(only Cover for Selling Purpose)"/>
    <s v="Electronics|HomeTheater,TV&amp;Video|Accessories|RemoteControls"/>
    <s v="Electronics"/>
    <s v="HomeTheater,TV&amp;Video"/>
    <s v="Accessories"/>
    <s v="RemoteControls"/>
    <n v="199"/>
    <s v="&lt; ₹200"/>
    <n v="499"/>
    <n v="0.6"/>
    <s v="50% or more"/>
    <n v="3.8"/>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0.6"/>
    <n v="1.2553545791166144E-3"/>
    <n v="0.3006276772895583"/>
  </r>
  <r>
    <x v="1116"/>
    <s v="SWAPKART Fast Charging Cable and Data Sync USB Cable Compatible for iPhone 6/6S/7/7+/8/8+/10/11, 12, 13 Pro max iPad Air/Mini, iPod and iOS Devices (White)"/>
    <s v="Computers&amp;Accessories|Accessories&amp;Peripherals|Cables&amp;Accessories|Cables|USBCables"/>
    <s v="Computers&amp;Accessories"/>
    <s v="Accessories&amp;Peripherals"/>
    <s v="Cables&amp;Accessories"/>
    <s v="Cables"/>
    <n v="209"/>
    <s v="₹200-₹500"/>
    <n v="499"/>
    <n v="0.57999999999999996"/>
    <s v="50% or more"/>
    <n v="3.9"/>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0.6333333333333333"/>
    <n v="1.2506704202393138E-3"/>
    <n v="0.3172920018767863"/>
  </r>
  <r>
    <x v="1117"/>
    <s v="Proven¬Æ Copper + Mineral RO+UV+UF 10 to 12 Liter RO + UV + TDS ADJUSTER Water Purifier with Copper Charge Technology black &amp; copper Best For Home and Office (Made In India)"/>
    <s v="Home&amp;Kitchen|Kitchen&amp;HomeAppliances|WaterPurifiers&amp;Accessories|WaterFilters&amp;Purifiers"/>
    <s v="Home&amp;Kitchen"/>
    <s v="Kitchen&amp;HomeAppliances"/>
    <s v="WaterPurifiers&amp;Accessories"/>
    <s v="WaterFilters&amp;Purifiers"/>
    <n v="5395"/>
    <s v="&gt; ₹500"/>
    <n v="19990"/>
    <n v="0.73"/>
    <s v="50% or more"/>
    <n v="4.4000000000000004"/>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0.80000000000000016"/>
    <n v="1.2483283408006632E-3"/>
    <n v="0.40062416417040042"/>
  </r>
  <r>
    <x v="1118"/>
    <s v="AGARO Royal Stand 1000W Mixer with 5L SS Bowl and 8 Speed Setting, Includes Whisking Cone, Mixing Beater &amp; Dough Hook, and Splash Guard, 2 Years Warranty, (Black), Medium (33554)"/>
    <s v="Home&amp;Kitchen|Kitchen&amp;HomeAppliances|SmallKitchenAppliances|StandMixers"/>
    <s v="Home&amp;Kitchen"/>
    <s v="Kitchen&amp;HomeAppliances"/>
    <s v="SmallKitchenAppliances"/>
    <s v="StandMixers"/>
    <n v="5999"/>
    <s v="&gt; ₹500"/>
    <n v="11495"/>
    <n v="0.48"/>
    <s v="less than 50%"/>
    <n v="4.3"/>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0.76666666666666661"/>
    <n v="1.2459862613620129E-3"/>
    <n v="0.38395632646401429"/>
  </r>
  <r>
    <x v="1119"/>
    <s v="Themisto TH-WS20 Digital Kitchen Weighing Scale Stainless Steel (5Kg)"/>
    <s v="Home&amp;Kitchen|Kitchen&amp;HomeAppliances|SmallKitchenAppliances|DigitalKitchenScales"/>
    <s v="Home&amp;Kitchen"/>
    <s v="Kitchen&amp;HomeAppliances"/>
    <s v="SmallKitchenAppliances"/>
    <s v="DigitalKitchenScales"/>
    <n v="759"/>
    <s v="&gt; ₹500"/>
    <n v="1999"/>
    <n v="0.62"/>
    <s v="50% or more"/>
    <n v="4.3"/>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0.76666666666666661"/>
    <n v="1.241302102484712E-3"/>
    <n v="0.38395398438457568"/>
  </r>
  <r>
    <x v="1120"/>
    <s v="Lenovo USB A to Type-C Tangle-free¬†¬†Aramid fiber braided¬†1.2m cable with 4A Fast charging &amp; 480 MBPS data transmission, certified 10000+ bend lifespan, Metallic Grey"/>
    <s v="Computers&amp;Accessories|Accessories&amp;Peripherals|Cables&amp;Accessories|Cables|USBCables"/>
    <s v="Computers&amp;Accessories"/>
    <s v="Accessories&amp;Peripherals"/>
    <s v="Cables&amp;Accessories"/>
    <s v="Cables"/>
    <n v="417.44"/>
    <s v="₹200-₹500"/>
    <n v="670"/>
    <n v="0.38"/>
    <s v="less than 50%"/>
    <n v="3.9"/>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0.6333333333333333"/>
    <n v="1.2202233875368584E-3"/>
    <n v="0.31727677836043511"/>
  </r>
  <r>
    <x v="1121"/>
    <s v="Dealfreez Case Compatible for Fire TV Stick 4K All Alexa Voice Remote Shockproof Silicone Anti-Lost Cover with Loop (C-Black)"/>
    <s v="Electronics|HomeTheater,TV&amp;Video|Accessories|RemoteControls"/>
    <s v="Electronics"/>
    <s v="HomeTheater,TV&amp;Video"/>
    <s v="Accessories"/>
    <s v="RemoteControls"/>
    <n v="349"/>
    <s v="₹200-₹500"/>
    <n v="999"/>
    <n v="0.65"/>
    <s v="50% or more"/>
    <n v="4.2"/>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0.73333333333333339"/>
    <n v="1.1968025931503544E-3"/>
    <n v="0.36726506796324188"/>
  </r>
  <r>
    <x v="1122"/>
    <s v="Cotbolt Silicone Protective Case Cover for LG an MR21GA Magic Remote Shockproof for LG Smart TV Remote 2021 Protective Skin Waterproof Anti Lost (Black) (Remote Not Included)"/>
    <s v="Electronics|HomeTheater,TV&amp;Video|Accessories|RemoteControls"/>
    <s v="Electronics"/>
    <s v="HomeTheater,TV&amp;Video"/>
    <s v="Accessories"/>
    <s v="RemoteControls"/>
    <n v="399"/>
    <s v="₹200-₹500"/>
    <n v="1999"/>
    <n v="0.8"/>
    <s v="50% or more"/>
    <n v="4.5"/>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0.83333333333333337"/>
    <n v="1.1780659576411513E-3"/>
    <n v="0.41725569964548725"/>
  </r>
  <r>
    <x v="1123"/>
    <s v="7SEVEN¬Æ Compatible for Samsung Smart 4K Ultra HD TV Monitor Remote Control Replacement of Original Samsung TV Remote for LED OLED UHD QLED and Suitable for 6 7 8 Series Samsung TV with Hot Keys BN59-01259E"/>
    <s v="Electronics|HomeTheater,TV&amp;Video|Accessories|RemoteControls"/>
    <s v="Electronics"/>
    <s v="HomeTheater,TV&amp;Video"/>
    <s v="Accessories"/>
    <s v="RemoteControls"/>
    <n v="399"/>
    <s v="₹200-₹500"/>
    <n v="999"/>
    <n v="0.6"/>
    <s v="50% or more"/>
    <n v="3.6"/>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0.53333333333333333"/>
    <n v="1.1499610043773465E-3"/>
    <n v="0.26724164716885535"/>
  </r>
  <r>
    <x v="1124"/>
    <s v="STRIFF Mpad Mouse Mat 230X190X3mm Gaming Mouse Pad, Non-Slip Rubber Base, Waterproof Surface, Premium-Textured, Compatible with Laser and Optical Mice(Universe Black)"/>
    <s v="Computers&amp;Accessories|Accessories&amp;Peripherals|Keyboards,Mice&amp;InputDevices|Keyboard&amp;MiceAccessories|MousePads"/>
    <s v="Computers&amp;Accessories"/>
    <s v="Accessories&amp;Peripherals"/>
    <s v="Keyboards,Mice&amp;InputDevices"/>
    <s v="Keyboard&amp;MiceAccessories"/>
    <n v="129"/>
    <s v="&lt; ₹200"/>
    <n v="999"/>
    <n v="0.87"/>
    <s v="50% or more"/>
    <n v="4.2"/>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0.73333333333333339"/>
    <n v="1.1452768455000456E-3"/>
    <n v="0.36723930508941671"/>
  </r>
  <r>
    <x v="1125"/>
    <s v="Duracell Micro USB 3A Braided Sync &amp; Fast Charging Cable, 3.9 Feet (1.2M). Supports QC 2.0/3.0 Charging, High Speed Data Transmission - Black"/>
    <s v="Computers&amp;Accessories|Accessories&amp;Peripherals|Cables&amp;Accessories|Cables|USBCables"/>
    <s v="Computers&amp;Accessories"/>
    <s v="Accessories&amp;Peripherals"/>
    <s v="Cables&amp;Accessories"/>
    <s v="Cables"/>
    <n v="320"/>
    <s v="₹200-₹500"/>
    <n v="599"/>
    <n v="0.47"/>
    <s v="less than 50%"/>
    <n v="4.0999999999999996"/>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0.69999999999999984"/>
    <n v="1.1452768455000456E-3"/>
    <n v="0.35057263842274994"/>
  </r>
  <r>
    <x v="1126"/>
    <s v="KENT POWP-Sediment Filter 10'' Thread WCAP"/>
    <s v="Home&amp;Kitchen|Kitchen&amp;HomeAppliances|WaterPurifiers&amp;Accessories|WaterPurifierAccessories"/>
    <s v="Home&amp;Kitchen"/>
    <s v="Kitchen&amp;HomeAppliances"/>
    <s v="WaterPurifiers&amp;Accessories"/>
    <s v="WaterPurifierAccessories"/>
    <n v="231"/>
    <s v="₹200-₹500"/>
    <n v="260"/>
    <n v="0.11"/>
    <s v="less than 50%"/>
    <n v="4.0999999999999996"/>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0.69999999999999984"/>
    <n v="1.1429347660613953E-3"/>
    <n v="0.35057146738303063"/>
  </r>
  <r>
    <x v="1127"/>
    <s v="LOHAYA Television Remote Compatible for VU LED LCD HD Tv Remote Control Model No :- EN2B27V"/>
    <s v="Electronics|HomeTheater,TV&amp;Video|Accessories|RemoteControls"/>
    <s v="Electronics"/>
    <s v="HomeTheater,TV&amp;Video"/>
    <s v="Accessories"/>
    <s v="RemoteControls"/>
    <n v="299"/>
    <s v="₹200-₹500"/>
    <n v="1199"/>
    <n v="0.75"/>
    <s v="50% or more"/>
    <n v="3.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0.56666666666666676"/>
    <n v="1.1429347660613953E-3"/>
    <n v="0.28390480071636409"/>
  </r>
  <r>
    <x v="1128"/>
    <s v="Duracell CR2016 3V Lithium Coin Battery, 5 pcs, 2016 Coin Button Cell Battery, DL2016"/>
    <s v="Electronics|GeneralPurposeBatteries&amp;BatteryChargers"/>
    <s v="Electronics"/>
    <s v="GeneralPurposeBatteries&amp;BatteryChargers"/>
    <m/>
    <m/>
    <n v="116"/>
    <s v="&lt; ₹200"/>
    <n v="200"/>
    <n v="0.42"/>
    <s v="less than 50%"/>
    <n v="4.3"/>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0.76666666666666661"/>
    <n v="1.1312243688681432E-3"/>
    <n v="0.38389894551776738"/>
  </r>
  <r>
    <x v="1129"/>
    <s v="SoniVision SA-D10 SA-D100 SA-D40 Home Theater Systems Remote Compatible with Sony RM-ANU156"/>
    <s v="Electronics|HomeTheater,TV&amp;Video|Accessories|RemoteControls"/>
    <s v="Electronics"/>
    <s v="HomeTheater,TV&amp;Video"/>
    <s v="Accessories"/>
    <s v="RemoteControls"/>
    <n v="209"/>
    <s v="₹200-₹500"/>
    <n v="499"/>
    <n v="0.57999999999999996"/>
    <s v="50% or more"/>
    <n v="4"/>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0.66666666666666663"/>
    <n v="1.117171892236241E-3"/>
    <n v="0.33389191927945144"/>
  </r>
  <r>
    <x v="1130"/>
    <s v="IKEA Frother for Milk"/>
    <s v="Home&amp;Kitchen|Kitchen&amp;HomeAppliances|Coffee,Tea&amp;Espresso|CoffeeGrinders|ElectricGrinders"/>
    <s v="Home&amp;Kitchen"/>
    <s v="Kitchen&amp;HomeAppliances"/>
    <s v="Coffee,Tea&amp;Espresso"/>
    <s v="CoffeeGrinders"/>
    <n v="244"/>
    <s v="₹200-₹500"/>
    <n v="499"/>
    <n v="0.51"/>
    <s v="50% or more"/>
    <n v="3.3"/>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0.43333333333333329"/>
    <n v="1.1148298127975904E-3"/>
    <n v="0.21722408157306544"/>
  </r>
  <r>
    <x v="1131"/>
    <s v="Belkin USB C to USB-C Fast Charging Type C Cable, 60W PD, 3.3 feet (1 meter) for Laptop, Personal Computer, Tablet, Smartphone - White, USB-IF Certified"/>
    <s v="Computers&amp;Accessories|Accessories&amp;Peripherals|Cables&amp;Accessories|Cables|USBCables"/>
    <s v="Computers&amp;Accessories"/>
    <s v="Accessories&amp;Peripherals"/>
    <s v="Cables&amp;Accessories"/>
    <s v="Cables"/>
    <n v="599"/>
    <s v="&gt; ₹500"/>
    <n v="849"/>
    <n v="0.28999999999999998"/>
    <s v="less than 50%"/>
    <n v="4.5"/>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0.83333333333333337"/>
    <n v="1.1054614950429889E-3"/>
    <n v="0.41721939741418818"/>
  </r>
  <r>
    <x v="1132"/>
    <s v="Bajaj Majesty RX10 2000 Watts Heat Convector Room Heater (White, ISI Approved)"/>
    <s v="Home&amp;Kitchen|Heating,Cooling&amp;AirQuality|RoomHeaters|HeatConvectors"/>
    <s v="Home&amp;Kitchen"/>
    <s v="Heating,Cooling&amp;AirQuality"/>
    <s v="RoomHeaters"/>
    <s v="HeatConvectors"/>
    <n v="2219"/>
    <s v="&gt; ₹500"/>
    <n v="3080"/>
    <n v="0.28000000000000003"/>
    <s v="less than 50%"/>
    <n v="3.6"/>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0.53333333333333333"/>
    <n v="1.0914090184110865E-3"/>
    <n v="0.26721237117587221"/>
  </r>
  <r>
    <x v="1133"/>
    <s v="LOHAYA LCD/LED Remote Compatible for Sony Bravia Smart LCD LED UHD OLED QLED 4K Ultra HD TV Remote Control with YouTube &amp; Netflix Function [ Compatible for Sony Tv Remote Control ]"/>
    <s v="Electronics|HomeTheater,TV&amp;Video|Accessories|RemoteControls"/>
    <s v="Electronics"/>
    <s v="HomeTheater,TV&amp;Video"/>
    <s v="Accessories"/>
    <s v="RemoteControls"/>
    <n v="299"/>
    <s v="₹200-₹500"/>
    <n v="1199"/>
    <n v="0.75"/>
    <s v="50% or more"/>
    <n v="3.5"/>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0.5"/>
    <n v="1.0867248595337856E-3"/>
    <n v="0.25054336242976688"/>
  </r>
  <r>
    <x v="1134"/>
    <s v="Prolet Classic Bumper Case Cover for Samsung Galaxy Watch 4 44mm TPU Plated Full Screen Protector (Black)"/>
    <s v="Electronics|WearableTechnology|SmartWatches"/>
    <s v="Electronics"/>
    <s v="WearableTechnology"/>
    <s v="SmartWatches"/>
    <m/>
    <n v="265"/>
    <s v="₹200-₹500"/>
    <n v="999"/>
    <n v="0.73"/>
    <s v="50% or more"/>
    <n v="3.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0.56666666666666676"/>
    <n v="1.0843827800951352E-3"/>
    <n v="0.28387552472338096"/>
  </r>
  <r>
    <x v="1135"/>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s v="Home&amp;Kitchen"/>
    <s v="Kitchen&amp;HomeAppliances"/>
    <s v="Vacuum,Cleaning&amp;Ironing"/>
    <s v="Vacuums&amp;FloorCare"/>
    <n v="1547"/>
    <s v="&gt; ₹500"/>
    <n v="2890"/>
    <n v="0.46"/>
    <s v="less than 50%"/>
    <n v="3.9"/>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0.6333333333333333"/>
    <n v="1.0796986212178344E-3"/>
    <n v="0.31720651597727556"/>
  </r>
  <r>
    <x v="1136"/>
    <s v="Duracell Type C To Type C 5A (100W) Braided Sync &amp; Fast Charging Cable, 3.9 Feet (1.2M). USB C to C Cable, Supports PD &amp; QC 3.0 Charging, 5 GBPS Data Transmission ‚Äì Black"/>
    <s v="Computers&amp;Accessories|Accessories&amp;Peripherals|Cables&amp;Accessories|Cables|USBCables"/>
    <s v="Computers&amp;Accessories"/>
    <s v="Accessories&amp;Peripherals"/>
    <s v="Cables&amp;Accessories"/>
    <s v="Cables"/>
    <n v="970"/>
    <s v="&gt; ₹500"/>
    <n v="1999"/>
    <n v="0.51"/>
    <s v="50% or more"/>
    <n v="4.2"/>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0.73333333333333339"/>
    <n v="1.077356541779184E-3"/>
    <n v="0.3672053449375563"/>
  </r>
  <r>
    <x v="1137"/>
    <s v="Borosil Electric Egg Boiler, 8 Egg Capacity, For Hard, Soft, Medium Boiled Eggs, Steamed Vegetables, Transparent Lid, Stainless Steel Exterior (500 Watts)"/>
    <s v="Home&amp;Kitchen|Kitchen&amp;HomeAppliances|SmallKitchenAppliances|EggBoilers"/>
    <s v="Home&amp;Kitchen"/>
    <s v="Kitchen&amp;HomeAppliances"/>
    <s v="SmallKitchenAppliances"/>
    <s v="EggBoilers"/>
    <n v="1399"/>
    <s v="&gt; ₹500"/>
    <n v="2290"/>
    <n v="0.39"/>
    <s v="less than 50%"/>
    <n v="4.4000000000000004"/>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0.80000000000000016"/>
    <n v="1.0750144623405337E-3"/>
    <n v="0.40053750723117032"/>
  </r>
  <r>
    <x v="1138"/>
    <s v="Acer 80 cm (32 inches) N Series HD Ready TV AR32NSV53HD (Black)"/>
    <s v="Electronics|HomeTheater,TV&amp;Video|Televisions|StandardTelevisions"/>
    <s v="Electronics"/>
    <s v="HomeTheater,TV&amp;Video"/>
    <s v="Televisions"/>
    <s v="StandardTelevisions"/>
    <n v="7999"/>
    <s v="&gt; ₹500"/>
    <n v="14990"/>
    <n v="0.47"/>
    <s v="less than 50%"/>
    <n v="4.3"/>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0.76666666666666661"/>
    <n v="1.0656461445859322E-3"/>
    <n v="0.38386615640562627"/>
  </r>
  <r>
    <x v="1139"/>
    <s v="IKEA Milk Frother for Your Milk, Coffee,(Cold and hot Drinks), Black"/>
    <s v="Home&amp;Kitchen|Kitchen&amp;HomeAppliances|Coffee,Tea&amp;Espresso|MilkFrothers"/>
    <s v="Home&amp;Kitchen"/>
    <s v="Kitchen&amp;HomeAppliances"/>
    <s v="Coffee,Tea&amp;Espresso"/>
    <s v="MilkFrothers"/>
    <n v="229"/>
    <s v="₹200-₹500"/>
    <n v="399"/>
    <n v="0.43"/>
    <s v="less than 50%"/>
    <n v="3.6"/>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0.53333333333333333"/>
    <n v="1.0515936679540297E-3"/>
    <n v="0.26719246350064368"/>
  </r>
  <r>
    <x v="1140"/>
    <s v="Portronics Konnect L 20W PD Quick Charge Type-C to 8-Pin USB Mobile Charging Cable, 1.2M, Tangle Resistant, Fast Data Sync(Grey)"/>
    <s v="Computers&amp;Accessories|Accessories&amp;Peripherals|Cables&amp;Accessories|Cables|USBCables"/>
    <s v="Computers&amp;Accessories"/>
    <s v="Accessories&amp;Peripherals"/>
    <s v="Cables&amp;Accessories"/>
    <s v="Cables"/>
    <n v="263"/>
    <s v="₹200-₹500"/>
    <n v="699"/>
    <n v="0.62"/>
    <s v="50% or more"/>
    <n v="4.0999999999999996"/>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0.69999999999999984"/>
    <n v="1.0492515885153792E-3"/>
    <n v="0.35052462579425764"/>
  </r>
  <r>
    <x v="1141"/>
    <s v="Hindware Atlantic Compacto 3 Litre Instant water heater with Stainless Steel Tank, Robust Construction, Pressure Relief Valve And I-thermostat Feature (White And Grey)"/>
    <s v="Home&amp;Kitchen|Heating,Cooling&amp;AirQuality|WaterHeaters&amp;Geysers|InstantWaterHeaters"/>
    <s v="Home&amp;Kitchen"/>
    <s v="Heating,Cooling&amp;AirQuality"/>
    <s v="WaterHeaters&amp;Geysers"/>
    <s v="InstantWaterHeaters"/>
    <n v="2399"/>
    <s v="&gt; ₹500"/>
    <n v="4590"/>
    <n v="0.48"/>
    <s v="less than 50%"/>
    <n v="4.0999999999999996"/>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0.69999999999999984"/>
    <n v="1.0351991118834768E-3"/>
    <n v="0.35051759955594164"/>
  </r>
  <r>
    <x v="1142"/>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s v="Home&amp;Kitchen"/>
    <s v="Kitchen&amp;HomeAppliances"/>
    <s v="SmallKitchenAppliances"/>
    <s v="MiniFoodProcessors&amp;Choppers"/>
    <n v="1349"/>
    <s v="&gt; ₹500"/>
    <n v="2999"/>
    <n v="0.55000000000000004"/>
    <s v="50% or more"/>
    <n v="3.8"/>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0.6"/>
    <n v="1.0281728735675258E-3"/>
    <n v="0.30051408643678373"/>
  </r>
  <r>
    <x v="114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s v="Home&amp;Kitchen"/>
    <s v="Kitchen&amp;HomeAppliances"/>
    <s v="SmallKitchenAppliances"/>
    <s v="Rice&amp;PastaCookers"/>
    <n v="1599"/>
    <s v="&gt; ₹500"/>
    <n v="2900"/>
    <n v="0.45"/>
    <s v="less than 50%"/>
    <n v="3.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0.56666666666666676"/>
    <n v="1.0281728735675258E-3"/>
    <n v="0.28384741977011713"/>
  </r>
  <r>
    <x v="1144"/>
    <s v="SupCares Laptop Stand 7 Height Adjustable, Aluminium, Ventilated, Foldable, Portable Laptop Holder for Desk &amp; Table Mount Upto 15.6 inch Laptop with Carry Pouch (Silver)"/>
    <s v="Computers&amp;Accessories|Accessories&amp;Peripherals|LaptopAccessories|Lapdesks"/>
    <s v="Computers&amp;Accessories"/>
    <s v="Accessories&amp;Peripherals"/>
    <s v="LaptopAccessories"/>
    <s v="Lapdesks"/>
    <n v="499"/>
    <s v="₹200-₹500"/>
    <n v="1299"/>
    <n v="0.62"/>
    <s v="50% or more"/>
    <n v="4.5"/>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0.83333333333333337"/>
    <n v="1.0117783174969728E-3"/>
    <n v="0.41717255582541518"/>
  </r>
  <r>
    <x v="1145"/>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s v="Electronics"/>
    <s v="HomeTheater,TV&amp;Video"/>
    <s v="Accessories"/>
    <s v="RemoteControls"/>
    <n v="399"/>
    <s v="₹200-₹500"/>
    <n v="899"/>
    <n v="0.56000000000000005"/>
    <s v="50% or more"/>
    <n v="3.4"/>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0.46666666666666662"/>
    <n v="1.0047520791810216E-3"/>
    <n v="0.23383570937292383"/>
  </r>
  <r>
    <x v="1146"/>
    <s v="HP 330 Wireless Black Keyboard and Mouse Set with Numeric Keypad, 2.4GHz Wireless Connection and 1600 DPI, USB Receiver, LED Indicators , Black(2V9E6AA)"/>
    <s v="Computers&amp;Accessories|Accessories&amp;Peripherals|Keyboards,Mice&amp;InputDevices|Keyboard&amp;MouseSets"/>
    <s v="Computers&amp;Accessories"/>
    <s v="Accessories&amp;Peripherals"/>
    <s v="Keyboards,Mice&amp;InputDevices"/>
    <s v="Keyboard&amp;MouseSets"/>
    <n v="1409"/>
    <s v="&gt; ₹500"/>
    <n v="2199"/>
    <n v="0.36"/>
    <s v="less than 50%"/>
    <n v="3.9"/>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0.6333333333333333"/>
    <n v="9.9538376142642004E-4"/>
    <n v="0.31716435854737984"/>
  </r>
  <r>
    <x v="1147"/>
    <s v="Lapster USB 3.0 A to Micro B SuperSpeed for hard disk cable - short cable"/>
    <s v="Computers&amp;Accessories|Accessories&amp;Peripherals|Cables&amp;Accessories|Cables|USBCables"/>
    <s v="Computers&amp;Accessories"/>
    <s v="Accessories&amp;Peripherals"/>
    <s v="Cables&amp;Accessories"/>
    <s v="Cables"/>
    <n v="199"/>
    <s v="&lt; ₹200"/>
    <n v="999"/>
    <n v="0.8"/>
    <s v="50% or more"/>
    <n v="4.0999999999999996"/>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0.69999999999999984"/>
    <n v="9.9069960254911916E-4"/>
    <n v="0.3504953498012745"/>
  </r>
  <r>
    <x v="1148"/>
    <s v="Astigo Compatible Remote for Airtel Digital Set Top Box (Pairing Required with TV Remote)"/>
    <s v="Electronics|HomeTheater,TV&amp;Video|Accessories|RemoteControls"/>
    <s v="Electronics"/>
    <s v="HomeTheater,TV&amp;Video"/>
    <s v="Accessories"/>
    <s v="RemoteControls"/>
    <n v="299"/>
    <s v="₹200-₹500"/>
    <n v="899"/>
    <n v="0.67"/>
    <s v="50% or more"/>
    <n v="3.8"/>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0.6"/>
    <n v="9.9069960254911916E-4"/>
    <n v="0.30049534980127457"/>
  </r>
  <r>
    <x v="1149"/>
    <s v="Pigeon Zest Mixer Grinder 3 Speed Control 750 Watt Powerful Copper Motor with 3 Stainless Steel Jars for Dry Grinding, Wet Grinding and Making Chutney and 3 Polycarbonate lids - Blue"/>
    <s v="Home&amp;Kitchen|Kitchen&amp;HomeAppliances|SmallKitchenAppliances|MixerGrinders"/>
    <s v="Home&amp;Kitchen"/>
    <s v="Kitchen&amp;HomeAppliances"/>
    <s v="SmallKitchenAppliances"/>
    <s v="MixerGrinders"/>
    <n v="2033"/>
    <s v="&gt; ₹500"/>
    <n v="4295"/>
    <n v="0.53"/>
    <s v="50% or more"/>
    <n v="3.4"/>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0.46666666666666662"/>
    <n v="9.8367336423316816E-4"/>
    <n v="0.23382517001544989"/>
  </r>
  <r>
    <x v="1150"/>
    <s v="Classmate Pulse 1 Subject Notebook - 240mm x 180mm , Soft Cover, 180 Pages, Single Line, Pack of 4"/>
    <s v="OfficeProducts|OfficePaperProducts|Paper|Stationery|Notebooks,WritingPads&amp;Diaries|CompositionNotebooks"/>
    <s v="OfficeProducts"/>
    <s v="OfficePaperProducts"/>
    <s v="Paper"/>
    <s v="Stationery"/>
    <n v="300"/>
    <s v="₹200-₹500"/>
    <n v="300"/>
    <n v="0"/>
    <s v="less than 50%"/>
    <n v="4.2"/>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0.73333333333333339"/>
    <n v="9.7664712591721695E-4"/>
    <n v="0.36715499022962528"/>
  </r>
  <r>
    <x v="1151"/>
    <s v="Zebronics Astra 10 Portable Wireless BT v5.0 Speaker, 10W RMS Power, 15* Hours Backup, 2.25&quot; Drive Size, up to 6.4&quot; Mobile Holder Support, Carry Handle, USB, mSD, AUX Input and FM Radio with Antenna"/>
    <s v="Electronics|HomeAudio|Speakers|OutdoorSpeakers"/>
    <s v="Electronics"/>
    <s v="HomeAudio"/>
    <s v="Speakers"/>
    <s v="OutdoorSpeakers"/>
    <n v="799"/>
    <s v="&gt; ₹500"/>
    <n v="1999"/>
    <n v="0.6"/>
    <s v="50% or more"/>
    <n v="3.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0.56666666666666676"/>
    <n v="9.7430504647856651E-4"/>
    <n v="0.28382048585657266"/>
  </r>
  <r>
    <x v="1152"/>
    <s v="10WeRun Id-116 Bluetooth Smartwatch Wireless Fitness Band for Boys, Girls, Men, Women &amp; Kids | Sports Gym Watch for All Smart Phones I Heart Rate and spo2 Monitor"/>
    <s v="Electronics|WearableTechnology|SmartWatches"/>
    <s v="Electronics"/>
    <s v="WearableTechnology"/>
    <s v="SmartWatches"/>
    <m/>
    <n v="499"/>
    <s v="₹200-₹500"/>
    <n v="1899"/>
    <n v="0.74"/>
    <s v="50% or more"/>
    <n v="4.0999999999999996"/>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0.69999999999999984"/>
    <n v="9.6025256984666409E-4"/>
    <n v="0.35048012628492325"/>
  </r>
  <r>
    <x v="1153"/>
    <s v="HP GK320 Wired Full Size RGB Backlight Mechanical Gaming Keyboard, 4 LED Indicators, Mechanical Switches, Double Injection Key Caps, and Windows Lock Key(4QN01AA)"/>
    <s v="Computers&amp;Accessories|Accessories&amp;Peripherals|PCGamingPeripherals|GamingKeyboards"/>
    <s v="Computers&amp;Accessories"/>
    <s v="Accessories&amp;Peripherals"/>
    <s v="PCGamingPeripherals"/>
    <s v="GamingKeyboards"/>
    <n v="1519"/>
    <s v="&gt; ₹500"/>
    <n v="3499"/>
    <n v="0.56999999999999995"/>
    <s v="50% or more"/>
    <n v="4.3"/>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0.76666666666666661"/>
    <n v="9.5088425209206243E-4"/>
    <n v="0.38380877545937936"/>
  </r>
  <r>
    <x v="1154"/>
    <s v="Caldipree Silicone Case Cover Compatible for 2022 Samsung Smart TV Remote QLED TV BN68-13897A TM2280E (2022-BLACK)"/>
    <s v="Electronics|HomeTheater,TV&amp;Video|Accessories|RemoteControls"/>
    <s v="Electronics"/>
    <s v="HomeTheater,TV&amp;Video"/>
    <s v="Accessories"/>
    <s v="RemoteControls"/>
    <n v="547"/>
    <s v="&gt; ₹500"/>
    <n v="2999"/>
    <n v="0.82"/>
    <s v="50% or more"/>
    <n v="4.3"/>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0.76666666666666661"/>
    <n v="9.485421726534121E-4"/>
    <n v="0.38380760441966"/>
  </r>
  <r>
    <x v="1155"/>
    <s v="Amazon Basics Magic Slate 8.5-inch LCD Writing Tablet with Stylus Pen, for Drawing, Playing, Noting by Kids &amp; Adults, Black"/>
    <s v="Computers&amp;Accessories|Accessories&amp;Peripherals|Keyboards,Mice&amp;InputDevices|GraphicTablets"/>
    <s v="Computers&amp;Accessories"/>
    <s v="Accessories&amp;Peripherals"/>
    <s v="Keyboards,Mice&amp;InputDevices"/>
    <s v="GraphicTablets"/>
    <n v="289"/>
    <s v="₹200-₹500"/>
    <n v="999"/>
    <n v="0.71"/>
    <s v="50% or more"/>
    <n v="4.0999999999999996"/>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0.69999999999999984"/>
    <n v="9.3448969602150968E-4"/>
    <n v="0.35046724484801067"/>
  </r>
  <r>
    <x v="1156"/>
    <s v="TCL 80 cm (32 inches) HD Ready Certified Android Smart LED TV 32S5205 (Black)"/>
    <s v="Electronics|HomeTheater,TV&amp;Video|Televisions|SmartTelevisions"/>
    <s v="Electronics"/>
    <s v="HomeTheater,TV&amp;Video"/>
    <s v="Televisions"/>
    <s v="SmartTelevisions"/>
    <n v="10901"/>
    <s v="&gt; ₹500"/>
    <n v="30990"/>
    <n v="0.65"/>
    <s v="50% or more"/>
    <n v="4.0999999999999996"/>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0.69999999999999984"/>
    <n v="9.2746345770555847E-4"/>
    <n v="0.3504637317288527"/>
  </r>
  <r>
    <x v="1157"/>
    <s v="Havells Gatik Neo 400mm Pedestal Fan (Aqua Blue)"/>
    <s v="Home&amp;Kitchen|Heating,Cooling&amp;AirQuality|Fans|TableFans"/>
    <s v="Home&amp;Kitchen"/>
    <s v="Heating,Cooling&amp;AirQuality"/>
    <s v="Fans"/>
    <s v="TableFans"/>
    <n v="2399"/>
    <s v="&gt; ₹500"/>
    <n v="4200"/>
    <n v="0.43"/>
    <s v="less than 50%"/>
    <n v="3.8"/>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0.6"/>
    <n v="9.2512137826690803E-4"/>
    <n v="0.30046256068913346"/>
  </r>
  <r>
    <x v="1158"/>
    <s v="Bestor ¬Æ 8K Hdmi 2.1 Cable 48Gbps 9.80Ft/Ultra High Speed Hdmi Braided Cord For Roku Tv/Ps5/Hdtv/Blu-Ray Projector, Laptop, Television, Personal Computer, Xbox, Ps4, Ps5, Ps4 Pro (1 M, Grey)"/>
    <s v="Electronics|HomeTheater,TV&amp;Video|Accessories|Cables|HDMICables"/>
    <s v="Electronics"/>
    <s v="HomeTheater,TV&amp;Video"/>
    <s v="Accessories"/>
    <s v="Cables"/>
    <n v="699"/>
    <s v="&gt; ₹500"/>
    <n v="1899"/>
    <n v="0.63"/>
    <s v="50% or more"/>
    <n v="4.4000000000000004"/>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0.80000000000000016"/>
    <n v="9.0872682219635527E-4"/>
    <n v="0.40045436341109825"/>
  </r>
  <r>
    <x v="1159"/>
    <s v="Libra Roti Maker Electric Automatic | chapati Maker Electric Automatic | roti Maker Machine with 900 Watts for Making Roti/Chapati/Parathas - Stainless Steel"/>
    <s v="Home&amp;Kitchen|Kitchen&amp;HomeAppliances|SmallKitchenAppliances|RotiMakers"/>
    <s v="Home&amp;Kitchen"/>
    <s v="Kitchen&amp;HomeAppliances"/>
    <s v="SmallKitchenAppliances"/>
    <s v="RotiMakers"/>
    <n v="1999"/>
    <s v="&gt; ₹500"/>
    <n v="2999"/>
    <n v="0.33"/>
    <s v="less than 50%"/>
    <n v="4.4000000000000004"/>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0.80000000000000016"/>
    <n v="9.040426633190545E-4"/>
    <n v="0.40045202133165958"/>
  </r>
  <r>
    <x v="1160"/>
    <s v="BRUSTRO Copytinta Coloured Craft Paper A4 Size 80 GSM Mixed Bright Colour 40 Sheets Pack (10 cols X 4 Sheets) Double Side Color for Office Printing, Art and Craft."/>
    <s v="OfficeProducts|OfficePaperProducts|Paper|Copy&amp;PrintingPaper|ColouredPaper"/>
    <s v="OfficeProducts"/>
    <s v="OfficePaperProducts"/>
    <s v="Paper"/>
    <s v="Copy&amp;PrintingPaper"/>
    <n v="99"/>
    <s v="&lt; ₹200"/>
    <n v="99"/>
    <n v="0"/>
    <s v="less than 50%"/>
    <n v="4.3"/>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0.76666666666666661"/>
    <n v="9.040426633190545E-4"/>
    <n v="0.38378535466499281"/>
  </r>
  <r>
    <x v="1161"/>
    <s v="Duracell Type-C To Micro 1.2M braided Sync &amp; Charge Cable, USB C to Micro Fast Charge Compatible for fast data transmission (Black)"/>
    <s v="Computers&amp;Accessories|Accessories&amp;Peripherals|Cables&amp;Accessories|Cables|USBCables"/>
    <s v="Computers&amp;Accessories"/>
    <s v="Accessories&amp;Peripherals"/>
    <s v="Cables&amp;Accessories"/>
    <s v="Cables"/>
    <n v="368"/>
    <s v="₹200-₹500"/>
    <n v="699"/>
    <n v="0.47"/>
    <s v="less than 50%"/>
    <n v="4.2"/>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0.73333333333333339"/>
    <n v="9.0170058388040406E-4"/>
    <n v="0.36711751695860689"/>
  </r>
  <r>
    <x v="1162"/>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s v="Home&amp;Kitchen"/>
    <s v="Kitchen&amp;HomeAppliances"/>
    <s v="Vacuum,Cleaning&amp;Ironing"/>
    <s v="Irons,Steamers&amp;Accessories"/>
    <n v="999"/>
    <s v="&gt; ₹500"/>
    <n v="1500"/>
    <n v="0.33"/>
    <s v="less than 50%"/>
    <n v="4.2"/>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0.73333333333333339"/>
    <n v="8.9935850444175362E-4"/>
    <n v="0.36711634591888759"/>
  </r>
  <r>
    <x v="1163"/>
    <s v="Lapster Caddy for ssd and HDD, Optical Bay 2nd Hard Drive Caddy, Caddy 9.5mm for Laptop"/>
    <s v="Computers&amp;Accessories|Components|InternalHardDrives"/>
    <s v="Computers&amp;Accessories"/>
    <s v="Components"/>
    <s v="InternalHardDrives"/>
    <m/>
    <n v="199"/>
    <s v="&lt; ₹200"/>
    <n v="999"/>
    <n v="0.8"/>
    <s v="50% or more"/>
    <n v="4.2"/>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0.73333333333333339"/>
    <n v="8.4314859791414403E-4"/>
    <n v="0.36708824096562376"/>
  </r>
  <r>
    <x v="1164"/>
    <s v="Duracell CR2025 3V Lithium Coin Battery, 5 pcs, 2025 Coin Button Cell Battery, DL2025"/>
    <s v="Electronics|GeneralPurposeBatteries&amp;BatteryChargers"/>
    <s v="Electronics"/>
    <s v="GeneralPurposeBatteries&amp;BatteryChargers"/>
    <m/>
    <m/>
    <n v="116"/>
    <s v="&lt; ₹200"/>
    <n v="200"/>
    <n v="0.42"/>
    <s v="less than 50%"/>
    <n v="4.4000000000000004"/>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0.80000000000000016"/>
    <n v="8.3143820072089205E-4"/>
    <n v="0.4004157191003605"/>
  </r>
  <r>
    <x v="1165"/>
    <s v="Morphy Richards Aristo 2000 Watts PTC Room Heater (White)"/>
    <s v="Home&amp;Kitchen|Heating,Cooling&amp;AirQuality|RoomHeaters|ElectricHeaters"/>
    <s v="Home&amp;Kitchen"/>
    <s v="Heating,Cooling&amp;AirQuality"/>
    <s v="RoomHeaters"/>
    <s v="ElectricHeaters"/>
    <n v="3711"/>
    <s v="&gt; ₹500"/>
    <n v="4495"/>
    <n v="0.17"/>
    <s v="less than 50%"/>
    <n v="4.3"/>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0.76666666666666661"/>
    <n v="8.2909612128224161E-4"/>
    <n v="0.38374788139397442"/>
  </r>
  <r>
    <x v="1166"/>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s v="Computers&amp;Accessories"/>
    <s v="Accessories&amp;Peripherals"/>
    <s v="Cables&amp;Accessories"/>
    <s v="Cables"/>
    <n v="848.99"/>
    <s v="&gt; ₹500"/>
    <n v="1490"/>
    <n v="0.43"/>
    <s v="less than 50%"/>
    <n v="3.9"/>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0.6333333333333333"/>
    <n v="8.2909612128224161E-4"/>
    <n v="0.31708121472730777"/>
  </r>
  <r>
    <x v="1167"/>
    <s v="Samsung Original Type C to C Cable - 3.28 Feet (1 Meter), White"/>
    <s v="Computers&amp;Accessories|Accessories&amp;Peripherals|Cables&amp;Accessories|Cables|USBCables"/>
    <s v="Computers&amp;Accessories"/>
    <s v="Accessories&amp;Peripherals"/>
    <s v="Cables&amp;Accessories"/>
    <s v="Cables"/>
    <n v="599"/>
    <s v="&gt; ₹500"/>
    <n v="599"/>
    <n v="0"/>
    <s v="less than 50%"/>
    <n v="4.3"/>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0.76666666666666661"/>
    <n v="8.2675404184359127E-4"/>
    <n v="0.38374671035425512"/>
  </r>
  <r>
    <x v="1168"/>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s v="Computers&amp;Accessories"/>
    <s v="Accessories&amp;Peripherals"/>
    <s v="Keyboards,Mice&amp;InputDevices"/>
    <s v="GraphicTablets"/>
    <n v="469"/>
    <s v="₹200-₹500"/>
    <n v="1499"/>
    <n v="0.69"/>
    <s v="50% or more"/>
    <n v="4.0999999999999996"/>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0.69999999999999984"/>
    <n v="8.1972780352764006E-4"/>
    <n v="0.35040986390176376"/>
  </r>
  <r>
    <x v="1169"/>
    <s v="Karbonn 80 cm (32 inches) Millenium Bezel-Less Series HD Ready Smart LED TV KJW32SKHD (Phantom Black)"/>
    <s v="Electronics|HomeTheater,TV&amp;Video|Televisions|SmartTelevisions"/>
    <s v="Electronics"/>
    <s v="HomeTheater,TV&amp;Video"/>
    <s v="Televisions"/>
    <s v="SmartTelevisions"/>
    <n v="8990"/>
    <s v="&gt; ₹500"/>
    <n v="18990"/>
    <n v="0.53"/>
    <s v="50% or more"/>
    <n v="3.9"/>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0.6333333333333333"/>
    <n v="8.1504364465033929E-4"/>
    <n v="0.31707418848899183"/>
  </r>
  <r>
    <x v="1170"/>
    <s v="Electvision Remote Control Compatible with Kodak/Thomson Smart led tv (Without Voice) Before Placing Order for verification Contact Our coustmer Care 7738090464"/>
    <s v="Electronics|HomeTheater,TV&amp;Video|Accessories|RemoteControls"/>
    <s v="Electronics"/>
    <s v="HomeTheater,TV&amp;Video"/>
    <s v="Accessories"/>
    <s v="RemoteControls"/>
    <n v="339"/>
    <s v="₹200-₹500"/>
    <n v="1999"/>
    <n v="0.83"/>
    <s v="50% or more"/>
    <n v="4"/>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0.66666666666666663"/>
    <n v="7.9864908857978643E-4"/>
    <n v="0.33373265787762318"/>
  </r>
  <r>
    <x v="1171"/>
    <s v="KHAITAN AVAANTE KA-2013 1200 Watt 3-Rod Halogen Heater (1200 Watts, Grey)"/>
    <s v="Home&amp;Kitchen|Heating,Cooling&amp;AirQuality|RoomHeaters|HalogenHeaters"/>
    <s v="Home&amp;Kitchen"/>
    <s v="Heating,Cooling&amp;AirQuality"/>
    <s v="RoomHeaters"/>
    <s v="HalogenHeaters"/>
    <n v="2199"/>
    <s v="&gt; ₹500"/>
    <n v="3999"/>
    <n v="0.45"/>
    <s v="less than 50%"/>
    <n v="3.5"/>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0.5"/>
    <n v="7.9162285026383521E-4"/>
    <n v="0.2503958114251319"/>
  </r>
  <r>
    <x v="1172"/>
    <s v="Tata Sky Universal Remote Compatible for SD/HD"/>
    <s v="Electronics|HomeTheater,TV&amp;Video|Accessories|RemoteControls"/>
    <s v="Electronics"/>
    <s v="HomeTheater,TV&amp;Video"/>
    <s v="Accessories"/>
    <s v="RemoteControls"/>
    <n v="204"/>
    <s v="₹200-₹500"/>
    <n v="599"/>
    <n v="0.66"/>
    <s v="50% or more"/>
    <n v="3.6"/>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0.53333333333333333"/>
    <n v="7.8928077082518488E-4"/>
    <n v="0.26706130705207926"/>
  </r>
  <r>
    <x v="1173"/>
    <s v="Kuber Industries Round Non Woven Fabric Foldable Laundry Basket|Toy Storage Basket|Cloth Storage Basket With Handles| Capicity 45 Ltr (Grey &amp; Black)-KUBMART11446"/>
    <s v="Home&amp;Kitchen|HomeStorage&amp;Organization|LaundryOrganization|LaundryBaskets"/>
    <s v="Home&amp;Kitchen"/>
    <s v="HomeStorage&amp;Organization"/>
    <s v="LaundryOrganization"/>
    <s v="LaundryBaskets"/>
    <n v="395"/>
    <s v="₹200-₹500"/>
    <n v="499"/>
    <n v="0.21"/>
    <s v="less than 50%"/>
    <n v="4"/>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0.66666666666666663"/>
    <n v="7.6820205587733125E-4"/>
    <n v="0.33371743436127199"/>
  </r>
  <r>
    <x v="1174"/>
    <s v="CSI INTERNATIONAL¬Æ Instant Water Geyser, Water Heater, Portable Water Heater, Geyser Made of First Class ABS Plastic 3KW (White)"/>
    <s v="Home&amp;Kitchen|Heating,Cooling&amp;AirQuality|WaterHeaters&amp;Geysers|InstantWaterHeaters"/>
    <s v="Home&amp;Kitchen"/>
    <s v="Heating,Cooling&amp;AirQuality"/>
    <s v="WaterHeaters&amp;Geysers"/>
    <s v="InstantWaterHeaters"/>
    <n v="1049"/>
    <s v="&gt; ₹500"/>
    <n v="2499"/>
    <n v="0.57999999999999996"/>
    <s v="50% or more"/>
    <n v="3.6"/>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0.53333333333333333"/>
    <n v="7.6351789700003047E-4"/>
    <n v="0.26704842561516667"/>
  </r>
  <r>
    <x v="1175"/>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s v="Home&amp;Kitchen"/>
    <s v="Kitchen&amp;HomeAppliances"/>
    <s v="Vacuum,Cleaning&amp;Ironing"/>
    <s v="Vacuums&amp;FloorCare"/>
    <n v="2286"/>
    <s v="&gt; ₹500"/>
    <n v="4495"/>
    <n v="0.49"/>
    <s v="less than 50%"/>
    <n v="3.9"/>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0.6333333333333333"/>
    <n v="7.5883373812272959E-4"/>
    <n v="0.317046083535728"/>
  </r>
  <r>
    <x v="1176"/>
    <s v="Lenovo IdeaPad 3 11th Gen Intel Core i3 15.6&quot; FHD Thin &amp; Light Laptop(8GB/512GB SSD/Windows 11/Office 2021/2Yr Warranty/3months Xbox Game Pass/Platinum Grey/1.7Kg), 81X800LGIN"/>
    <s v="Computers&amp;Accessories|Laptops|TraditionalLaptops"/>
    <s v="Computers&amp;Accessories"/>
    <s v="Laptops"/>
    <s v="TraditionalLaptops"/>
    <m/>
    <n v="37247"/>
    <s v="&gt; ₹500"/>
    <n v="59890"/>
    <n v="0.38"/>
    <s v="less than 50%"/>
    <n v="4"/>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0.66666666666666663"/>
    <n v="7.5180749980677849E-4"/>
    <n v="0.33370923708323669"/>
  </r>
  <r>
    <x v="1177"/>
    <s v="7SEVEN¬Æ Compatible for Mi tv Remote Control Original Suitable with Smart Android 4K LED Non Voice Command Xiaomi Redmi Remote of 4A Model 32 43 55 65 inches"/>
    <s v="Electronics|HomeTheater,TV&amp;Video|Accessories|RemoteControls"/>
    <s v="Electronics"/>
    <s v="HomeTheater,TV&amp;Video"/>
    <s v="Accessories"/>
    <s v="RemoteControls"/>
    <n v="349"/>
    <s v="₹200-₹500"/>
    <n v="799"/>
    <n v="0.56000000000000005"/>
    <s v="50% or more"/>
    <n v="3.6"/>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0.53333333333333333"/>
    <n v="7.5180749980677849E-4"/>
    <n v="0.26704257041657004"/>
  </r>
  <r>
    <x v="1178"/>
    <s v="Havells OFR 13 Wave Fin with PTC Fan Heater 2900 Watts (Black)"/>
    <s v="Home&amp;Kitchen|Heating,Cooling&amp;AirQuality|RoomHeaters|FanHeaters"/>
    <s v="Home&amp;Kitchen"/>
    <s v="Heating,Cooling&amp;AirQuality"/>
    <s v="RoomHeaters"/>
    <s v="FanHeaters"/>
    <n v="12499"/>
    <s v="&gt; ₹500"/>
    <n v="19825"/>
    <n v="0.37"/>
    <s v="less than 50%"/>
    <n v="4.0999999999999996"/>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0.69999999999999984"/>
    <n v="7.4946542036812805E-4"/>
    <n v="0.35037473271018399"/>
  </r>
  <r>
    <x v="1179"/>
    <s v="Ambrane Unbreakable 3A Fast Charging Braided Type C Cable    1.5 Meter (RCT15, Blue) Supports QC 2.0/3.0 Charging"/>
    <s v="Computers&amp;Accessories|Accessories&amp;Peripherals|Cables&amp;Accessories|Cables|USBCables"/>
    <s v="Computers&amp;Accessories"/>
    <s v="Accessories&amp;Peripherals"/>
    <s v="Cables&amp;Accessories"/>
    <s v="Cables"/>
    <n v="199"/>
    <s v="&lt; ₹200"/>
    <n v="349"/>
    <n v="0.43"/>
    <s v="less than 50%"/>
    <n v="4.0999999999999996"/>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0.69999999999999984"/>
    <n v="7.3072878485892485E-4"/>
    <n v="0.35036536439242938"/>
  </r>
  <r>
    <x v="1180"/>
    <s v="Cello Non-Stick Aluminium Sandwich Gas Toaster(Black)"/>
    <s v="Home&amp;Kitchen|Kitchen&amp;HomeAppliances|SmallKitchenAppliances|SandwichMakers"/>
    <s v="Home&amp;Kitchen"/>
    <s v="Kitchen&amp;HomeAppliances"/>
    <s v="SmallKitchenAppliances"/>
    <s v="SandwichMakers"/>
    <n v="299"/>
    <s v="₹200-₹500"/>
    <n v="595"/>
    <n v="0.5"/>
    <s v="50% or more"/>
    <n v="4"/>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0.66666666666666663"/>
    <n v="7.3072878485892485E-4"/>
    <n v="0.33369869772576277"/>
  </r>
  <r>
    <x v="1181"/>
    <s v="Candes Gloster All in One Silent Blower Fan Room Heater Ideal for Small and Medium Area, 2000 Watts (White)"/>
    <s v="Home&amp;Kitchen|Heating,Cooling&amp;AirQuality|RoomHeaters|FanHeaters"/>
    <s v="Home&amp;Kitchen"/>
    <s v="Heating,Cooling&amp;AirQuality"/>
    <s v="RoomHeaters"/>
    <s v="FanHeaters"/>
    <n v="1069"/>
    <s v="&gt; ₹500"/>
    <n v="1699"/>
    <n v="0.37"/>
    <s v="less than 50%"/>
    <n v="3.9"/>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0.6333333333333333"/>
    <n v="7.2838670542027441E-4"/>
    <n v="0.3170308600193768"/>
  </r>
  <r>
    <x v="1182"/>
    <s v="Sony TV - Remote Compatible for Sony LED Remote Control Works with Sony LED TV by Trend Trail Speed tech &amp; Remote hi Remote &amp; REO India only"/>
    <s v="Electronics|HomeTheater,TV&amp;Video|Accessories|RemoteControls"/>
    <s v="Electronics"/>
    <s v="HomeTheater,TV&amp;Video"/>
    <s v="Accessories"/>
    <s v="RemoteControls"/>
    <n v="205"/>
    <s v="₹200-₹500"/>
    <n v="499"/>
    <n v="0.59"/>
    <s v="50% or more"/>
    <n v="3.8"/>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0.6"/>
    <n v="7.2838670542027441E-4"/>
    <n v="0.30036419335271014"/>
  </r>
  <r>
    <x v="1183"/>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s v="Home&amp;Kitchen"/>
    <s v="Kitchen&amp;HomeAppliances"/>
    <s v="SmallKitchenAppliances"/>
    <s v="Kettles&amp;HotWaterDispensers"/>
    <n v="1299"/>
    <s v="&gt; ₹500"/>
    <n v="1999"/>
    <n v="0.35"/>
    <s v="less than 50%"/>
    <n v="3.8"/>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0.6"/>
    <n v="7.2370254654297364E-4"/>
    <n v="0.30036185127327147"/>
  </r>
  <r>
    <x v="1184"/>
    <s v="LAPSTER 12pcs Spiral Cable Protectors for Charger, Wires, Data Charger Cable Protector for Computers, Cell Phones etc.(Grey)"/>
    <s v="Electronics|Mobiles&amp;Accessories|MobileAccessories|D√©cor|PhoneCharms"/>
    <s v="Electronics"/>
    <s v="Mobiles&amp;Accessories"/>
    <s v="MobileAccessories"/>
    <s v="D√©cor"/>
    <n v="99"/>
    <s v="&lt; ₹200"/>
    <n v="999"/>
    <n v="0.9"/>
    <s v="50% or more"/>
    <n v="4.4000000000000004"/>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0.80000000000000016"/>
    <n v="7.0965006991107122E-4"/>
    <n v="0.40035482503495562"/>
  </r>
  <r>
    <x v="1185"/>
    <s v="KENT 16088 Vogue Electric Kettle 1.8 Litre 1500 W | Stainless Steel body | Auto shut off over heating protection | 1 Year Warranty"/>
    <s v="Home&amp;Kitchen|Kitchen&amp;HomeAppliances|SmallKitchenAppliances|Kettles&amp;HotWaterDispensers|ElectricKettles"/>
    <s v="Home&amp;Kitchen"/>
    <s v="Kitchen&amp;HomeAppliances"/>
    <s v="SmallKitchenAppliances"/>
    <s v="Kettles&amp;HotWaterDispensers"/>
    <n v="999"/>
    <s v="&gt; ₹500"/>
    <n v="1950"/>
    <n v="0.49"/>
    <s v="less than 50%"/>
    <n v="3.8"/>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0.6"/>
    <n v="7.0965006991107122E-4"/>
    <n v="0.30035482503495553"/>
  </r>
  <r>
    <x v="1186"/>
    <s v="Havells Zella Flap Auto Immersion Rod 1500 Watts"/>
    <s v="Home&amp;Kitchen|Heating,Cooling&amp;AirQuality|WaterHeaters&amp;Geysers|ImmersionRods"/>
    <s v="Home&amp;Kitchen"/>
    <s v="Heating,Cooling&amp;AirQuality"/>
    <s v="WaterHeaters&amp;Geysers"/>
    <s v="ImmersionRods"/>
    <n v="1499"/>
    <s v="&gt; ₹500"/>
    <n v="3500"/>
    <n v="0.56999999999999995"/>
    <s v="50% or more"/>
    <n v="4.0999999999999996"/>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0.69999999999999984"/>
    <n v="7.0496591103377045E-4"/>
    <n v="0.3503524829555168"/>
  </r>
  <r>
    <x v="1187"/>
    <s v="Airtel Digital TV HD Set Top Box with FTA Pack | Unlimited Entertainment + Recording Feature + Free Standard Installation (6 Months Pack)"/>
    <s v="Electronics|HomeTheater,TV&amp;Video|SatelliteEquipment|SatelliteReceivers"/>
    <s v="Electronics"/>
    <s v="HomeTheater,TV&amp;Video"/>
    <s v="SatelliteEquipment"/>
    <s v="SatelliteReceivers"/>
    <n v="1299"/>
    <s v="&gt; ₹500"/>
    <n v="2499"/>
    <n v="0.48"/>
    <s v="less than 50%"/>
    <n v="4.3"/>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0.76666666666666661"/>
    <n v="7.0028175215646968E-4"/>
    <n v="0.38368347420941151"/>
  </r>
  <r>
    <x v="1188"/>
    <s v="Shakti Technology S3 High Pressure Car Washer Machine 1800 Watts and Pressure 120 Bar for Cleaning Car, Bike &amp; Home"/>
    <s v="Home&amp;Kitchen|Kitchen&amp;HomeAppliances|Vacuum,Cleaning&amp;Ironing|PressureWashers,Steam&amp;WindowCleaners"/>
    <s v="Home&amp;Kitchen"/>
    <s v="Kitchen&amp;HomeAppliances"/>
    <s v="Vacuum,Cleaning&amp;Ironing"/>
    <s v="PressureWashers,Steam&amp;WindowCleaners"/>
    <n v="4899"/>
    <s v="&gt; ₹500"/>
    <n v="8999"/>
    <n v="0.46"/>
    <s v="less than 50%"/>
    <n v="4.0999999999999996"/>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0.69999999999999984"/>
    <n v="6.9091343440186802E-4"/>
    <n v="0.35034545671720085"/>
  </r>
  <r>
    <x v="1189"/>
    <s v="Tom &amp; Jerry Folding Laundry Basket for Clothes with Lid &amp; Handle, Toys Organiser, 75 Litre, Green"/>
    <s v="Home&amp;Kitchen|HomeStorage&amp;Organization|LaundryOrganization|LaundryBaskets"/>
    <s v="Home&amp;Kitchen"/>
    <s v="HomeStorage&amp;Organization"/>
    <s v="LaundryOrganization"/>
    <s v="LaundryBaskets"/>
    <n v="351"/>
    <s v="₹200-₹500"/>
    <n v="899"/>
    <n v="0.61"/>
    <s v="50% or more"/>
    <n v="3.9"/>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0.6333333333333333"/>
    <n v="6.8857135496321769E-4"/>
    <n v="0.31701095234414828"/>
  </r>
  <r>
    <x v="1190"/>
    <s v="Croma 3A Fast charge 1m Type-C to All Type-C Phones sync and charge cable, Made in India, 480Mbps Data transfer rate, Tested Durability with 8000+ bends (12 months warranty) - CRCMA0106sTC10, Black"/>
    <s v="Computers&amp;Accessories|Accessories&amp;Peripherals|Cables&amp;Accessories|Cables|USBCables"/>
    <s v="Computers&amp;Accessories"/>
    <s v="Accessories&amp;Peripherals"/>
    <s v="Cables&amp;Accessories"/>
    <s v="Cables"/>
    <n v="129"/>
    <s v="&lt; ₹200"/>
    <n v="1000"/>
    <n v="0.87"/>
    <s v="50% or more"/>
    <n v="3.9"/>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0.6333333333333333"/>
    <n v="6.8622927552456725E-4"/>
    <n v="0.31700978130442892"/>
  </r>
  <r>
    <x v="1191"/>
    <s v="Lifelong LLFH921 Regalia 2000 W Fan Heater, 3 Air Settings, Room Heater with Overheating Protection, 1 Year Warranty ( White, (ISI Certified, Ideal for small to medium room/area)"/>
    <s v="Home&amp;Kitchen|Heating,Cooling&amp;AirQuality|RoomHeaters|FanHeaters"/>
    <s v="Home&amp;Kitchen"/>
    <s v="Heating,Cooling&amp;AirQuality"/>
    <s v="RoomHeaters"/>
    <s v="FanHeaters"/>
    <n v="899"/>
    <s v="&gt; ₹500"/>
    <n v="2000"/>
    <n v="0.55000000000000004"/>
    <s v="50% or more"/>
    <n v="3.6"/>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0.53333333333333333"/>
    <n v="6.768609577699656E-4"/>
    <n v="0.26700509714555165"/>
  </r>
  <r>
    <x v="1192"/>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s v="Home&amp;Kitchen"/>
    <s v="Kitchen&amp;HomeAppliances"/>
    <s v="Vacuum,Cleaning&amp;Ironing"/>
    <s v="Irons,Steamers&amp;Accessories"/>
    <n v="298"/>
    <s v="₹200-₹500"/>
    <n v="499"/>
    <n v="0.4"/>
    <s v="less than 50%"/>
    <n v="4.4000000000000004"/>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0.80000000000000016"/>
    <n v="6.7451887833131527E-4"/>
    <n v="0.40033725943916576"/>
  </r>
  <r>
    <x v="1193"/>
    <s v="AGARO Regal Electric Rice Cooker, 3L Ceramic Inner Bowl, Cooks Up to 600 Gms Raw Rice, SS Steamer, Preset Cooking Functions, Preset Timer, Keep Warm Function, LED Display, Black"/>
    <s v="Home&amp;Kitchen|Kitchen&amp;HomeAppliances|SmallKitchenAppliances|Rice&amp;PastaCookers"/>
    <s v="Home&amp;Kitchen"/>
    <s v="Kitchen&amp;HomeAppliances"/>
    <s v="SmallKitchenAppliances"/>
    <s v="Rice&amp;PastaCookers"/>
    <n v="3685"/>
    <s v="&gt; ₹500"/>
    <n v="5495"/>
    <n v="0.33"/>
    <s v="less than 50%"/>
    <n v="4.0999999999999996"/>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0.69999999999999984"/>
    <n v="6.7451887833131527E-4"/>
    <n v="0.3503372594391656"/>
  </r>
  <r>
    <x v="1194"/>
    <s v="Aqua d pure Active Copper 12-L RO+UV Water Filter Purifier for Home, Kitchen Fully Automatic UF+TDS Controller"/>
    <s v="Home&amp;Kitchen|Kitchen&amp;HomeAppliances|WaterPurifiers&amp;Accessories|WaterFilters&amp;Purifiers"/>
    <s v="Home&amp;Kitchen"/>
    <s v="Kitchen&amp;HomeAppliances"/>
    <s v="WaterPurifiers&amp;Accessories"/>
    <s v="WaterFilters&amp;Purifiers"/>
    <n v="4999"/>
    <s v="&gt; ₹500"/>
    <n v="24999"/>
    <n v="0.8"/>
    <s v="50% or more"/>
    <n v="4.5"/>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0.83333333333333337"/>
    <n v="6.6749264001536406E-4"/>
    <n v="0.41700041298667434"/>
  </r>
  <r>
    <x v="1195"/>
    <s v="PrettyKrafts Laundry Square Shape Basket Bag/Foldable/Multipurpose/Carry Handles/Slanting Lid for Home, Cloth Storage,(Single) Jute Grey"/>
    <s v="Home&amp;Kitchen|HomeStorage&amp;Organization|LaundryOrganization|LaundryBaskets"/>
    <s v="Home&amp;Kitchen"/>
    <s v="HomeStorage&amp;Organization"/>
    <s v="LaundryOrganization"/>
    <s v="LaundryBaskets"/>
    <n v="390"/>
    <s v="₹200-₹500"/>
    <n v="799"/>
    <n v="0.51"/>
    <s v="50% or more"/>
    <n v="3.8"/>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0.6"/>
    <n v="6.6749264001536406E-4"/>
    <n v="0.30033374632000764"/>
  </r>
  <r>
    <x v="1196"/>
    <s v="LRIPL Mi Remote Control with Netflix &amp; Prime Video Button Compatible for Mi 4X LED Android Smart TV 4A Remote Control (32&quot;/43&quot;) with Voice Command (Pairing Required)"/>
    <s v="Electronics|HomeTheater,TV&amp;Video|Accessories|RemoteControls"/>
    <s v="Electronics"/>
    <s v="HomeTheater,TV&amp;Video"/>
    <s v="Accessories"/>
    <s v="RemoteControls"/>
    <n v="655"/>
    <s v="&gt; ₹500"/>
    <n v="1099"/>
    <n v="0.4"/>
    <s v="less than 50%"/>
    <n v="3.2"/>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0.40000000000000008"/>
    <n v="6.6280848113806328E-4"/>
    <n v="0.20033140424056908"/>
  </r>
  <r>
    <x v="1197"/>
    <s v="7SEVEN¬Æ Compatible Lg Smart Tv Remote Suitable for Any LG LED OLED LCD UHD Plasma Android Television and AKB75095303 replacement of Original Lg Tv Remote Control"/>
    <s v="Electronics|HomeTheater,TV&amp;Video|Accessories|RemoteControls"/>
    <s v="Electronics"/>
    <s v="HomeTheater,TV&amp;Video"/>
    <s v="Accessories"/>
    <s v="RemoteControls"/>
    <n v="349"/>
    <s v="₹200-₹500"/>
    <n v="599"/>
    <n v="0.42"/>
    <s v="less than 50%"/>
    <n v="4.2"/>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0.73333333333333339"/>
    <n v="6.6046640169941284E-4"/>
    <n v="0.36699689986751638"/>
  </r>
  <r>
    <x v="1198"/>
    <s v="Samsung Galaxy M04 Dark Blue, 4GB RAM, 64GB Storage | Upto 8GB RAM with RAM Plus | MediaTek Helio P35 | 5000 mAh Battery"/>
    <s v="Electronics|Mobiles&amp;Accessories|Smartphones&amp;BasicMobiles|Smartphones"/>
    <s v="Electronics"/>
    <s v="Mobiles&amp;Accessories"/>
    <s v="Smartphones&amp;BasicMobiles"/>
    <s v="Smartphones"/>
    <n v="9499"/>
    <s v="&gt; ₹500"/>
    <n v="11999"/>
    <n v="0.21"/>
    <s v="less than 50%"/>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0.73333333333333339"/>
    <n v="6.6046640169941284E-4"/>
    <n v="0.36699689986751638"/>
  </r>
  <r>
    <x v="1199"/>
    <s v="Samsung Galaxy M04 Light Green, 4GB RAM, 64GB Storage | Upto 8GB RAM with RAM Plus | MediaTek Helio P35 | 5000 mAh Battery"/>
    <s v="Electronics|Mobiles&amp;Accessories|Smartphones&amp;BasicMobiles|Smartphones"/>
    <s v="Electronics"/>
    <s v="Mobiles&amp;Accessories"/>
    <s v="Smartphones&amp;BasicMobiles"/>
    <s v="Smartphones"/>
    <n v="9499"/>
    <s v="&gt; ₹500"/>
    <n v="11999"/>
    <n v="0.21"/>
    <s v="less than 50%"/>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0.73333333333333339"/>
    <n v="6.6046640169941284E-4"/>
    <n v="0.36699689986751638"/>
  </r>
  <r>
    <x v="1200"/>
    <s v="Samsung Galaxy M04 Dark Blue, 4GB RAM, 128GB Storage | Upto 8GB RAM with RAM Plus | MediaTek Helio P35 | 5000 mAh Battery"/>
    <s v="Electronics|Mobiles&amp;Accessories|Smartphones&amp;BasicMobiles|Smartphones"/>
    <s v="Electronics"/>
    <s v="Mobiles&amp;Accessories"/>
    <s v="Smartphones&amp;BasicMobiles"/>
    <s v="Smartphones"/>
    <n v="10499"/>
    <s v="&gt; ₹500"/>
    <n v="13499"/>
    <n v="0.22"/>
    <s v="less than 50%"/>
    <n v="4.2"/>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0.73333333333333339"/>
    <n v="6.6046640169941284E-4"/>
    <n v="0.36699689986751638"/>
  </r>
  <r>
    <x v="1201"/>
    <s v="Wipro Vesta Grill 1000 Watt Sandwich Maker |Dual function-SW Maker&amp;Griller|Non stick Coat -BPA&amp;PTFE Free |Auto Temp Cut-off| Height Control -180·∂ø&amp;105·∂ø |2 year warranty|SS Finish|Standard size"/>
    <s v="Home&amp;Kitchen|Kitchen&amp;HomeAppliances|SmallKitchenAppliances|SandwichMakers"/>
    <s v="Home&amp;Kitchen"/>
    <s v="Kitchen&amp;HomeAppliances"/>
    <s v="SmallKitchenAppliances"/>
    <s v="SandwichMakers"/>
    <n v="2079"/>
    <s v="&gt; ₹500"/>
    <n v="3099"/>
    <n v="0.33"/>
    <s v="less than 50%"/>
    <n v="4.0999999999999996"/>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0.69999999999999984"/>
    <n v="6.5578224282211207E-4"/>
    <n v="0.35032789112141099"/>
  </r>
  <r>
    <x v="1202"/>
    <s v="KRISONS Thunder Speaker, Multimedia Home Theatre, Floor Standing Speaker, LED Display with Bluetooth, FM, USB, Micro SD Card, AUX Connectivity"/>
    <s v="Electronics|HomeAudio|Speakers|TowerSpeakers"/>
    <s v="Electronics"/>
    <s v="HomeAudio"/>
    <s v="Speakers"/>
    <s v="TowerSpeakers"/>
    <n v="2299"/>
    <s v="&gt; ₹500"/>
    <n v="3999"/>
    <n v="0.43"/>
    <s v="less than 50%"/>
    <n v="3.8"/>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0.6"/>
    <n v="6.5578224282211207E-4"/>
    <n v="0.30032789112141106"/>
  </r>
  <r>
    <x v="1203"/>
    <s v="POCO C31 (Royal Blue, 64 GB) (4 GB RAM)"/>
    <s v="Electronics|Mobiles&amp;Accessories|Smartphones&amp;BasicMobiles|Smartphones"/>
    <s v="Electronics"/>
    <s v="Mobiles&amp;Accessories"/>
    <s v="Smartphones&amp;BasicMobiles"/>
    <s v="Smartphones"/>
    <n v="8499"/>
    <s v="&gt; ₹500"/>
    <n v="11999"/>
    <n v="0.28999999999999998"/>
    <s v="less than 50%"/>
    <n v="3.9"/>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0.6333333333333333"/>
    <n v="6.4172976619020965E-4"/>
    <n v="0.31698753154976178"/>
  </r>
  <r>
    <x v="1204"/>
    <s v="Amazon Brand - Solimo Fast Charging Braided Type C Data Cable Seam, Suitable For All Supported Mobile Phones (1 Meter, Black)"/>
    <s v="Computers&amp;Accessories|Accessories&amp;Peripherals|Cables&amp;Accessories|Cables|USBCables"/>
    <s v="Computers&amp;Accessories"/>
    <s v="Accessories&amp;Peripherals"/>
    <s v="Cables&amp;Accessories"/>
    <s v="Cables"/>
    <n v="129"/>
    <s v="&lt; ₹200"/>
    <n v="599"/>
    <n v="0.78"/>
    <s v="50% or more"/>
    <n v="4.0999999999999996"/>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0.69999999999999984"/>
    <n v="6.1596689236505524E-4"/>
    <n v="0.35030798344618247"/>
  </r>
  <r>
    <x v="1205"/>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s v="Home&amp;Kitchen"/>
    <s v="Kitchen&amp;HomeAppliances"/>
    <s v="Vacuum,Cleaning&amp;Ironing"/>
    <s v="Vacuums&amp;FloorCare"/>
    <n v="2669"/>
    <s v="&gt; ₹500"/>
    <n v="3199"/>
    <n v="0.17"/>
    <s v="less than 50%"/>
    <n v="3.9"/>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0.6333333333333333"/>
    <n v="6.0425649517180326E-4"/>
    <n v="0.31696879491425256"/>
  </r>
  <r>
    <x v="1206"/>
    <s v="R B Nova Lint/Fabric Shaver for Cloths, Lint Remover for Woolen Sweaters, Blankets, Jackets/Burr Remover Pill Remover from Carpets, Pack of 1"/>
    <s v="Home&amp;Kitchen|Kitchen&amp;HomeAppliances|Vacuum,Cleaning&amp;Ironing|Irons,Steamers&amp;Accessories|LintShavers"/>
    <s v="Home&amp;Kitchen"/>
    <s v="Kitchen&amp;HomeAppliances"/>
    <s v="Vacuum,Cleaning&amp;Ironing"/>
    <s v="Irons,Steamers&amp;Accessories"/>
    <n v="398"/>
    <s v="₹200-₹500"/>
    <n v="1999"/>
    <n v="0.8"/>
    <s v="50% or more"/>
    <n v="4.0999999999999996"/>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0.69999999999999984"/>
    <n v="5.9723025685585204E-4"/>
    <n v="0.35029861512842786"/>
  </r>
  <r>
    <x v="1207"/>
    <s v="Gizga Essentials Webcam Cover, Privacy Protector Webcam Cover Slide, Compatible with Laptop, Desktop, PC, Smartphone, Protect Your Privacy and Security, Strong Adhesive, Set of 3, Black"/>
    <s v="Computers&amp;Accessories|Accessories&amp;Peripherals|LaptopAccessories|CameraPrivacyCovers"/>
    <s v="Computers&amp;Accessories"/>
    <s v="Accessories&amp;Peripherals"/>
    <s v="LaptopAccessories"/>
    <s v="CameraPrivacyCovers"/>
    <n v="69"/>
    <s v="&lt; ₹200"/>
    <n v="299"/>
    <n v="0.77"/>
    <s v="50% or more"/>
    <n v="4.3"/>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0.76666666666666661"/>
    <n v="5.9254609797855127E-4"/>
    <n v="0.38362960638232257"/>
  </r>
  <r>
    <x v="1208"/>
    <s v="7SEVEN¬Æ Compatible for Sony Bravia LCD LED UHD OLED QLED 4K Ultra HD TV remote control with YouTube and NETFLIX Hotkeys. Universal Replacement for Original Sony Smart Android tv Remote Control"/>
    <s v="Electronics|HomeTheater,TV&amp;Video|Accessories|RemoteControls"/>
    <s v="Electronics"/>
    <s v="HomeTheater,TV&amp;Video"/>
    <s v="Accessories"/>
    <s v="RemoteControls"/>
    <n v="399"/>
    <s v="₹200-₹500"/>
    <n v="899"/>
    <n v="0.56000000000000005"/>
    <s v="50% or more"/>
    <n v="3.9"/>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0.6333333333333333"/>
    <n v="5.9020401853990083E-4"/>
    <n v="0.31696176867593662"/>
  </r>
  <r>
    <x v="1209"/>
    <s v="INDIAS¬Æ‚Ñ¢ Electro-Instant Water Geyser A.B.S. Body Shock Proof Can be Used in Bathroom, Kitchen, wash Area, Hotels, Hospital etc."/>
    <s v="Home&amp;Kitchen|Heating,Cooling&amp;AirQuality|WaterHeaters&amp;Geysers|InstantWaterHeaters"/>
    <s v="Home&amp;Kitchen"/>
    <s v="Heating,Cooling&amp;AirQuality"/>
    <s v="WaterHeaters&amp;Geysers"/>
    <s v="InstantWaterHeaters"/>
    <n v="999"/>
    <s v="&gt; ₹500"/>
    <n v="2600"/>
    <n v="0.62"/>
    <s v="50% or more"/>
    <n v="3.4"/>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0.46666666666666662"/>
    <n v="5.8551985966260006E-4"/>
    <n v="0.23362609326316461"/>
  </r>
  <r>
    <x v="1210"/>
    <s v="Wipro Vesta 1200 Watt GD203 Heavyweight Automatic Dry Iron| Quick Heat Up| Anti bacterial German Weilburger Double Coated Black Soleplate |2 Years Warranty"/>
    <s v="Home&amp;Kitchen|Kitchen&amp;HomeAppliances|Vacuum,Cleaning&amp;Ironing|Irons,Steamers&amp;Accessories|Irons|DryIrons"/>
    <s v="Home&amp;Kitchen"/>
    <s v="Kitchen&amp;HomeAppliances"/>
    <s v="Vacuum,Cleaning&amp;Ironing"/>
    <s v="Irons,Steamers&amp;Accessories"/>
    <n v="1049"/>
    <s v="&gt; ₹500"/>
    <n v="1950"/>
    <n v="0.46"/>
    <s v="less than 50%"/>
    <n v="3.8"/>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0.6"/>
    <n v="5.8083570078529929E-4"/>
    <n v="0.30029041785039262"/>
  </r>
  <r>
    <x v="1211"/>
    <s v="Remote Compatible for Samsung LED/LCD Remote Control Works with Samsung LED/LCD TV by Trend Trail"/>
    <s v="Electronics|HomeTheater,TV&amp;Video|Accessories|RemoteControls"/>
    <s v="Electronics"/>
    <s v="HomeTheater,TV&amp;Video"/>
    <s v="Accessories"/>
    <s v="RemoteControls"/>
    <n v="213"/>
    <s v="₹200-₹500"/>
    <n v="499"/>
    <n v="0.56999999999999995"/>
    <s v="50% or more"/>
    <n v="3.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0.56666666666666676"/>
    <n v="5.7146738303069764E-4"/>
    <n v="0.28361906702484874"/>
  </r>
  <r>
    <x v="1212"/>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s v="Electronics"/>
    <s v="Mobiles&amp;Accessories"/>
    <s v="MobileAccessories"/>
    <s v="Photo&amp;VideoAccessories"/>
    <n v="1799"/>
    <s v="&gt; ₹500"/>
    <n v="3999"/>
    <n v="0.55000000000000004"/>
    <s v="50% or more"/>
    <n v="4.5999999999999996"/>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0.86666666666666659"/>
    <n v="5.691253035920472E-4"/>
    <n v="0.43361789598512934"/>
  </r>
  <r>
    <x v="1213"/>
    <s v="Wayona 3in1 Nylon Braided 66W USB Fast Charging Cable with Type C, Lightening and Micro USB Port, Compatible with iPhone, iPad, Samsung Galaxy, OnePlus, Mi, Oppo, Vivo, iQOO, Xiaomi (1M, Black)"/>
    <s v="Computers&amp;Accessories|Accessories&amp;Peripherals|Cables&amp;Accessories|Cables|USBCables"/>
    <s v="Computers&amp;Accessories"/>
    <s v="Accessories&amp;Peripherals"/>
    <s v="Cables&amp;Accessories"/>
    <s v="Cables"/>
    <n v="449"/>
    <s v="₹200-₹500"/>
    <n v="1099"/>
    <n v="0.59"/>
    <s v="50% or more"/>
    <n v="4"/>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0.66666666666666663"/>
    <n v="5.6209906527609598E-4"/>
    <n v="0.33361438286597134"/>
  </r>
  <r>
    <x v="1214"/>
    <s v="E-COSMOS Plug in LED Night Light Mini USB LED Light Flexible USB LED Ambient Light Mini USB LED Light, LED Portable car Bulb, Indoor, Outdoor, Reading, Sleep (4 pcs)"/>
    <s v="Computers&amp;Accessories|Accessories&amp;Peripherals|USBGadgets|Lamps"/>
    <s v="Computers&amp;Accessories"/>
    <s v="Accessories&amp;Peripherals"/>
    <s v="USBGadgets"/>
    <s v="Lamps"/>
    <n v="89"/>
    <s v="&lt; ₹200"/>
    <n v="99"/>
    <n v="0.1"/>
    <s v="less than 50%"/>
    <n v="4.2"/>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0.73333333333333339"/>
    <n v="5.5975698583744565E-4"/>
    <n v="0.36694654515958541"/>
  </r>
  <r>
    <x v="1215"/>
    <s v="Newly Launched Boult Dive+ with 1.85&quot; HD Display, Bluetooth Calling Smartwatch, 500 Nits Brightness, 7 Days Battery Life, 150+ Watch Faces, 100+ Sport Modes, IP68 Waterproof Smart Watch (Jet Black)"/>
    <s v="Electronics|WearableTechnology|SmartWatches"/>
    <s v="Electronics"/>
    <s v="WearableTechnology"/>
    <s v="SmartWatches"/>
    <m/>
    <n v="1999"/>
    <s v="&gt; ₹500"/>
    <n v="8499"/>
    <n v="0.76"/>
    <s v="50% or more"/>
    <n v="4.3"/>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0.76666666666666661"/>
    <n v="5.5741490639879521E-4"/>
    <n v="0.38361204078653272"/>
  </r>
  <r>
    <x v="1216"/>
    <s v="Crompton Insta Comfort Heater 2000 Watts Heat Convector with Adjustable Thermostats, Hybrid Cyan, Standard (‚ÄéACGRH- INSTACOMFORT)"/>
    <s v="Home&amp;Kitchen|Heating,Cooling&amp;AirQuality|RoomHeaters|ElectricHeaters"/>
    <s v="Home&amp;Kitchen"/>
    <s v="Heating,Cooling&amp;AirQuality"/>
    <s v="RoomHeaters"/>
    <s v="ElectricHeaters"/>
    <n v="1959"/>
    <s v="&gt; ₹500"/>
    <n v="2400"/>
    <n v="0.18"/>
    <s v="less than 50%"/>
    <n v="4"/>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0.66666666666666663"/>
    <n v="5.50388668082844E-4"/>
    <n v="0.33360852766737475"/>
  </r>
  <r>
    <x v="121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s v="Home&amp;Kitchen"/>
    <s v="Kitchen&amp;HomeAppliances"/>
    <s v="Vacuum,Cleaning&amp;Ironing"/>
    <s v="Irons,Steamers&amp;Accessories"/>
    <n v="445"/>
    <s v="₹200-₹500"/>
    <n v="999"/>
    <n v="0.55000000000000004"/>
    <s v="50% or more"/>
    <n v="4.3"/>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0.76666666666666661"/>
    <n v="5.316520325736408E-4"/>
    <n v="0.38359915934962013"/>
  </r>
  <r>
    <x v="1218"/>
    <s v="Zuvexa Egg Boiler Poacher Automatic Off Steaming, Cooking, Boiling Double Layer 14 Egg Boiler (Multicolor)‚Ä¶"/>
    <s v="Home&amp;Kitchen|Kitchen&amp;HomeAppliances|SmallKitchenAppliances|EggBoilers"/>
    <s v="Home&amp;Kitchen"/>
    <s v="Kitchen&amp;HomeAppliances"/>
    <s v="SmallKitchenAppliances"/>
    <s v="EggBoilers"/>
    <n v="419"/>
    <s v="₹200-₹500"/>
    <n v="999"/>
    <n v="0.57999999999999996"/>
    <s v="50% or more"/>
    <n v="4.4000000000000004"/>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0.80000000000000016"/>
    <n v="5.2696787369634003E-4"/>
    <n v="0.40026348393684824"/>
  </r>
  <r>
    <x v="1219"/>
    <s v="7SEVEN¬Æ Compatible with Fire Tv Stick Remote with Voice Command Feature Suitable for Second Generation Amazon Fire Tv Stick Remote Only - Pairing Must"/>
    <s v="Electronics|HomeTheater,TV&amp;Video|Accessories|RemoteControls"/>
    <s v="Electronics"/>
    <s v="HomeTheater,TV&amp;Video"/>
    <s v="Accessories"/>
    <s v="RemoteControls"/>
    <n v="1369"/>
    <s v="&gt; ₹500"/>
    <n v="2999"/>
    <n v="0.54"/>
    <s v="50% or more"/>
    <n v="3.3"/>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0.43333333333333329"/>
    <n v="5.2696787369634003E-4"/>
    <n v="0.21693015060351481"/>
  </r>
  <r>
    <x v="1220"/>
    <s v="Realme Smart TV Stick 4K"/>
    <s v="Electronics|HomeAudio|MediaStreamingDevices|StreamingClients"/>
    <s v="Electronics"/>
    <s v="HomeAudio"/>
    <s v="MediaStreamingDevices"/>
    <s v="StreamingClients"/>
    <n v="4699"/>
    <s v="&gt; ₹500"/>
    <n v="4699"/>
    <n v="0"/>
    <s v="less than 50%"/>
    <n v="4.5"/>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0.83333333333333337"/>
    <n v="5.1994163538038882E-4"/>
    <n v="0.41692663748435688"/>
  </r>
  <r>
    <x v="1221"/>
    <s v="KNOWZA Electric Handheld Milk Wand Mixer Frother for Latte Coffee Hot Milk, Milk Frother for Coffee, Egg Beater, Hand Blender, Coffee Beater (BLACK COFFEE BEATER)"/>
    <s v="Home&amp;Kitchen|Kitchen&amp;HomeAppliances|SmallKitchenAppliances|HandBlenders"/>
    <s v="Home&amp;Kitchen"/>
    <s v="Kitchen&amp;HomeAppliances"/>
    <s v="SmallKitchenAppliances"/>
    <s v="HandBlenders"/>
    <n v="426"/>
    <s v="₹200-₹500"/>
    <n v="999"/>
    <n v="0.56999999999999995"/>
    <s v="50% or more"/>
    <n v="4.0999999999999996"/>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0.69999999999999984"/>
    <n v="5.1525747650308805E-4"/>
    <n v="0.35025762873825145"/>
  </r>
  <r>
    <x v="1222"/>
    <s v="7SEVEN¬Æ Suitable Sony Tv Remote Original Bravia for Smart Android Television Compatible for Any Model of LCD LED OLED UHD 4K Universal Sony Remote Control"/>
    <s v="Electronics|HomeTheater,TV&amp;Video|Accessories|RemoteControls"/>
    <s v="Electronics"/>
    <s v="HomeTheater,TV&amp;Video"/>
    <s v="Accessories"/>
    <s v="RemoteControls"/>
    <n v="349"/>
    <s v="₹200-₹500"/>
    <n v="699"/>
    <n v="0.5"/>
    <s v="50% or more"/>
    <n v="3.9"/>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0.6333333333333333"/>
    <n v="4.9652084099388485E-4"/>
    <n v="0.31691492708716357"/>
  </r>
  <r>
    <x v="1223"/>
    <s v="Empty Mist Trigger Plastic Spray Bottle for Multi use 200ml Pack of 2"/>
    <s v="Home&amp;Kitchen|HomeStorage&amp;Organization|LaundryOrganization|IroningAccessories|SprayBottles"/>
    <s v="Home&amp;Kitchen"/>
    <s v="HomeStorage&amp;Organization"/>
    <s v="LaundryOrganization"/>
    <s v="IroningAccessories"/>
    <n v="85"/>
    <s v="&lt; ₹200"/>
    <n v="199"/>
    <n v="0.56999999999999995"/>
    <s v="50% or more"/>
    <n v="4.0999999999999996"/>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0.69999999999999984"/>
    <n v="4.9183668211658408E-4"/>
    <n v="0.35024591834105823"/>
  </r>
  <r>
    <x v="1224"/>
    <s v="Larrito wooden Cool Mist Humidifiers Essential Oil Diffuser Aroma Air Humidifier with Colorful Change for Car, Office, Babies, humidifiers for home, air humidifier for room (WOODEN HUMIDIFIRE-A)"/>
    <s v="Home&amp;Kitchen|Heating,Cooling&amp;AirQuality|Humidifiers"/>
    <s v="Home&amp;Kitchen"/>
    <s v="Heating,Cooling&amp;AirQuality"/>
    <s v="Humidifiers"/>
    <m/>
    <n v="499"/>
    <s v="₹200-₹500"/>
    <n v="799"/>
    <n v="0.38"/>
    <s v="less than 50%"/>
    <n v="3.6"/>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0.53333333333333333"/>
    <n v="4.9183668211658408E-4"/>
    <n v="0.26691258500772497"/>
  </r>
  <r>
    <x v="1225"/>
    <s v="VU 138 cm (55 inches) Premium Series 4K Ultra HD Smart IPS LED TV 55UT (Black)"/>
    <s v="Electronics|HomeTheater,TV&amp;Video|Televisions|SmartTelevisions"/>
    <s v="Electronics"/>
    <s v="HomeTheater,TV&amp;Video"/>
    <s v="Televisions"/>
    <s v="SmartTelevisions"/>
    <n v="29990"/>
    <s v="&gt; ₹500"/>
    <n v="65000"/>
    <n v="0.54"/>
    <s v="50% or more"/>
    <n v="4.0999999999999996"/>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0.69999999999999984"/>
    <n v="4.8949460267793364E-4"/>
    <n v="0.35024474730133887"/>
  </r>
  <r>
    <x v="1226"/>
    <s v="CEDO 65W OnePlus Dash Warp Charge Cable, USB A to Type C Data Sync Fast Charging Cable Compatible with One Plus 3 /3T /5 /5T /6 /6T /7 /7T /7 pro &amp; for All Type C Devices - 1 Meter, Red"/>
    <s v="Computers&amp;Accessories|Accessories&amp;Peripherals|Cables&amp;Accessories|Cables|USBCables"/>
    <s v="Computers&amp;Accessories"/>
    <s v="Accessories&amp;Peripherals"/>
    <s v="Cables&amp;Accessories"/>
    <s v="Cables"/>
    <n v="349"/>
    <s v="₹200-₹500"/>
    <n v="599"/>
    <n v="0.42"/>
    <s v="less than 50%"/>
    <n v="4.0999999999999996"/>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0.69999999999999984"/>
    <n v="4.8715252323928325E-4"/>
    <n v="0.35024357626161956"/>
  </r>
  <r>
    <x v="1227"/>
    <s v="boAt BassHeads 122 Wired Earphones with Heavy Bass, Integrated Controls and Mic (Gun Metal)"/>
    <s v="Electronics|Headphones,Earbuds&amp;Accessories|Headphones|In-Ear"/>
    <s v="Electronics"/>
    <s v="Headphones,Earbuds&amp;Accessories"/>
    <s v="Headphones"/>
    <s v="In-Ear"/>
    <n v="399"/>
    <s v="₹200-₹500"/>
    <n v="1290"/>
    <n v="0.69"/>
    <s v="50% or more"/>
    <n v="4.2"/>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0.73333333333333339"/>
    <n v="4.777842054846816E-4"/>
    <n v="0.36690555876940906"/>
  </r>
  <r>
    <x v="1228"/>
    <s v="Maharaja Whiteline Nano Carbon Neo, 500 Watts Room Heater (Black, White), Standard (5200100986)"/>
    <s v="Home&amp;Kitchen|Heating,Cooling&amp;AirQuality|RoomHeaters|ElectricHeaters"/>
    <s v="Home&amp;Kitchen"/>
    <s v="Heating,Cooling&amp;AirQuality"/>
    <s v="RoomHeaters"/>
    <s v="ElectricHeaters"/>
    <n v="1235"/>
    <s v="&gt; ₹500"/>
    <n v="1499"/>
    <n v="0.18"/>
    <s v="less than 50%"/>
    <n v="4.0999999999999996"/>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0.69999999999999984"/>
    <n v="4.7075796716873044E-4"/>
    <n v="0.35023537898358431"/>
  </r>
  <r>
    <x v="1229"/>
    <s v="LUNAGARIYA¬Æ, Protective Case Compatible with JIO Settop Box Remote Control,PU Leather Cover Holder (Before Placing Order,Please Compare The Dimensions of The Product with Your Remote)"/>
    <s v="Electronics|HomeTheater,TV&amp;Video|Accessories|RemoteControls"/>
    <s v="Electronics"/>
    <s v="HomeTheater,TV&amp;Video"/>
    <s v="Accessories"/>
    <s v="RemoteControls"/>
    <n v="247"/>
    <s v="₹200-₹500"/>
    <n v="399"/>
    <n v="0.38"/>
    <s v="less than 50%"/>
    <n v="3.9"/>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0.6333333333333333"/>
    <n v="4.6373172885277923E-4"/>
    <n v="0.31689853253109307"/>
  </r>
  <r>
    <x v="1230"/>
    <s v="Electvision Remote Control for led Smart tv Compatible with VU Smart Led (Without Voice)"/>
    <s v="Electronics|HomeTheater,TV&amp;Video|Accessories|RemoteControls"/>
    <s v="Electronics"/>
    <s v="HomeTheater,TV&amp;Video"/>
    <s v="Accessories"/>
    <s v="RemoteControls"/>
    <n v="349"/>
    <s v="₹200-₹500"/>
    <n v="1999"/>
    <n v="0.83"/>
    <s v="50% or more"/>
    <n v="3.8"/>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0.6"/>
    <n v="4.5670549053682802E-4"/>
    <n v="0.30022835274526838"/>
  </r>
  <r>
    <x v="1231"/>
    <s v="7SEVEN¬Æ Compatible Tata Sky Remote Control Replacement of Original dth SD HD tata Play Set top Box Remote - IR Learning Universal Remote for Any Brand TV - Pairing Must"/>
    <s v="Electronics|HomeTheater,TV&amp;Video|Accessories|RemoteControls"/>
    <s v="Electronics"/>
    <s v="HomeTheater,TV&amp;Video"/>
    <s v="Accessories"/>
    <s v="RemoteControls"/>
    <n v="235"/>
    <s v="₹200-₹500"/>
    <n v="599"/>
    <n v="0.61"/>
    <s v="50% or more"/>
    <n v="3.5"/>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0.5"/>
    <n v="4.5670549053682802E-4"/>
    <n v="0.25022835274526839"/>
  </r>
  <r>
    <x v="1232"/>
    <s v="Usha Hc 812 T Thermo Fan Room Heater"/>
    <s v="Home&amp;Kitchen|Heating,Cooling&amp;AirQuality|RoomHeaters|FanHeaters"/>
    <s v="Home&amp;Kitchen"/>
    <s v="Heating,Cooling&amp;AirQuality"/>
    <s v="RoomHeaters"/>
    <s v="FanHeaters"/>
    <n v="2320"/>
    <s v="&gt; ₹500"/>
    <n v="3290"/>
    <n v="0.28999999999999998"/>
    <s v="less than 50%"/>
    <n v="3.8"/>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0.6"/>
    <n v="4.5202133165952725E-4"/>
    <n v="0.30022601066582977"/>
  </r>
  <r>
    <x v="1233"/>
    <s v="Activa Heat-Max 2000 Watts Room Heater (White color ) with ABS body"/>
    <s v="Home&amp;Kitchen|Heating,Cooling&amp;AirQuality|RoomHeaters|FanHeaters"/>
    <s v="Home&amp;Kitchen"/>
    <s v="Heating,Cooling&amp;AirQuality"/>
    <s v="RoomHeaters"/>
    <s v="FanHeaters"/>
    <n v="899"/>
    <s v="&gt; ₹500"/>
    <n v="1990"/>
    <n v="0.55000000000000004"/>
    <s v="50% or more"/>
    <n v="4.0999999999999996"/>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0.69999999999999984"/>
    <n v="4.2860053727302323E-4"/>
    <n v="0.35021430026863642"/>
  </r>
  <r>
    <x v="1234"/>
    <s v="7SEVEN¬Æ Compatible Vu Smart Tv Remote Control Suitable for Original 4K Android LED Ultra HD UHD Vu Tv Remote with Non Voice Feature without google assistant"/>
    <s v="Electronics|HomeTheater,TV&amp;Video|Accessories|RemoteControls"/>
    <s v="Electronics"/>
    <s v="HomeTheater,TV&amp;Video"/>
    <s v="Accessories"/>
    <s v="RemoteControls"/>
    <n v="499"/>
    <s v="₹200-₹500"/>
    <n v="899"/>
    <n v="0.44"/>
    <s v="less than 50%"/>
    <n v="3.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0.56666666666666676"/>
    <n v="4.2860053727302323E-4"/>
    <n v="0.28354763360196988"/>
  </r>
  <r>
    <x v="1235"/>
    <s v="Ikea Little Loved Corner PRODUKT Milk-frother, Coffee/Tea Frother, Handheld Milk Wand Mixer Frother, Black"/>
    <s v="Home&amp;Kitchen|Kitchen&amp;HomeAppliances|Coffee,Tea&amp;Espresso|MilkFrothers"/>
    <s v="Home&amp;Kitchen"/>
    <s v="Kitchen&amp;HomeAppliances"/>
    <s v="Coffee,Tea&amp;Espresso"/>
    <s v="MilkFrothers"/>
    <n v="229"/>
    <s v="₹200-₹500"/>
    <n v="499"/>
    <n v="0.54"/>
    <s v="50% or more"/>
    <n v="3.5"/>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0.5"/>
    <n v="4.2860053727302323E-4"/>
    <n v="0.2502143002686365"/>
  </r>
  <r>
    <x v="1236"/>
    <s v="Duracell USB C To Lightning Apple Certified (Mfi) Braided Sync &amp; Charge Cable For Iphone, Ipad And Ipod. Fast Charging Lightning Cable, 3.9 Feet (1.2M) - Black"/>
    <s v="Computers&amp;Accessories|Accessories&amp;Peripherals|Cables&amp;Accessories|Cables|USBCables"/>
    <s v="Computers&amp;Accessories"/>
    <s v="Accessories&amp;Peripherals"/>
    <s v="Cables&amp;Accessories"/>
    <s v="Cables"/>
    <n v="970"/>
    <s v="&gt; ₹500"/>
    <n v="1999"/>
    <n v="0.51"/>
    <s v="50% or more"/>
    <n v="4.4000000000000004"/>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0.80000000000000016"/>
    <n v="4.2625845783437284E-4"/>
    <n v="0.40021312922891727"/>
  </r>
  <r>
    <x v="1237"/>
    <s v="PROLEGEND¬Æ PL-T002 Universal TV Stand Table Top for Most 22 to 65 inch LCD Flat Screen TV, VESA up to 800 by 400mm"/>
    <s v="Electronics|HomeTheater,TV&amp;Video|Accessories|TVMounts,Stands&amp;Turntables|TVWall&amp;CeilingMounts"/>
    <s v="Electronics"/>
    <s v="HomeTheater,TV&amp;Video"/>
    <s v="Accessories"/>
    <s v="TVMounts,Stands&amp;Turntables"/>
    <n v="1850"/>
    <s v="&gt; ₹500"/>
    <n v="4500"/>
    <n v="0.59"/>
    <s v="50% or more"/>
    <n v="4"/>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0.66666666666666663"/>
    <n v="4.2625845783437284E-4"/>
    <n v="0.33354646256225051"/>
  </r>
  <r>
    <x v="1238"/>
    <s v="PHILIPS Drip Coffee Maker HD7432/20, 0.6 L, Ideal for 2-7 cups, Black, Medium"/>
    <s v="Home&amp;Kitchen|Kitchen&amp;HomeAppliances|Coffee,Tea&amp;Espresso|DripCoffeeMachines"/>
    <s v="Home&amp;Kitchen"/>
    <s v="Kitchen&amp;HomeAppliances"/>
    <s v="Coffee,Tea&amp;Espresso"/>
    <s v="DripCoffeeMachines"/>
    <n v="2999"/>
    <s v="&gt; ₹500"/>
    <n v="3595"/>
    <n v="0.17"/>
    <s v="less than 50%"/>
    <n v="4"/>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0.66666666666666663"/>
    <n v="4.1220598120247042E-4"/>
    <n v="0.33353943632393457"/>
  </r>
  <r>
    <x v="1239"/>
    <s v="Aine HDMI Male to VGA Female Video Converter Adapter Cable (Black)"/>
    <s v="Electronics|HomeTheater,TV&amp;Video|Accessories|Cables|HDMICables"/>
    <s v="Electronics"/>
    <s v="HomeTheater,TV&amp;Video"/>
    <s v="Accessories"/>
    <s v="Cables"/>
    <n v="299"/>
    <s v="₹200-₹500"/>
    <n v="599"/>
    <n v="0.5"/>
    <s v="50% or more"/>
    <n v="4"/>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0.66666666666666663"/>
    <n v="3.9581142513191761E-4"/>
    <n v="0.33353123904589926"/>
  </r>
  <r>
    <x v="1240"/>
    <s v="Shakti Technology S5 High Pressure Car Washer Machine 1900 Watts and Pressure 125 Bar with 10 Meter Hose Pipe"/>
    <s v="Home&amp;Kitchen|Kitchen&amp;HomeAppliances|Vacuum,Cleaning&amp;Ironing|PressureWashers,Steam&amp;WindowCleaners"/>
    <s v="Home&amp;Kitchen"/>
    <s v="Kitchen&amp;HomeAppliances"/>
    <s v="Vacuum,Cleaning&amp;Ironing"/>
    <s v="PressureWashers,Steam&amp;WindowCleaners"/>
    <n v="5999"/>
    <s v="&gt; ₹500"/>
    <n v="9999"/>
    <n v="0.4"/>
    <s v="less than 50%"/>
    <n v="4.2"/>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0.73333333333333339"/>
    <n v="3.9346934569326722E-4"/>
    <n v="0.36686340133951334"/>
  </r>
  <r>
    <x v="1241"/>
    <s v="AGARO Glory Cool Mist Ultrasonic Humidifier, 4.5Litres, For Large Area, Room, Home, Office, Adjustable Mist Output, Ceramic Ball Filter, Ultra Quiet, 360¬∞ Rotatable Nozzle, Auto Shut Off, Grey"/>
    <s v="Home&amp;Kitchen|Heating,Cooling&amp;AirQuality|Humidifiers"/>
    <s v="Home&amp;Kitchen"/>
    <s v="Heating,Cooling&amp;AirQuality"/>
    <s v="Humidifiers"/>
    <m/>
    <n v="3290"/>
    <s v="&gt; ₹500"/>
    <n v="5799"/>
    <n v="0.43"/>
    <s v="less than 50%"/>
    <n v="4.3"/>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0.76666666666666661"/>
    <n v="3.8878518681596645E-4"/>
    <n v="0.38352772592674128"/>
  </r>
  <r>
    <x v="1242"/>
    <s v="Inalsa Electric Fan Heater Hotty - 2000 Watts Variable Temperature Control Cool/Warm/Hot Air Selector | Over Heat Protection | ISI Certification, White"/>
    <s v="Home&amp;Kitchen|Heating,Cooling&amp;AirQuality|RoomHeaters|FanHeaters"/>
    <s v="Home&amp;Kitchen"/>
    <s v="Heating,Cooling&amp;AirQuality"/>
    <s v="RoomHeaters"/>
    <s v="FanHeaters"/>
    <n v="1349"/>
    <s v="&gt; ₹500"/>
    <n v="2495"/>
    <n v="0.46"/>
    <s v="less than 50%"/>
    <n v="3.8"/>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0.6"/>
    <n v="3.8410102793866562E-4"/>
    <n v="0.3001920505139693"/>
  </r>
  <r>
    <x v="1243"/>
    <s v="NK STAR 950 Mbps USB WiFi Adapter Wireless Network Receiver Dongle for Desktop Laptop, (Support- Windows XP/7/8/10 &amp; MAC OS) NOt Support to DVR and HDTV"/>
    <s v="Computers&amp;Accessories|NetworkingDevices|NetworkAdapters|WirelessUSBAdapters"/>
    <s v="Computers&amp;Accessories"/>
    <s v="NetworkingDevices"/>
    <s v="NetworkAdapters"/>
    <s v="WirelessUSBAdapters"/>
    <n v="218"/>
    <s v="₹200-₹500"/>
    <n v="999"/>
    <n v="0.78"/>
    <s v="50% or more"/>
    <n v="4.2"/>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0.73333333333333339"/>
    <n v="3.7707478962271441E-4"/>
    <n v="0.36685520406147804"/>
  </r>
  <r>
    <x v="1244"/>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s v="Home&amp;Kitchen"/>
    <s v="Kitchen&amp;HomeAppliances"/>
    <s v="WaterPurifiers&amp;Accessories"/>
    <s v="WaterPurifierAccessories"/>
    <n v="199"/>
    <s v="&lt; ₹200"/>
    <n v="699"/>
    <n v="0.72"/>
    <s v="50% or more"/>
    <n v="2.9"/>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0.3"/>
    <n v="3.6770647186811281E-4"/>
    <n v="0.15018385323593406"/>
  </r>
  <r>
    <x v="1245"/>
    <s v="SaiEllin Room Heater For Home 2000 Watts Room Heater For Bedroom | ISI Approved With 1 Year Warranty | For 250 Sq. Feet Blower Heater &amp; Room Heaters Home For Winters"/>
    <s v="Home&amp;Kitchen|Heating,Cooling&amp;AirQuality|RoomHeaters|FanHeaters"/>
    <s v="Home&amp;Kitchen"/>
    <s v="Heating,Cooling&amp;AirQuality"/>
    <s v="RoomHeaters"/>
    <s v="FanHeaters"/>
    <n v="979"/>
    <s v="&gt; ₹500"/>
    <n v="1999"/>
    <n v="0.51"/>
    <s v="50% or more"/>
    <n v="3.9"/>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0.6333333333333333"/>
    <n v="3.6302231299081204E-4"/>
    <n v="0.31684817782316205"/>
  </r>
  <r>
    <x v="1246"/>
    <s v="iBELL Induction Cooktop, 2000W with Auto Shut Off and Overheat Protection, BIS Certified, Black"/>
    <s v="Home&amp;Kitchen|Kitchen&amp;HomeAppliances|SmallKitchenAppliances|InductionCooktop"/>
    <s v="Home&amp;Kitchen"/>
    <s v="Kitchen&amp;HomeAppliances"/>
    <s v="SmallKitchenAppliances"/>
    <s v="InductionCooktop"/>
    <n v="1601"/>
    <s v="&gt; ₹500"/>
    <n v="3890"/>
    <n v="0.59"/>
    <s v="50% or more"/>
    <n v="4.2"/>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0.73333333333333339"/>
    <n v="3.606802335521616E-4"/>
    <n v="0.36684700678344279"/>
  </r>
  <r>
    <x v="1247"/>
    <s v="boAt Newly Launched Wave Electra with 1.81&quot; HD Display, Smart Calling with Ultra-Seamless BT Calling Chip,20 Built-In Watch Faces,100 + Sports Modes,Menu Personalization,In-Built Games(Charcoal Black)"/>
    <s v="Electronics|WearableTechnology|SmartWatches"/>
    <s v="Electronics"/>
    <s v="WearableTechnology"/>
    <s v="SmartWatches"/>
    <m/>
    <n v="2999"/>
    <s v="&gt; ₹500"/>
    <n v="7990"/>
    <n v="0.62"/>
    <s v="50% or more"/>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0.69999999999999984"/>
    <n v="3.5599607467486083E-4"/>
    <n v="0.35017799803733735"/>
  </r>
  <r>
    <x v="1248"/>
    <s v="boAt Newly Launched Wave Electra with 1.81&quot; HD Display, Smart Calling Ultra-Seamless BT Calling Chip, 20 Built-in Watch Faces, 100 + Sports Modes, Menu Personalization, in-Built Games(Cherry Blossom)"/>
    <s v="Electronics|WearableTechnology|SmartWatches"/>
    <s v="Electronics"/>
    <s v="WearableTechnology"/>
    <s v="SmartWatches"/>
    <m/>
    <n v="2499"/>
    <s v="&gt; ₹500"/>
    <n v="7990"/>
    <n v="0.69"/>
    <s v="50% or more"/>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0.69999999999999984"/>
    <n v="3.5599607467486083E-4"/>
    <n v="0.35017799803733735"/>
  </r>
  <r>
    <x v="1249"/>
    <s v="EYNK Extra Long Micro USB Fast Charging USB Cable | Micro USB Data Cable | Quick Fast Charging Cable | Charger Sync Cable | High Speed Transfer Android Smartphones V8 Cable (2.4 Amp, 3m,) (White)"/>
    <s v="Computers&amp;Accessories|Accessories&amp;Peripherals|Cables&amp;Accessories|Cables|USBCables"/>
    <s v="Computers&amp;Accessories"/>
    <s v="Accessories&amp;Peripherals"/>
    <s v="Cables&amp;Accessories"/>
    <s v="Cables"/>
    <n v="299"/>
    <s v="₹200-₹500"/>
    <n v="799"/>
    <n v="0.63"/>
    <s v="50% or more"/>
    <n v="4"/>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0.66666666666666663"/>
    <n v="3.4896983635890962E-4"/>
    <n v="0.33350781825151277"/>
  </r>
  <r>
    <x v="1250"/>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s v="Computers&amp;Accessories"/>
    <s v="Accessories&amp;Peripherals"/>
    <s v="Cables&amp;Accessories"/>
    <s v="Cables"/>
    <n v="349"/>
    <s v="₹200-₹500"/>
    <n v="899"/>
    <n v="0.61"/>
    <s v="50% or more"/>
    <n v="4.5"/>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0.83333333333333337"/>
    <n v="3.4428567748160885E-4"/>
    <n v="0.41683880950540747"/>
  </r>
  <r>
    <x v="1251"/>
    <s v="Kenstar 2400 Watts 9 Fins Oil Filled Radiator with PTC Fan Heater (BLACK GOLD)"/>
    <s v="Home&amp;Kitchen|Heating,Cooling&amp;AirQuality|RoomHeaters|FanHeaters"/>
    <s v="Home&amp;Kitchen"/>
    <s v="Heating,Cooling&amp;AirQuality"/>
    <s v="RoomHeaters"/>
    <s v="FanHeaters"/>
    <n v="6850"/>
    <s v="&gt; ₹500"/>
    <n v="11990"/>
    <n v="0.43"/>
    <s v="less than 50%"/>
    <n v="3.9"/>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0.6333333333333333"/>
    <n v="3.3257528028835681E-4"/>
    <n v="0.31683295430681085"/>
  </r>
  <r>
    <x v="1252"/>
    <s v="SaleOn Instant Coal Heater 500W Charcoal Burner Electric Stove Hot Plate - Mix Colors - Pack of 1 - Only Charcoal Heater"/>
    <s v="Home&amp;Kitchen|Kitchen&amp;HomeAppliances|SmallKitchenAppliances|InductionCooktop"/>
    <s v="Home&amp;Kitchen"/>
    <s v="Kitchen&amp;HomeAppliances"/>
    <s v="SmallKitchenAppliances"/>
    <s v="InductionCooktop"/>
    <n v="697"/>
    <s v="&gt; ₹500"/>
    <n v="1499"/>
    <n v="0.54"/>
    <s v="50% or more"/>
    <n v="3.8"/>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0.6"/>
    <n v="3.3257528028835681E-4"/>
    <n v="0.30016628764014419"/>
  </r>
  <r>
    <x v="1253"/>
    <s v="Shopoflux Silicone Remote Cover for Mi Smart TV and Mi TV Stick/MI Box S / 3S / MI 4X / 4A Smart LED TV (Black)"/>
    <s v="Electronics|HomeTheater,TV&amp;Video|Accessories|RemoteControls"/>
    <s v="Electronics"/>
    <s v="HomeTheater,TV&amp;Video"/>
    <s v="Accessories"/>
    <s v="RemoteControls"/>
    <n v="246"/>
    <s v="₹200-₹500"/>
    <n v="600"/>
    <n v="0.59"/>
    <s v="50% or more"/>
    <n v="4.2"/>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0.73333333333333339"/>
    <n v="3.3023320084970642E-4"/>
    <n v="0.36683178326709154"/>
  </r>
  <r>
    <x v="1254"/>
    <s v="Pigeon Healthifry Digital Air Fryer, 360¬∞ High Speed Air Circulation Technology 1200 W with Non-Stick 4.2 L Basket - Green"/>
    <s v="Home&amp;Kitchen|Kitchen&amp;HomeAppliances|SmallKitchenAppliances|DeepFatFryers|AirFryers"/>
    <s v="Home&amp;Kitchen"/>
    <s v="Kitchen&amp;HomeAppliances"/>
    <s v="SmallKitchenAppliances"/>
    <s v="DeepFatFryers"/>
    <n v="3599"/>
    <s v="&gt; ₹500"/>
    <n v="7950"/>
    <n v="0.55000000000000004"/>
    <s v="50% or more"/>
    <n v="4.2"/>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0.73333333333333339"/>
    <n v="3.1383864477915361E-4"/>
    <n v="0.36682358598905629"/>
  </r>
  <r>
    <x v="1255"/>
    <s v="Airtel DigitalTV HD Setup Box Remote"/>
    <s v="Electronics|HomeTheater,TV&amp;Video|Accessories|RemoteControls"/>
    <s v="Electronics"/>
    <s v="HomeTheater,TV&amp;Video"/>
    <s v="Accessories"/>
    <s v="RemoteControls"/>
    <n v="197"/>
    <s v="&lt; ₹200"/>
    <n v="499"/>
    <n v="0.61"/>
    <s v="50% or more"/>
    <n v="3.8"/>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0.6"/>
    <n v="3.1383864477915361E-4"/>
    <n v="0.30015691932238958"/>
  </r>
  <r>
    <x v="1256"/>
    <s v="Activa Easy Mix Nutri Mixer Grinder 500 Watt | Long Lasting Shock Proof ABS Body | Heavy Duty Motor With Nano - Grinding Technology"/>
    <s v="Home&amp;Kitchen|Kitchen&amp;HomeAppliances|SmallKitchenAppliances|MixerGrinders"/>
    <s v="Home&amp;Kitchen"/>
    <s v="Kitchen&amp;HomeAppliances"/>
    <s v="SmallKitchenAppliances"/>
    <s v="MixerGrinders"/>
    <n v="1199"/>
    <s v="&gt; ₹500"/>
    <n v="2990"/>
    <n v="0.6"/>
    <s v="50% or more"/>
    <n v="3.8"/>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0.6"/>
    <n v="3.068124064632024E-4"/>
    <n v="0.30015340620323161"/>
  </r>
  <r>
    <x v="1257"/>
    <s v="Portronics Konnect Spydr 31 3-in-1 Multi Functional Cable with 3.0A Output, Tangle Resistant, 1.2M Length, Nylon Braided(Zebra)"/>
    <s v="Computers&amp;Accessories|Accessories&amp;Peripherals|Cables&amp;Accessories|Cables|USBCables"/>
    <s v="Computers&amp;Accessories"/>
    <s v="Accessories&amp;Peripherals"/>
    <s v="Cables&amp;Accessories"/>
    <s v="Cables"/>
    <n v="228"/>
    <s v="₹200-₹500"/>
    <n v="899"/>
    <n v="0.75"/>
    <s v="50% or more"/>
    <n v="3.8"/>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0.6"/>
    <n v="3.0447032702455201E-4"/>
    <n v="0.30015223516351225"/>
  </r>
  <r>
    <x v="1258"/>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s v="Home&amp;Kitchen"/>
    <s v="Kitchen&amp;HomeAppliances"/>
    <s v="Vacuum,Cleaning&amp;Ironing"/>
    <s v="Irons,Steamers&amp;Accessories"/>
    <n v="179"/>
    <s v="&lt; ₹200"/>
    <n v="799"/>
    <n v="0.78"/>
    <s v="50% or more"/>
    <n v="3.5"/>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0.5"/>
    <n v="3.0447032702455201E-4"/>
    <n v="0.25015223516351226"/>
  </r>
  <r>
    <x v="1259"/>
    <s v="Sansui 80cm (32 inches) HD Ready Smart LED TV JSY32SKHD (BLACK) With Bezel-less Design"/>
    <s v="Electronics|HomeTheater,TV&amp;Video|Televisions|SmartTelevisions"/>
    <s v="Electronics"/>
    <s v="HomeTheater,TV&amp;Video"/>
    <s v="Televisions"/>
    <s v="SmartTelevisions"/>
    <n v="10990"/>
    <s v="&gt; ₹500"/>
    <n v="19990"/>
    <n v="0.45"/>
    <s v="less than 50%"/>
    <n v="3.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0.56666666666666676"/>
    <n v="2.974440887086008E-4"/>
    <n v="0.28348205537768767"/>
  </r>
  <r>
    <x v="1260"/>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s v="Computers&amp;Accessories"/>
    <s v="Accessories&amp;Peripherals"/>
    <s v="Cables&amp;Accessories"/>
    <s v="Cables"/>
    <n v="199"/>
    <s v="&lt; ₹200"/>
    <n v="999"/>
    <n v="0.8"/>
    <s v="50% or more"/>
    <n v="4.5"/>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0.83333333333333337"/>
    <n v="2.9275992983130003E-4"/>
    <n v="0.41681304663158236"/>
  </r>
  <r>
    <x v="1261"/>
    <s v="POCO C31 (Shadow Gray, 64 GB) (4 GB RAM)"/>
    <s v="Electronics|Mobiles&amp;Accessories|Smartphones&amp;BasicMobiles|Smartphones"/>
    <s v="Electronics"/>
    <s v="Mobiles&amp;Accessories"/>
    <s v="Smartphones&amp;BasicMobiles"/>
    <s v="Smartphones"/>
    <n v="7998"/>
    <s v="&gt; ₹500"/>
    <n v="11999"/>
    <n v="0.33"/>
    <s v="less than 50%"/>
    <n v="3.8"/>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0.6"/>
    <n v="2.880757709539992E-4"/>
    <n v="0.300144037885477"/>
  </r>
  <r>
    <x v="1262"/>
    <s v="Lint Remover Woolen Clothes Lint Extractor Battery Lint Removing Machine Bhur Remover"/>
    <s v="Home&amp;Kitchen|Kitchen&amp;HomeAppliances|Vacuum,Cleaning&amp;Ironing|Irons,Steamers&amp;Accessories|LintShavers"/>
    <s v="Home&amp;Kitchen"/>
    <s v="Kitchen&amp;HomeAppliances"/>
    <s v="Vacuum,Cleaning&amp;Ironing"/>
    <s v="Irons,Steamers&amp;Accessories"/>
    <n v="319"/>
    <s v="₹200-₹500"/>
    <n v="749"/>
    <n v="0.56999999999999995"/>
    <s v="50% or more"/>
    <n v="4.5999999999999996"/>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0.86666666666666659"/>
    <n v="2.8573369151534882E-4"/>
    <n v="0.43347620017909094"/>
  </r>
  <r>
    <x v="1263"/>
    <s v="Aquadpure Copper + Mineral RO+UV+UF 10 to 12 Liter RO + UV + TDS ADJUSTER Water Purifier with Copper Charge Technology black &amp; copper Best For Home and Office (Made In India)"/>
    <s v="Home&amp;Kitchen|Kitchen&amp;HomeAppliances|WaterPurifiers&amp;Accessories|WaterFilters&amp;Purifiers"/>
    <s v="Home&amp;Kitchen"/>
    <s v="Kitchen&amp;HomeAppliances"/>
    <s v="WaterPurifiers&amp;Accessories"/>
    <s v="WaterFilters&amp;Purifiers"/>
    <n v="4999"/>
    <s v="&gt; ₹500"/>
    <n v="24999"/>
    <n v="0.8"/>
    <s v="50% or more"/>
    <n v="4.5999999999999996"/>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0.86666666666666659"/>
    <n v="2.8573369151534882E-4"/>
    <n v="0.43347620017909094"/>
  </r>
  <r>
    <x v="1264"/>
    <s v="Tata Sky Digital TV HD Setup Box Remote"/>
    <s v="Electronics|HomeTheater,TV&amp;Video|Accessories|RemoteControls"/>
    <s v="Electronics"/>
    <s v="HomeTheater,TV&amp;Video"/>
    <s v="Accessories"/>
    <s v="RemoteControls"/>
    <n v="215"/>
    <s v="₹200-₹500"/>
    <n v="499"/>
    <n v="0.56999999999999995"/>
    <s v="50% or more"/>
    <n v="3.5"/>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0.5"/>
    <n v="2.7870745319939761E-4"/>
    <n v="0.25013935372659968"/>
  </r>
  <r>
    <x v="1265"/>
    <s v="Amazon Basics 1500 W Electric Kettle (Stainless Steel Body, 1.5 L)"/>
    <s v="Home&amp;Kitchen|Kitchen&amp;HomeAppliances|SmallKitchenAppliances|Kettles&amp;HotWaterDispensers|Kettle&amp;ToasterSets"/>
    <s v="Home&amp;Kitchen"/>
    <s v="Kitchen&amp;HomeAppliances"/>
    <s v="SmallKitchenAppliances"/>
    <s v="Kettles&amp;HotWaterDispensers"/>
    <n v="749"/>
    <s v="&gt; ₹500"/>
    <n v="1299"/>
    <n v="0.42"/>
    <s v="less than 50%"/>
    <n v="4"/>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0.66666666666666663"/>
    <n v="2.7402329432209683E-4"/>
    <n v="0.33347034498049438"/>
  </r>
  <r>
    <x v="1266"/>
    <s v="iPhone Original 20W C Type Fast PD Charger Compatible with I-Phone13/13 mini/13pro/13 pro Max I-Phone 12/12 Pro/12mini/12 Pro Max, I-Phone11/11 Pro/11 Pro Max 2020 (Only Adapter)"/>
    <s v="Electronics|Mobiles&amp;Accessories|MobileAccessories|Chargers|WallChargers"/>
    <s v="Electronics"/>
    <s v="Mobiles&amp;Accessories"/>
    <s v="MobileAccessories"/>
    <s v="Chargers"/>
    <n v="799"/>
    <s v="&gt; ₹500"/>
    <n v="3990"/>
    <n v="0.8"/>
    <s v="50% or more"/>
    <n v="3.8"/>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0.6"/>
    <n v="2.7402329432209683E-4"/>
    <n v="0.30013701164716106"/>
  </r>
  <r>
    <x v="1267"/>
    <s v="4 in 1 Handheld Electric Vegetable Cutter Set,Wireless Food Processor Electric Food Chopper for Garlic Chili Pepper Onion Ginger Celery Meat with Brush"/>
    <s v="Home&amp;Kitchen|Kitchen&amp;HomeAppliances|SmallKitchenAppliances|MiniFoodProcessors&amp;Choppers"/>
    <s v="Home&amp;Kitchen"/>
    <s v="Kitchen&amp;HomeAppliances"/>
    <s v="SmallKitchenAppliances"/>
    <s v="MiniFoodProcessors&amp;Choppers"/>
    <n v="498"/>
    <s v="₹200-₹500"/>
    <n v="1200"/>
    <n v="0.59"/>
    <s v="50% or more"/>
    <n v="3.2"/>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0.40000000000000008"/>
    <n v="2.5997081769019441E-4"/>
    <n v="0.20012998540884513"/>
  </r>
  <r>
    <x v="1268"/>
    <s v="Storite Super Speed USB 3.0 Male to Male Cable for Hard Drive Enclosures, Laptop Cooling Pad, DVD Players(60cm,Black)"/>
    <s v="Computers&amp;Accessories|Accessories&amp;Peripherals|Cables&amp;Accessories|Cables|USBCables"/>
    <s v="Computers&amp;Accessories"/>
    <s v="Accessories&amp;Peripherals"/>
    <s v="Cables&amp;Accessories"/>
    <s v="Cables"/>
    <n v="249"/>
    <s v="₹200-₹500"/>
    <n v="999"/>
    <n v="0.75"/>
    <s v="50% or more"/>
    <n v="4.3"/>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0.76666666666666661"/>
    <n v="2.5762873825154402E-4"/>
    <n v="0.38346214770245907"/>
  </r>
  <r>
    <x v="1269"/>
    <s v="Amazon Basics 2000/1000 Watt Room Heater with Adjustable Thermostat (ISI certified, White color, Ideal for small to medium room/area)"/>
    <s v="Home&amp;Kitchen|Heating,Cooling&amp;AirQuality|RoomHeaters|FanHeaters"/>
    <s v="Home&amp;Kitchen"/>
    <s v="Heating,Cooling&amp;AirQuality"/>
    <s v="RoomHeaters"/>
    <s v="FanHeaters"/>
    <n v="1049"/>
    <s v="&gt; ₹500"/>
    <n v="1699"/>
    <n v="0.38"/>
    <s v="less than 50%"/>
    <n v="3.1"/>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0.3666666666666667"/>
    <n v="2.5528665881289364E-4"/>
    <n v="0.18346097666273981"/>
  </r>
  <r>
    <x v="1270"/>
    <s v="Karbonn 80 cm (32 Inches) Millennium Series HD Ready LED TV KJW32NSHDF (Phantom Black) with Bezel-Less Design"/>
    <s v="Electronics|HomeTheater,TV&amp;Video|Televisions|StandardTelevisions"/>
    <s v="Electronics"/>
    <s v="HomeTheater,TV&amp;Video"/>
    <s v="Televisions"/>
    <s v="StandardTelevisions"/>
    <n v="6999"/>
    <s v="&gt; ₹500"/>
    <n v="16990"/>
    <n v="0.59"/>
    <s v="50% or more"/>
    <n v="3.8"/>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0.6"/>
    <n v="2.529445793742432E-4"/>
    <n v="0.30012647228968709"/>
  </r>
  <r>
    <x v="1271"/>
    <s v="MR. BRAND Portable USB Juicer Electric USB Juice Maker Mixer Bottle Blender Grinder Mixer,6 Blades Rechargeable Bottle with (Multi color) (MULTI MIXER 6 BLED)"/>
    <s v="Home&amp;Kitchen|Kitchen&amp;HomeAppliances|SmallKitchenAppliances|JuicerMixerGrinders"/>
    <s v="Home&amp;Kitchen"/>
    <s v="Kitchen&amp;HomeAppliances"/>
    <s v="SmallKitchenAppliances"/>
    <s v="JuicerMixerGrinders"/>
    <n v="499"/>
    <s v="₹200-₹500"/>
    <n v="2199"/>
    <n v="0.77"/>
    <s v="50% or more"/>
    <n v="2.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0.26666666666666661"/>
    <n v="2.5060249993559281E-4"/>
    <n v="0.13345863458330109"/>
  </r>
  <r>
    <x v="1272"/>
    <s v="ZORBES¬Æ Wall Adapter Holder for Alexa Echo Dot 4th Generation,A Space-Saving Solution with Cord Management for Your Smart Home Speakers -White (Holder Only)"/>
    <s v="Electronics|HomeTheater,TV&amp;Video|Accessories|TVMounts,Stands&amp;Turntables|TVWall&amp;CeilingMounts"/>
    <s v="Electronics"/>
    <s v="HomeTheater,TV&amp;Video"/>
    <s v="Accessories"/>
    <s v="TVMounts,Stands&amp;Turntables"/>
    <n v="893"/>
    <s v="&gt; ₹500"/>
    <n v="1052"/>
    <n v="0.15"/>
    <s v="less than 50%"/>
    <n v="4.3"/>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0.76666666666666661"/>
    <n v="2.4357626161964163E-4"/>
    <n v="0.38345512146414312"/>
  </r>
  <r>
    <x v="1273"/>
    <s v="EN LIGNE Adjustable Cell Phone Stand, Foldable Portable Phone Stand Phone Holder for Desk, Desktop Tablet Stand Compatible with Mobile Phone/iPad/Tablet (Black)"/>
    <s v="Electronics|Mobiles&amp;Accessories|MobileAccessories|Stands"/>
    <s v="Electronics"/>
    <s v="Mobiles&amp;Accessories"/>
    <s v="MobileAccessories"/>
    <s v="Stands"/>
    <n v="209"/>
    <s v="₹200-₹500"/>
    <n v="499"/>
    <n v="0.57999999999999996"/>
    <s v="50% or more"/>
    <n v="3.6"/>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0.53333333333333333"/>
    <n v="2.388921027423408E-4"/>
    <n v="0.26678611271803782"/>
  </r>
  <r>
    <x v="1274"/>
    <s v="7SEVEN Compatible LG TV Remote Suitable for LG Non Magic Smart tv Remote Control (Mouse &amp; Voice Non-Support) MR20GA Prime Video and Netflix Hotkeys"/>
    <s v="Electronics|HomeTheater,TV&amp;Video|Accessories|RemoteControls"/>
    <s v="Electronics"/>
    <s v="HomeTheater,TV&amp;Video"/>
    <s v="Accessories"/>
    <s v="RemoteControls"/>
    <n v="790"/>
    <s v="&gt; ₹500"/>
    <n v="1999"/>
    <n v="0.6"/>
    <s v="50% or more"/>
    <n v="3"/>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0.33333333333333331"/>
    <n v="2.3655002330369042E-4"/>
    <n v="0.1667849416783185"/>
  </r>
  <r>
    <x v="1275"/>
    <s v="Wolpin 1 Lint Roller with 60 Sheets Remove Clothes Lint Dog Hair Dust (19 x 13 cm) Orange"/>
    <s v="Home&amp;Kitchen|Kitchen&amp;HomeAppliances|Vacuum,Cleaning&amp;Ironing|Irons,Steamers&amp;Accessories|LintShavers"/>
    <s v="Home&amp;Kitchen"/>
    <s v="Kitchen&amp;HomeAppliances"/>
    <s v="Vacuum,Cleaning&amp;Ironing"/>
    <s v="Irons,Steamers&amp;Accessories"/>
    <n v="179"/>
    <s v="&lt; ₹200"/>
    <n v="799"/>
    <n v="0.78"/>
    <s v="50% or more"/>
    <n v="3.6"/>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0.53333333333333333"/>
    <n v="2.3186586442638962E-4"/>
    <n v="0.26678259959887984"/>
  </r>
  <r>
    <x v="1276"/>
    <s v="Livpure Glo Star RO+UV+UF+Mineraliser - 7 L Storage Tank, 15 LPH Water Purifier for Home, Black"/>
    <s v="Home&amp;Kitchen|Kitchen&amp;HomeAppliances|WaterPurifiers&amp;Accessories|WaterFilters&amp;Purifiers"/>
    <s v="Home&amp;Kitchen"/>
    <s v="Kitchen&amp;HomeAppliances"/>
    <s v="WaterPurifiers&amp;Accessories"/>
    <s v="WaterFilters&amp;Purifiers"/>
    <n v="8499"/>
    <s v="&gt; ₹500"/>
    <n v="16490"/>
    <n v="0.48"/>
    <s v="less than 50%"/>
    <n v="4.3"/>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0.76666666666666661"/>
    <n v="2.2249754667178802E-4"/>
    <n v="0.38344458210666921"/>
  </r>
  <r>
    <x v="1277"/>
    <s v="Kitchenwell 18Pc Plastic Food Snack Bag Pouch Clip Sealer for Keeping Food Fresh for Home, Kitchen, Camping Snack Seal Sealing Bag Clips (Multi-Color) | (Pack of 18)|"/>
    <s v="Home&amp;Kitchen|Kitchen&amp;HomeAppliances|SmallKitchenAppliances|VacuumSealers"/>
    <s v="Home&amp;Kitchen"/>
    <s v="Kitchen&amp;HomeAppliances"/>
    <s v="SmallKitchenAppliances"/>
    <s v="VacuumSealers"/>
    <n v="79"/>
    <s v="&lt; ₹200"/>
    <n v="79"/>
    <n v="0"/>
    <s v="less than 50%"/>
    <n v="4"/>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0.66666666666666663"/>
    <n v="2.2249754667178802E-4"/>
    <n v="0.33344458210666922"/>
  </r>
  <r>
    <x v="1278"/>
    <s v="Amazon Basics 300 W Hand Blender with Stainless Steel Stem for Hot/Cold Blending and In-Built Cord Hook, ISI-Marked, Black"/>
    <s v="Home&amp;Kitchen|Kitchen&amp;HomeAppliances|SmallKitchenAppliances|HandBlenders"/>
    <s v="Home&amp;Kitchen"/>
    <s v="Kitchen&amp;HomeAppliances"/>
    <s v="SmallKitchenAppliances"/>
    <s v="HandBlenders"/>
    <n v="799"/>
    <s v="&gt; ₹500"/>
    <n v="1699"/>
    <n v="0.53"/>
    <s v="50% or more"/>
    <n v="4"/>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0.66666666666666663"/>
    <n v="2.2249754667178802E-4"/>
    <n v="0.33344458210666922"/>
  </r>
  <r>
    <x v="1279"/>
    <s v="Crompton Insta Comfy 800 Watt Room Heater with 2 Heat Settings(Grey Blue)"/>
    <s v="Home&amp;Kitchen|Heating,Cooling&amp;AirQuality|RoomHeaters|ElectricHeaters"/>
    <s v="Home&amp;Kitchen"/>
    <s v="Heating,Cooling&amp;AirQuality"/>
    <s v="RoomHeaters"/>
    <s v="ElectricHeaters"/>
    <n v="1498"/>
    <s v="&gt; ₹500"/>
    <n v="2300"/>
    <n v="0.35"/>
    <s v="less than 50%"/>
    <n v="3.8"/>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0.6"/>
    <n v="2.1781338779448722E-4"/>
    <n v="0.30010890669389723"/>
  </r>
  <r>
    <x v="1280"/>
    <s v="Anjaney Enterprise Smart Multipurpose Foldable Laptop Table with Cup Holder, Study Table, Bed Table, Breakfast Table, Foldable and Portable/Ergonomic &amp; Rounded Edges/Non-Slip (Black)"/>
    <s v="Computers&amp;Accessories|Accessories&amp;Peripherals|LaptopAccessories|Lapdesks"/>
    <s v="Computers&amp;Accessories"/>
    <s v="Accessories&amp;Peripherals"/>
    <s v="LaptopAccessories"/>
    <s v="Lapdesks"/>
    <n v="269"/>
    <s v="₹200-₹500"/>
    <n v="699"/>
    <n v="0.62"/>
    <s v="50% or more"/>
    <n v="4"/>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0.66666666666666663"/>
    <n v="2.1312922891718642E-4"/>
    <n v="0.33343989794779189"/>
  </r>
  <r>
    <x v="1281"/>
    <s v="Wipro Vesta 1200 Watt GD201 Lightweight Automatic Dry Iron| Quick Heat Up| Stylish &amp; Sleek |Anti bacterial German Weilburger Double Coated Soleplate |2 Years Warranty"/>
    <s v="Home&amp;Kitchen|Kitchen&amp;HomeAppliances|Vacuum,Cleaning&amp;Ironing|Irons,Steamers&amp;Accessories|Irons|DryIrons"/>
    <s v="Home&amp;Kitchen"/>
    <s v="Kitchen&amp;HomeAppliances"/>
    <s v="Vacuum,Cleaning&amp;Ironing"/>
    <s v="Irons,Steamers&amp;Accessories"/>
    <n v="660"/>
    <s v="&gt; ₹500"/>
    <n v="1100"/>
    <n v="0.4"/>
    <s v="less than 50%"/>
    <n v="3.6"/>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0.53333333333333333"/>
    <n v="2.0844507003988562E-4"/>
    <n v="0.26677088920168662"/>
  </r>
  <r>
    <x v="1282"/>
    <s v="LS LAPSTER Quality Assured USB 2.0 morpho cable, morpho device cable for Mso 1300 E3/E2/E Biometric Finger Print Scanner morpho USB cable (Black)"/>
    <s v="Computers&amp;Accessories|Accessories&amp;Peripherals|Cables&amp;Accessories|Cables|USBCables"/>
    <s v="Computers&amp;Accessories"/>
    <s v="Accessories&amp;Peripherals"/>
    <s v="Cables&amp;Accessories"/>
    <s v="Cables"/>
    <n v="199"/>
    <s v="&lt; ₹200"/>
    <n v="999"/>
    <n v="0.8"/>
    <s v="50% or more"/>
    <n v="4.3"/>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0.76666666666666661"/>
    <n v="1.9907675228528402E-4"/>
    <n v="0.38343287170947593"/>
  </r>
  <r>
    <x v="1283"/>
    <s v="SHREENOVA ID116 Plus Bluetooth Fitness Smart Watch for Men Women and Kids Activity Tracker (Black)"/>
    <s v="Electronics|WearableTechnology|SmartWatches"/>
    <s v="Electronics"/>
    <s v="WearableTechnology"/>
    <s v="SmartWatches"/>
    <m/>
    <n v="281"/>
    <s v="₹200-₹500"/>
    <n v="1999"/>
    <n v="0.86"/>
    <s v="50% or more"/>
    <n v="2.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0.26666666666666661"/>
    <n v="1.9907675228528402E-4"/>
    <n v="0.13343287170947596"/>
  </r>
  <r>
    <x v="1284"/>
    <s v="Lapster usb 2.0 mantra cable, mantra mfs 100 data cable (black)"/>
    <s v="Computers&amp;Accessories|Accessories&amp;Peripherals|Cables&amp;Accessories|Cables|USBCables"/>
    <s v="Computers&amp;Accessories"/>
    <s v="Accessories&amp;Peripherals"/>
    <s v="Cables&amp;Accessories"/>
    <s v="Cables"/>
    <n v="199"/>
    <s v="&lt; ₹200"/>
    <n v="999"/>
    <n v="0.8"/>
    <s v="50% or more"/>
    <n v="4.2"/>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0.73333333333333339"/>
    <n v="1.9439259340798322E-4"/>
    <n v="0.36676386296337071"/>
  </r>
  <r>
    <x v="1285"/>
    <s v="LACOPINE Mini Pocket Size Lint Roller (White)"/>
    <s v="Home&amp;Kitchen|Kitchen&amp;HomeAppliances|Vacuum,Cleaning&amp;Ironing|Irons,Steamers&amp;Accessories|LintShavers"/>
    <s v="Home&amp;Kitchen"/>
    <s v="Kitchen&amp;HomeAppliances"/>
    <s v="Vacuum,Cleaning&amp;Ironing"/>
    <s v="Irons,Steamers&amp;Accessories"/>
    <n v="369"/>
    <s v="₹200-₹500"/>
    <n v="599"/>
    <n v="0.38"/>
    <s v="less than 50%"/>
    <n v="3.9"/>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0.6333333333333333"/>
    <n v="1.8736635509203201E-4"/>
    <n v="0.31676034984421264"/>
  </r>
  <r>
    <x v="1286"/>
    <s v="MI 2-in-1 USB Type C Cable (Micro USB to Type C) 30cm for Smartphone, Headphone, Laptop (White)"/>
    <s v="Computers&amp;Accessories|Accessories&amp;Peripherals|Cables&amp;Accessories|Cables|USBCables"/>
    <s v="Computers&amp;Accessories"/>
    <s v="Accessories&amp;Peripherals"/>
    <s v="Cables&amp;Accessories"/>
    <s v="Cables"/>
    <n v="179"/>
    <s v="&lt; ₹200"/>
    <n v="299"/>
    <n v="0.4"/>
    <s v="less than 50%"/>
    <n v="3.9"/>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0.6333333333333333"/>
    <n v="1.850242756533816E-4"/>
    <n v="0.31675917880449334"/>
  </r>
  <r>
    <x v="1287"/>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s v="Home&amp;Kitchen"/>
    <s v="Kitchen&amp;HomeAppliances"/>
    <s v="Vacuum,Cleaning&amp;Ironing"/>
    <s v="Irons,Steamers&amp;Accessories"/>
    <n v="499"/>
    <s v="₹200-₹500"/>
    <n v="999"/>
    <n v="0.5"/>
    <s v="50% or more"/>
    <n v="4.5999999999999996"/>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0.86666666666666659"/>
    <n v="1.803401167760808E-4"/>
    <n v="0.43342350339172131"/>
  </r>
  <r>
    <x v="1288"/>
    <s v="Borosil Volcano 13 Fin Oil Filled Radiator Room Heater, 2900 W, Black"/>
    <s v="Home&amp;Kitchen|Heating,Cooling&amp;AirQuality|RoomHeaters|ElectricHeaters"/>
    <s v="Home&amp;Kitchen"/>
    <s v="Heating,Cooling&amp;AirQuality"/>
    <s v="RoomHeaters"/>
    <s v="ElectricHeaters"/>
    <n v="9495"/>
    <s v="&gt; ₹500"/>
    <n v="18990"/>
    <n v="0.5"/>
    <s v="50% or more"/>
    <n v="4.2"/>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0.73333333333333339"/>
    <n v="1.803401167760808E-4"/>
    <n v="0.36675683672505471"/>
  </r>
  <r>
    <x v="1289"/>
    <s v="HB Plus Folding Height Adjustable Aluminum Foldable Portable Adjustment Desktop Laptop Holder Riser Stand"/>
    <s v="Computers&amp;Accessories|Accessories&amp;Peripherals|LaptopAccessories|Lapdesks"/>
    <s v="Computers&amp;Accessories"/>
    <s v="Accessories&amp;Peripherals"/>
    <s v="LaptopAccessories"/>
    <s v="Lapdesks"/>
    <n v="398"/>
    <s v="₹200-₹500"/>
    <n v="1949"/>
    <n v="0.8"/>
    <s v="50% or more"/>
    <n v="4"/>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0.66666666666666663"/>
    <n v="1.709717990214792E-4"/>
    <n v="0.33341881923284405"/>
  </r>
  <r>
    <x v="1290"/>
    <s v="Cablet 2.5 Inch SATA USB 3.0 HDD/SSD Portable External Enclosure for 7mm and 9.5mm, Tool-Free Design, Supports UASP Max 6TB"/>
    <s v="Computers&amp;Accessories|ExternalDevices&amp;DataStorage|ExternalHardDisks"/>
    <s v="Computers&amp;Accessories"/>
    <s v="ExternalDevices&amp;DataStorage"/>
    <s v="ExternalHardDisks"/>
    <m/>
    <n v="499"/>
    <s v="₹200-₹500"/>
    <n v="775"/>
    <n v="0.36"/>
    <s v="less than 50%"/>
    <n v="4.3"/>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0.76666666666666661"/>
    <n v="1.6862971958282882E-4"/>
    <n v="0.38341764819312474"/>
  </r>
  <r>
    <x v="1291"/>
    <s v="Sui Generis Electric Handheld Milk Wand Mixer Frother for Latte Coffee Hot Milk, Milk Frother, Electric Coffee Beater, Egg Beater, Latte Maker, Mini Hand Blender Cappuccino Maker (Multicolor)"/>
    <s v="Home&amp;Kitchen|Kitchen&amp;HomeAppliances|SmallKitchenAppliances|HandBlenders"/>
    <s v="Home&amp;Kitchen"/>
    <s v="Kitchen&amp;HomeAppliances"/>
    <s v="SmallKitchenAppliances"/>
    <s v="HandBlenders"/>
    <n v="210"/>
    <s v="₹200-₹500"/>
    <n v="699"/>
    <n v="0.7"/>
    <s v="50% or more"/>
    <n v="3.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0.56666666666666676"/>
    <n v="1.6862971958282882E-4"/>
    <n v="0.28341764819312482"/>
  </r>
  <r>
    <x v="1292"/>
    <s v="Fire-Boltt Gladiator 1.96&quot; Biggest Display Smart Watch with Bluetooth Calling, Voice Assistant &amp;123 Sports Modes, 8 Unique UI Interactions, SpO2, 24/7 Heart Rate Tracking"/>
    <s v="Electronics|WearableTechnology|SmartWatches"/>
    <s v="Electronics"/>
    <s v="WearableTechnology"/>
    <s v="SmartWatches"/>
    <m/>
    <n v="3999"/>
    <s v="&gt; ₹500"/>
    <n v="9999"/>
    <n v="0.6"/>
    <s v="50% or more"/>
    <n v="4.4000000000000004"/>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0.80000000000000016"/>
    <n v="1.662876401441784E-4"/>
    <n v="0.40008314382007215"/>
  </r>
  <r>
    <x v="1293"/>
    <s v="Firestick Remote"/>
    <s v="Electronics|HomeTheater,TV&amp;Video|Accessories|RemoteControls"/>
    <s v="Electronics"/>
    <s v="HomeTheater,TV&amp;Video"/>
    <s v="Accessories"/>
    <s v="RemoteControls"/>
    <n v="1289"/>
    <s v="&gt; ₹500"/>
    <n v="2499"/>
    <n v="0.48"/>
    <s v="less than 50%"/>
    <n v="3.3"/>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0.43333333333333329"/>
    <n v="1.662876401441784E-4"/>
    <n v="0.21674981048673875"/>
  </r>
  <r>
    <x v="1294"/>
    <s v="Room Heater Warmer Wall-Outlet 400 Watts Electric Handy Room Heater (Room Heaters Home for Bedroom, Reading Books, Work, bathrooms, Rooms, Offices, Home Offices,2022"/>
    <s v="Home&amp;Kitchen|Heating,Cooling&amp;AirQuality|RoomHeaters|ElectricHeaters"/>
    <s v="Home&amp;Kitchen"/>
    <s v="Heating,Cooling&amp;AirQuality"/>
    <s v="RoomHeaters"/>
    <s v="ElectricHeaters"/>
    <n v="799"/>
    <s v="&gt; ₹500"/>
    <n v="1989"/>
    <n v="0.6"/>
    <s v="50% or more"/>
    <n v="4.3"/>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0.76666666666666661"/>
    <n v="1.5926140182822722E-4"/>
    <n v="0.38341296403424741"/>
  </r>
  <r>
    <x v="1295"/>
    <s v="LONAXA Mini Travel Rechargeable Fruit Juicer - USB Electric Fruit &amp; Vegetable Juice Blender/Grinder for Home and Office Use (Multicolor)‚Ä¶"/>
    <s v="Home&amp;Kitchen|Kitchen&amp;HomeAppliances|SmallKitchenAppliances|JuicerMixerGrinders"/>
    <s v="Home&amp;Kitchen"/>
    <s v="Kitchen&amp;HomeAppliances"/>
    <s v="SmallKitchenAppliances"/>
    <s v="JuicerMixerGrinders"/>
    <n v="499"/>
    <s v="₹200-₹500"/>
    <n v="1299"/>
    <n v="0.62"/>
    <s v="50% or more"/>
    <n v="3.9"/>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0.6333333333333333"/>
    <n v="1.4755100463497521E-4"/>
    <n v="0.31674044216898412"/>
  </r>
  <r>
    <x v="1296"/>
    <s v="TCL 80 cm (32 inches) HD Ready Certified Android Smart LED TV 32S615 (Black)"/>
    <s v="Electronics|HomeTheater,TV&amp;Video|Televisions|SmartTelevisions"/>
    <s v="Electronics"/>
    <s v="HomeTheater,TV&amp;Video"/>
    <s v="Televisions"/>
    <s v="SmartTelevisions"/>
    <n v="11990"/>
    <s v="&gt; ₹500"/>
    <n v="31990"/>
    <n v="0.63"/>
    <s v="50% or more"/>
    <n v="4.2"/>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0.73333333333333339"/>
    <n v="1.4520892519632482E-4"/>
    <n v="0.36673927112926485"/>
  </r>
  <r>
    <x v="1297"/>
    <s v="Gadgetronics Digital Kitchen Weighing Scale &amp; Food Weight Machine for Health, Fitness, Home Baking &amp; Cooking (10 KGs,1 Year Warranty &amp; Batteries Included)"/>
    <s v="Home&amp;Kitchen|Kitchen&amp;HomeAppliances|SmallKitchenAppliances|DigitalKitchenScales"/>
    <s v="Home&amp;Kitchen"/>
    <s v="Kitchen&amp;HomeAppliances"/>
    <s v="SmallKitchenAppliances"/>
    <s v="DigitalKitchenScales"/>
    <n v="799"/>
    <s v="&gt; ₹500"/>
    <n v="2999"/>
    <n v="0.73"/>
    <s v="50% or more"/>
    <n v="4.5"/>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0.83333333333333337"/>
    <n v="1.4286684575767441E-4"/>
    <n v="0.41673810008954554"/>
  </r>
  <r>
    <x v="1298"/>
    <s v="Crompton Insta Delight Fan Circulator Room Heater with 3 Heat Settings (Slate Grey &amp; Black, 2000 Watt)"/>
    <s v="Home&amp;Kitchen|Heating,Cooling&amp;AirQuality|RoomHeaters|FanHeaters"/>
    <s v="Home&amp;Kitchen"/>
    <s v="Heating,Cooling&amp;AirQuality"/>
    <s v="RoomHeaters"/>
    <s v="FanHeaters"/>
    <n v="2590"/>
    <s v="&gt; ₹500"/>
    <n v="4200"/>
    <n v="0.38"/>
    <s v="less than 50%"/>
    <n v="4.0999999999999996"/>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0.69999999999999984"/>
    <n v="1.4286684575767441E-4"/>
    <n v="0.35007143342287877"/>
  </r>
  <r>
    <x v="1299"/>
    <s v="TE‚Ñ¢ Instant Electric Heating Hot and Cold Water Geyser Tap Water with Digital Display (White)"/>
    <s v="Home&amp;Kitchen|Heating,Cooling&amp;AirQuality|WaterHeaters&amp;Geysers|InstantWaterHeaters"/>
    <s v="Home&amp;Kitchen"/>
    <s v="Heating,Cooling&amp;AirQuality"/>
    <s v="WaterHeaters&amp;Geysers"/>
    <s v="InstantWaterHeaters"/>
    <n v="1449"/>
    <s v="&gt; ₹500"/>
    <n v="4999"/>
    <n v="0.71"/>
    <s v="50% or more"/>
    <n v="3.6"/>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0.53333333333333333"/>
    <n v="1.4286684575767441E-4"/>
    <n v="0.26673810008954552"/>
  </r>
  <r>
    <x v="1300"/>
    <s v="Zebronics CU3100V Fast charging Type C cable with QC 18W support, 3A max capacity, 1 meter braided cable, Data transfer and Superior durability (Braided Black + White)"/>
    <s v="Computers&amp;Accessories|Accessories&amp;Peripherals|Cables&amp;Accessories|Cables|USBCables"/>
    <s v="Computers&amp;Accessories"/>
    <s v="Accessories&amp;Peripherals"/>
    <s v="Cables&amp;Accessories"/>
    <s v="Cables"/>
    <n v="139"/>
    <s v="&lt; ₹200"/>
    <n v="549"/>
    <n v="0.75"/>
    <s v="50% or more"/>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0.6333333333333333"/>
    <n v="1.3818268688037361E-4"/>
    <n v="0.31673575801010684"/>
  </r>
  <r>
    <x v="1301"/>
    <s v="Zebronics CU3100V Fast charging Type C cable with QC 18W support, 3A max capacity, 1 meter braided cable, Data transfer and Superior durability (Braided Black )"/>
    <s v="Computers&amp;Accessories|Accessories&amp;Peripherals|Cables&amp;Accessories|Cables|USBCables"/>
    <s v="Computers&amp;Accessories"/>
    <s v="Accessories&amp;Peripherals"/>
    <s v="Cables&amp;Accessories"/>
    <s v="Cables"/>
    <n v="128.31"/>
    <s v="&lt; ₹200"/>
    <n v="549"/>
    <n v="0.77"/>
    <s v="50% or more"/>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0.6333333333333333"/>
    <n v="1.3818268688037361E-4"/>
    <n v="0.31673575801010684"/>
  </r>
  <r>
    <x v="1302"/>
    <s v="Ambrane BCL-15 Lightning Cable for Smartphone (1.5m Black)"/>
    <s v="Computers&amp;Accessories|Accessories&amp;Peripherals|Cables&amp;Accessories|Cables|USBCables"/>
    <s v="Computers&amp;Accessories"/>
    <s v="Accessories&amp;Peripherals"/>
    <s v="Cables&amp;Accessories"/>
    <s v="Cables"/>
    <n v="149"/>
    <s v="&lt; ₹200"/>
    <n v="399"/>
    <n v="0.63"/>
    <s v="50% or more"/>
    <n v="3.9"/>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0.6333333333333333"/>
    <n v="1.2881436912577201E-4"/>
    <n v="0.31673107385122956"/>
  </r>
  <r>
    <x v="1303"/>
    <s v="Candes BlowHot All in One Silent Blower Fan Room Heater (ABS Body, White, Brown) 2000 Watts"/>
    <s v="Home&amp;Kitchen|Heating,Cooling&amp;AirQuality|RoomHeaters|FanHeaters"/>
    <s v="Home&amp;Kitchen"/>
    <s v="Heating,Cooling&amp;AirQuality"/>
    <s v="RoomHeaters"/>
    <s v="FanHeaters"/>
    <n v="1090"/>
    <s v="&gt; ₹500"/>
    <n v="2999"/>
    <n v="0.64"/>
    <s v="50% or more"/>
    <n v="3.5"/>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0.5"/>
    <n v="1.2881436912577201E-4"/>
    <n v="0.25006440718456291"/>
  </r>
  <r>
    <x v="1304"/>
    <s v="AGARO Royal Double Layered Kettle, 1.5 Litres, Double Layered Cool Touch , Dry Boiling Protection, Black"/>
    <s v="Home&amp;Kitchen|Kitchen&amp;HomeAppliances|SmallKitchenAppliances|Kettles&amp;HotWaterDispensers|ElectricKettles"/>
    <s v="Home&amp;Kitchen"/>
    <s v="Kitchen&amp;HomeAppliances"/>
    <s v="SmallKitchenAppliances"/>
    <s v="Kettles&amp;HotWaterDispensers"/>
    <n v="1260"/>
    <s v="&gt; ₹500"/>
    <n v="2299"/>
    <n v="0.45"/>
    <s v="less than 50%"/>
    <n v="4.3"/>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0.76666666666666661"/>
    <n v="1.2413021024847121E-4"/>
    <n v="0.38339539843845755"/>
  </r>
  <r>
    <x v="1305"/>
    <s v="Zuvexa USB Rechargeable Electric Foam Maker - Handheld Milk Wand Mixer Frother for Hot Milk, Hand Blender Coffee, Egg Beater (Black)"/>
    <s v="Home&amp;Kitchen|Kitchen&amp;HomeAppliances|SmallKitchenAppliances|HandBlenders"/>
    <s v="Home&amp;Kitchen"/>
    <s v="Kitchen&amp;HomeAppliances"/>
    <s v="SmallKitchenAppliances"/>
    <s v="HandBlenders"/>
    <n v="499"/>
    <s v="₹200-₹500"/>
    <n v="1299"/>
    <n v="0.62"/>
    <s v="50% or more"/>
    <n v="4.7"/>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0.9"/>
    <n v="1.2178813080982081E-4"/>
    <n v="0.45006089406540495"/>
  </r>
  <r>
    <x v="1306"/>
    <s v="ROYAL STEP Portable Electric USB Juice Maker Juicer Bottle Blender Grinder Mixer,6 Blades Rechargeable Bottle with (MULTII) (MULTI COLOUR 6 BLED JUICER MIXER)"/>
    <s v="Home&amp;Kitchen|Kitchen&amp;HomeAppliances|SmallKitchenAppliances|JuicerMixerGrinders"/>
    <s v="Home&amp;Kitchen"/>
    <s v="Kitchen&amp;HomeAppliances"/>
    <s v="SmallKitchenAppliances"/>
    <s v="JuicerMixerGrinders"/>
    <n v="499"/>
    <s v="₹200-₹500"/>
    <n v="2199"/>
    <n v="0.77"/>
    <s v="50% or more"/>
    <n v="3.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0.56666666666666676"/>
    <n v="1.194460513711704E-4"/>
    <n v="0.28339305635901896"/>
  </r>
  <r>
    <x v="1307"/>
    <s v="Amazon Brand - Solimo 3A Fast Charging Tough Type C USB Data Cable¬† ‚Äì 1 Meter"/>
    <s v="Computers&amp;Accessories|Accessories&amp;Peripherals|Cables&amp;Accessories|Cables|USBCables"/>
    <s v="Computers&amp;Accessories"/>
    <s v="Accessories&amp;Peripherals"/>
    <s v="Cables&amp;Accessories"/>
    <s v="Cables"/>
    <n v="119"/>
    <s v="&lt; ₹200"/>
    <n v="299"/>
    <n v="0.6"/>
    <s v="50% or more"/>
    <n v="3.8"/>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0.6"/>
    <n v="1.147618924938696E-4"/>
    <n v="0.3000573809462469"/>
  </r>
  <r>
    <x v="1308"/>
    <s v="HOMEPACK 750W Radiant Room Home Office Heaters For Winter"/>
    <s v="Home&amp;Kitchen|Heating,Cooling&amp;AirQuality|RoomHeaters|ElectricHeaters"/>
    <s v="Home&amp;Kitchen"/>
    <s v="Heating,Cooling&amp;AirQuality"/>
    <s v="RoomHeaters"/>
    <s v="ElectricHeaters"/>
    <n v="649"/>
    <s v="&gt; ₹500"/>
    <n v="999"/>
    <n v="0.35"/>
    <s v="less than 50%"/>
    <n v="3.8"/>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0.6"/>
    <n v="1.100777336165688E-4"/>
    <n v="0.30005503886680829"/>
  </r>
  <r>
    <x v="1309"/>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s v="Electronics"/>
    <s v="HomeTheater,TV&amp;Video"/>
    <s v="Accessories"/>
    <s v="Cables"/>
    <n v="599"/>
    <s v="&gt; ₹500"/>
    <n v="1999"/>
    <n v="0.7"/>
    <s v="50% or more"/>
    <n v="4.2"/>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0.73333333333333339"/>
    <n v="1.05393574739268E-4"/>
    <n v="0.36671936345403633"/>
  </r>
  <r>
    <x v="1310"/>
    <s v="WIDEWINGS Electric Handheld Milk Wand Mixer Frother for Latte Coffee Hot Milk, Milk Frother for Coffee, Egg Beater, Hand Blender, Coffee Beater with Stand"/>
    <s v="Home&amp;Kitchen|Kitchen&amp;HomeAppliances|SmallKitchenAppliances|HandBlenders"/>
    <s v="Home&amp;Kitchen"/>
    <s v="Kitchen&amp;HomeAppliances"/>
    <s v="SmallKitchenAppliances"/>
    <s v="HandBlenders"/>
    <n v="259"/>
    <s v="₹200-₹500"/>
    <n v="999"/>
    <n v="0.74"/>
    <s v="50% or more"/>
    <n v="4"/>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0.66666666666666663"/>
    <n v="9.6025256984666406E-5"/>
    <n v="0.33338134596182567"/>
  </r>
  <r>
    <x v="1311"/>
    <s v="Lava Charging Adapter Elements D3 2A Fast Charging Speed Usb Type C Data Cable, White"/>
    <s v="Computers&amp;Accessories|Accessories&amp;Peripherals|Cables&amp;Accessories|Cables|USBCables"/>
    <s v="Computers&amp;Accessories"/>
    <s v="Accessories&amp;Peripherals"/>
    <s v="Cables&amp;Accessories"/>
    <s v="Cables"/>
    <n v="129"/>
    <s v="&lt; ₹200"/>
    <n v="449"/>
    <n v="0.71"/>
    <s v="50% or more"/>
    <n v="3.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0.56666666666666676"/>
    <n v="9.1341098107365607E-5"/>
    <n v="0.28337900388238707"/>
  </r>
  <r>
    <x v="1312"/>
    <s v="Kitchengenix's Mini Waffle Maker 4 Inch- 350 Watts: Stainless Steel Non-Stick Electric Iron Machine for Individual Belgian Waffles, Pan Cakes, Paninis or Other Snacks (Red)"/>
    <s v="Home&amp;Kitchen|Kitchen&amp;HomeAppliances|SmallKitchenAppliances|WaffleMakers&amp;Irons"/>
    <s v="Home&amp;Kitchen"/>
    <s v="Kitchen&amp;HomeAppliances"/>
    <s v="SmallKitchenAppliances"/>
    <s v="WaffleMakers&amp;Irons"/>
    <n v="899"/>
    <s v="&gt; ₹500"/>
    <n v="1999"/>
    <n v="0.55000000000000004"/>
    <s v="50% or more"/>
    <n v="4.2"/>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0.73333333333333339"/>
    <n v="8.6656939230064808E-5"/>
    <n v="0.36670999513628172"/>
  </r>
  <r>
    <x v="1313"/>
    <s v="Noise_Colorfit Smart Watch Charger 2 Pin USB Fast Charger Magnetic Charging Cable Adapter (Smart Watch Charger 2 pin)"/>
    <s v="Electronics|WearableTechnology|SmartWatches"/>
    <s v="Electronics"/>
    <s v="WearableTechnology"/>
    <s v="SmartWatches"/>
    <m/>
    <n v="249"/>
    <s v="₹200-₹500"/>
    <n v="999"/>
    <n v="0.75"/>
    <s v="50% or more"/>
    <n v="4.5"/>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0.83333333333333337"/>
    <n v="8.4314859791414408E-5"/>
    <n v="0.4167088240965624"/>
  </r>
  <r>
    <x v="1314"/>
    <s v="Remote Control Compatible for Amazon Fire Tv Stick Remote Control [ 3rd Gen ](Not Compatible for Fire TV Edition Smart TV) from basesailor"/>
    <s v="Electronics|HomeTheater,TV&amp;Video|Accessories|RemoteControls"/>
    <s v="Electronics"/>
    <s v="HomeTheater,TV&amp;Video"/>
    <s v="Accessories"/>
    <s v="RemoteControls"/>
    <n v="1499"/>
    <s v="&gt; ₹500"/>
    <n v="3999"/>
    <n v="0.63"/>
    <s v="50% or more"/>
    <n v="3.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0.56666666666666676"/>
    <n v="8.1972780352764009E-5"/>
    <n v="0.28337431972350974"/>
  </r>
  <r>
    <x v="1315"/>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s v="Home&amp;Kitchen"/>
    <s v="Kitchen&amp;HomeAppliances"/>
    <s v="WaterPurifiers&amp;Accessories"/>
    <s v="WaterPurifierAccessories"/>
    <n v="193"/>
    <s v="&lt; ₹200"/>
    <n v="399"/>
    <n v="0.52"/>
    <s v="50% or more"/>
    <n v="3.6"/>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0.53333333333333333"/>
    <n v="8.1972780352764009E-5"/>
    <n v="0.26670765305684302"/>
  </r>
  <r>
    <x v="1316"/>
    <s v="Noise ColorFit Pro 4 Alpha Bluetooth Calling Smart Watch with 1.78 AMOLED Display, Tru Sync, 60hz Refresh Rate, instacharge, Gesture Control, Functional 360 Digital Crown (Jet Black)"/>
    <s v="Electronics|WearableTechnology|SmartWatches"/>
    <s v="Electronics"/>
    <s v="WearableTechnology"/>
    <s v="SmartWatches"/>
    <m/>
    <n v="4499"/>
    <s v="&gt; ₹500"/>
    <n v="7999"/>
    <n v="0.44"/>
    <s v="less than 50%"/>
    <n v="3.5"/>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0.5"/>
    <n v="8.1972780352764009E-5"/>
    <n v="0.25004098639017636"/>
  </r>
  <r>
    <x v="1317"/>
    <s v="Firestick Remote"/>
    <s v="Electronics|HomeTheater,TV&amp;Video|Accessories|RemoteControls"/>
    <s v="Electronics"/>
    <s v="HomeTheater,TV&amp;Video"/>
    <s v="Accessories"/>
    <s v="RemoteControls"/>
    <n v="1434"/>
    <s v="&gt; ₹500"/>
    <n v="3999"/>
    <n v="0.64"/>
    <s v="50% or more"/>
    <n v="4"/>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0.66666666666666663"/>
    <n v="7.0262383159511998E-5"/>
    <n v="0.33336846452491309"/>
  </r>
  <r>
    <x v="1318"/>
    <s v="Eopora PTC Ceramic Fast Heating Room Heater for Bedroom, 1500/1000 Watts Room Heater for Home, Electric Heater, Electric Fan Heater for Home Office Bedroom (White)"/>
    <s v="Home&amp;Kitchen|Heating,Cooling&amp;AirQuality|RoomHeaters|ElectricHeaters"/>
    <s v="Home&amp;Kitchen"/>
    <s v="Heating,Cooling&amp;AirQuality"/>
    <s v="RoomHeaters"/>
    <s v="ElectricHeaters"/>
    <n v="1529"/>
    <s v="&gt; ₹500"/>
    <n v="2999"/>
    <n v="0.49"/>
    <s v="less than 50%"/>
    <n v="3.3"/>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0.43333333333333329"/>
    <n v="6.32361448435608E-5"/>
    <n v="0.21669828473908842"/>
  </r>
  <r>
    <x v="1319"/>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s v="Home&amp;Kitchen"/>
    <s v="Kitchen&amp;HomeAppliances"/>
    <s v="SmallKitchenAppliances"/>
    <s v="HandBlenders"/>
    <n v="279"/>
    <s v="₹200-₹500"/>
    <n v="499"/>
    <n v="0.44"/>
    <s v="less than 50%"/>
    <n v="4.8"/>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0.93333333333333324"/>
    <n v="6.0894065404910407E-5"/>
    <n v="0.46669711369936906"/>
  </r>
  <r>
    <x v="1320"/>
    <s v="WZATCO Pixel | Portable LED Projector | Native 720p with Full HD 1080P Support | 2000 Lumens (200 ANSI) | 176&quot; Large Screen | Projector for Home and Outdoor | Compatible with TV Stick, PC, PS4"/>
    <s v="Electronics|HomeTheater,TV&amp;Video|Projectors"/>
    <s v="Electronics"/>
    <s v="HomeTheater,TV&amp;Video"/>
    <s v="Projectors"/>
    <m/>
    <n v="6490"/>
    <s v="&gt; ₹500"/>
    <n v="9990"/>
    <n v="0.35"/>
    <s v="less than 50%"/>
    <n v="4"/>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0.66666666666666663"/>
    <n v="5.8551985966260001E-5"/>
    <n v="0.33336260932631645"/>
  </r>
  <r>
    <x v="1321"/>
    <s v="Technotech High Speed HDMI Cable 5 Meter V1.4 - Supports Full HD 1080p (Color May Vary)"/>
    <s v="Electronics|HomeTheater,TV&amp;Video|Accessories|Cables|HDMICables"/>
    <s v="Electronics"/>
    <s v="HomeTheater,TV&amp;Video"/>
    <s v="Accessories"/>
    <s v="Cables"/>
    <n v="185"/>
    <s v="&lt; ₹200"/>
    <n v="499"/>
    <n v="0.63"/>
    <s v="50% or more"/>
    <n v="4.2"/>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0.73333333333333339"/>
    <n v="5.3867827088959202E-5"/>
    <n v="0.36669360058021117"/>
  </r>
  <r>
    <x v="1322"/>
    <s v="Havells Bero Quartz Heater Black 800w 2 Heat Settings 2 Year Product Warranty"/>
    <s v="Home&amp;Kitchen|Heating,Cooling&amp;AirQuality|RoomHeaters|ElectricHeaters"/>
    <s v="Home&amp;Kitchen"/>
    <s v="Heating,Cooling&amp;AirQuality"/>
    <s v="RoomHeaters"/>
    <s v="ElectricHeaters"/>
    <n v="2439"/>
    <s v="&gt; ₹500"/>
    <n v="2545"/>
    <n v="0.04"/>
    <s v="less than 50%"/>
    <n v="4.0999999999999996"/>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0.69999999999999984"/>
    <n v="5.3867827088959202E-5"/>
    <n v="0.35002693391354439"/>
  </r>
  <r>
    <x v="1323"/>
    <s v="ZEBRONICS HAA2021 HDMI version 2.1 cable with 8K @ 60Hz, 4K @ 120Hz, eARC &amp; CEC support, 3D compatible, 2 meters length, 48Gbps max and Gold-plated connectors"/>
    <s v="Electronics|HomeTheater,TV&amp;Video|Accessories|Cables|HDMICables"/>
    <s v="Electronics"/>
    <s v="HomeTheater,TV&amp;Video"/>
    <s v="Accessories"/>
    <s v="Cables"/>
    <n v="637"/>
    <s v="&gt; ₹500"/>
    <n v="1499"/>
    <n v="0.57999999999999996"/>
    <s v="50% or more"/>
    <n v="4.0999999999999996"/>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0.69999999999999984"/>
    <n v="5.1525747650308802E-5"/>
    <n v="0.35002576287382509"/>
  </r>
  <r>
    <x v="1324"/>
    <s v="Hilton Quartz Heater 400/800-Watt ISI 2 Rods Multi Mode Heater Long Lasting Quick Heating Extremely Warm (Grey)"/>
    <s v="Home&amp;Kitchen|Heating,Cooling&amp;AirQuality|RoomHeaters|ElectricHeaters"/>
    <s v="Home&amp;Kitchen"/>
    <s v="Heating,Cooling&amp;AirQuality"/>
    <s v="RoomHeaters"/>
    <s v="ElectricHeaters"/>
    <n v="1149"/>
    <s v="&gt; ₹500"/>
    <n v="1899"/>
    <n v="0.39"/>
    <s v="less than 50%"/>
    <n v="3.5"/>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0.5"/>
    <n v="5.1525747650308802E-5"/>
    <n v="0.25002576287382516"/>
  </r>
  <r>
    <x v="1325"/>
    <s v="Green Tales Heat Seal Mini Food Sealer-Impulse Machine for Sealing Plastic Bags Packaging"/>
    <s v="Home&amp;Kitchen|Kitchen&amp;HomeAppliances|SmallKitchenAppliances|VacuumSealers"/>
    <s v="Home&amp;Kitchen"/>
    <s v="Kitchen&amp;HomeAppliances"/>
    <s v="SmallKitchenAppliances"/>
    <s v="VacuumSealers"/>
    <n v="161"/>
    <s v="&lt; ₹200"/>
    <n v="300"/>
    <n v="0.46"/>
    <s v="less than 50%"/>
    <n v="2.6"/>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0.20000000000000004"/>
    <n v="5.1525747650308802E-5"/>
    <n v="0.10002576287382517"/>
  </r>
  <r>
    <x v="1326"/>
    <s v="Amazon Basics Wireless Mouse | 2.4 GHz Connection, 1600 DPI | Type - C Adapter | Upto 12 Months of Battery Life | Ambidextrous Design | Suitable for PC/Mac/Laptop"/>
    <s v="Computers&amp;Accessories|Accessories&amp;Peripherals|Keyboards,Mice&amp;InputDevices|Mice"/>
    <s v="Computers&amp;Accessories"/>
    <s v="Accessories&amp;Peripherals"/>
    <s v="Keyboards,Mice&amp;InputDevices"/>
    <s v="Mice"/>
    <n v="499"/>
    <s v="₹200-₹500"/>
    <n v="1000"/>
    <n v="0.5"/>
    <s v="50% or more"/>
    <n v="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1"/>
    <n v="4.9183668211658403E-5"/>
    <n v="0.50002459183410586"/>
  </r>
  <r>
    <x v="1327"/>
    <s v="LOHAYA Voice Assistant Remote Compatible for Airtel Xstream Set-Top Box Remote Control with Netflix Function (Black) (Non - Voice)"/>
    <s v="Electronics|HomeTheater,TV&amp;Video|Accessories|RemoteControls"/>
    <s v="Electronics"/>
    <s v="HomeTheater,TV&amp;Video"/>
    <s v="Accessories"/>
    <s v="RemoteControls"/>
    <n v="399"/>
    <s v="₹200-₹500"/>
    <n v="999"/>
    <n v="0.6"/>
    <s v="50% or more"/>
    <n v="3.3"/>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0.43333333333333329"/>
    <n v="4.9183668211658403E-5"/>
    <n v="0.21669125850077248"/>
  </r>
  <r>
    <x v="1328"/>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s v="Computers&amp;Accessories"/>
    <s v="Accessories&amp;Peripherals"/>
    <s v="Keyboards,Mice&amp;InputDevices"/>
    <s v="GraphicTablets"/>
    <n v="175"/>
    <s v="&lt; ₹200"/>
    <n v="499"/>
    <n v="0.65"/>
    <s v="50% or more"/>
    <n v="4.0999999999999996"/>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0.69999999999999984"/>
    <n v="4.4499509334357604E-5"/>
    <n v="0.35002224975466711"/>
  </r>
  <r>
    <x v="1329"/>
    <s v="Homeistic Applience‚Ñ¢ Instant Electric Water Heater Faucet Tap For Kitchen And Bathroom Sink Digital Water Heating Tap with Shower Head ABS Body- Shock Proof (Pack Of 1. White)"/>
    <s v="Home&amp;Kitchen|Heating,Cooling&amp;AirQuality|WaterHeaters&amp;Geysers|InstantWaterHeaters"/>
    <s v="Home&amp;Kitchen"/>
    <s v="Heating,Cooling&amp;AirQuality"/>
    <s v="WaterHeaters&amp;Geysers"/>
    <s v="InstantWaterHeaters"/>
    <n v="1448"/>
    <s v="&gt; ₹500"/>
    <n v="2999"/>
    <n v="0.52"/>
    <s v="50% or more"/>
    <n v="4.5"/>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0.83333333333333337"/>
    <n v="3.9815350457056805E-5"/>
    <n v="0.41668657434189521"/>
  </r>
  <r>
    <x v="1330"/>
    <s v="Portable, Handy Compact Plug-in Portable Digital Electric Heater Fan Wall-Outlet Handy Air Warmer Blower Adjustable Timer Digital Display Heater for Home/Office/Camper (Black, 400 Watts)"/>
    <s v="Home&amp;Kitchen|Heating,Cooling&amp;AirQuality|RoomHeaters|FanHeaters"/>
    <s v="Home&amp;Kitchen"/>
    <s v="Heating,Cooling&amp;AirQuality"/>
    <s v="RoomHeaters"/>
    <s v="FanHeaters"/>
    <n v="799"/>
    <s v="&gt; ₹500"/>
    <n v="1199"/>
    <n v="0.33"/>
    <s v="less than 50%"/>
    <n v="4.4000000000000004"/>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0.80000000000000016"/>
    <n v="3.5131191579755999E-5"/>
    <n v="0.40001756559578994"/>
  </r>
  <r>
    <x v="1331"/>
    <s v="!!HANEUL!!1000 Watt/2000-Watt Room Heater!! Fan Heater!!Pure White!!HN-2500!!Made in India!!Thermoset!!"/>
    <s v="Home&amp;Kitchen|Heating,Cooling&amp;AirQuality|RoomHeaters|FanHeaters"/>
    <s v="Home&amp;Kitchen"/>
    <s v="Heating,Cooling&amp;AirQuality"/>
    <s v="RoomHeaters"/>
    <s v="FanHeaters"/>
    <n v="899"/>
    <s v="&gt; ₹500"/>
    <n v="1599"/>
    <n v="0.44"/>
    <s v="less than 50%"/>
    <n v="3.4"/>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0.46666666666666662"/>
    <n v="3.0447032702455203E-5"/>
    <n v="0.23334855684968453"/>
  </r>
  <r>
    <x v="1332"/>
    <s v="Amazon Basics 2 Amp USB Wall Charger &amp; Micro USB Cable (White)"/>
    <s v="Electronics|Mobiles&amp;Accessories|MobileAccessories|Chargers|WallChargers"/>
    <s v="Electronics"/>
    <s v="Mobiles&amp;Accessories"/>
    <s v="MobileAccessories"/>
    <s v="Chargers"/>
    <n v="219"/>
    <s v="₹200-₹500"/>
    <n v="499"/>
    <n v="0.56000000000000005"/>
    <s v="50% or more"/>
    <n v="4.4000000000000004"/>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0.80000000000000016"/>
    <n v="2.8104953263804801E-5"/>
    <n v="0.40001405247663196"/>
  </r>
  <r>
    <x v="1333"/>
    <s v="Personal Size Blender, Portable Blender, Battery Powered USB Blender, with Four Blades, Mini Blender Travel Bottle for Juice, Shakes, and Smoothies (Pink)"/>
    <s v="Home&amp;Kitchen|Kitchen&amp;HomeAppliances|SmallKitchenAppliances|HandBlenders"/>
    <s v="Home&amp;Kitchen"/>
    <s v="Kitchen&amp;HomeAppliances"/>
    <s v="SmallKitchenAppliances"/>
    <s v="HandBlenders"/>
    <n v="669"/>
    <s v="&gt; ₹500"/>
    <n v="1499"/>
    <n v="0.55000000000000004"/>
    <s v="50% or more"/>
    <n v="2.2999999999999998"/>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9.9999999999999936E-2"/>
    <n v="2.5762873825154401E-5"/>
    <n v="5.0012881436912543E-2"/>
  </r>
  <r>
    <x v="1334"/>
    <s v="7SEVEN¬Æ Compatible for Tata Sky Remote Original Set Top¬†HD Box and Suitable for SD Tata Play setup Box Remote Control"/>
    <s v="Electronics|HomeTheater,TV&amp;Video|Accessories|RemoteControls"/>
    <s v="Electronics"/>
    <s v="HomeTheater,TV&amp;Video"/>
    <s v="Accessories"/>
    <s v="RemoteControls"/>
    <n v="399"/>
    <s v="₹200-₹500"/>
    <n v="799"/>
    <n v="0.5"/>
    <s v="50% or more"/>
    <n v="4.3"/>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0.76666666666666661"/>
    <n v="2.3420794386504002E-5"/>
    <n v="0.38334504373052658"/>
  </r>
  <r>
    <x v="1335"/>
    <s v="White Feather Portable Heat Sealer Mini Sealing Machine for Food Storage Vacuum Bag, Chip, Plastic, Snack Bags, Package Home Closer Storage Tool (Multicolor) Random Colour"/>
    <s v="Home&amp;Kitchen|Kitchen&amp;HomeAppliances|SmallKitchenAppliances|VacuumSealers"/>
    <s v="Home&amp;Kitchen"/>
    <s v="Kitchen&amp;HomeAppliances"/>
    <s v="SmallKitchenAppliances"/>
    <s v="VacuumSealers"/>
    <n v="199"/>
    <s v="&lt; ₹200"/>
    <n v="499"/>
    <n v="0.6"/>
    <s v="50% or more"/>
    <n v="3.3"/>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0.43333333333333329"/>
    <n v="2.3420794386504002E-5"/>
    <n v="0.21667837706385989"/>
  </r>
  <r>
    <x v="1336"/>
    <s v="!!1000 Watt/2000-Watt Room Heater!! Fan Heater!!Pure White!!HN-2500!!Made in India!!"/>
    <s v="Home&amp;Kitchen|Heating,Cooling&amp;AirQuality|RoomHeaters|FanHeaters"/>
    <s v="Home&amp;Kitchen"/>
    <s v="Heating,Cooling&amp;AirQuality"/>
    <s v="RoomHeaters"/>
    <s v="FanHeaters"/>
    <n v="784"/>
    <s v="&gt; ₹500"/>
    <n v="1599"/>
    <n v="0.51"/>
    <s v="50% or more"/>
    <n v="4.5"/>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0.83333333333333337"/>
    <n v="2.1078714947853602E-5"/>
    <n v="0.4166772060241406"/>
  </r>
  <r>
    <x v="1337"/>
    <s v="Melbon VM-905 2000-Watt Room Heater (ISI Certified, White Color) Ideal Electric Fan Heater for Small to Medium Room/Area (Plastic Body)"/>
    <s v="Home&amp;Kitchen|Heating,Cooling&amp;AirQuality|RoomHeaters|FanHeaters"/>
    <s v="Home&amp;Kitchen"/>
    <s v="Heating,Cooling&amp;AirQuality"/>
    <s v="RoomHeaters"/>
    <s v="FanHeaters"/>
    <n v="998"/>
    <s v="&gt; ₹500"/>
    <n v="2999"/>
    <n v="0.67"/>
    <s v="50% or more"/>
    <n v="4.5999999999999996"/>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0.86666666666666659"/>
    <n v="1.63945560705528E-5"/>
    <n v="0.43334153061136854"/>
  </r>
  <r>
    <x v="1338"/>
    <s v="KNYUC MART Mini Electric Handy Room Heater Compact Plug-in, The Wall Outlet 400 Watts, Handy Air Warmer Blower Adjustable Timer Digital Display"/>
    <s v="Home&amp;Kitchen|Heating,Cooling&amp;AirQuality|RoomHeaters|FanHeaters"/>
    <s v="Home&amp;Kitchen"/>
    <s v="Heating,Cooling&amp;AirQuality"/>
    <s v="RoomHeaters"/>
    <s v="FanHeaters"/>
    <n v="778"/>
    <s v="&gt; ₹500"/>
    <n v="999"/>
    <n v="0.22"/>
    <s v="less than 50%"/>
    <n v="3.3"/>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0.43333333333333329"/>
    <n v="1.40524766319024E-5"/>
    <n v="0.21667369290498259"/>
  </r>
  <r>
    <x v="1339"/>
    <s v="WANBO X1 Pro (Upgraded) | Native 1080P Full HD | Android 9 | Projector for Home | LED Cinema | 350ANSI | 3900 lumens | WiFi Bluetooth | HDMI ARC | Dolby DTS | 4D Keystone Correction (Global Version)"/>
    <s v="Electronics|HomeTheater,TV&amp;Video|Projectors"/>
    <s v="Electronics"/>
    <s v="HomeTheater,TV&amp;Video"/>
    <s v="Projectors"/>
    <m/>
    <n v="13990"/>
    <s v="&gt; ₹500"/>
    <n v="28900"/>
    <n v="0.52"/>
    <s v="50% or more"/>
    <n v="4.5"/>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0.83333333333333337"/>
    <n v="1.1710397193252001E-5"/>
    <n v="0.41667252186526332"/>
  </r>
  <r>
    <x v="1340"/>
    <s v="Kitchenwell Multipurpose Portable Electronic Digital Weighing Scale Weight Machine | Weight Machine | 10 Kg"/>
    <s v="Home&amp;Kitchen|Kitchen&amp;HomeAppliances|SmallKitchenAppliances|DigitalKitchenScales|DigitalScales"/>
    <s v="Home&amp;Kitchen"/>
    <s v="Kitchen&amp;HomeAppliances"/>
    <s v="SmallKitchenAppliances"/>
    <s v="DigitalKitchenScales"/>
    <n v="239"/>
    <s v="₹200-₹500"/>
    <n v="239"/>
    <n v="0"/>
    <s v="less than 50%"/>
    <n v="4.3"/>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0.76666666666666661"/>
    <n v="1.1710397193252001E-5"/>
    <n v="0.38333918853192994"/>
  </r>
  <r>
    <x v="1341"/>
    <s v="C (DEVICE) Lint Remover for Woolen Clothes, Electric Lint Remover, Best Lint Shaver for Clothes Pack of 1"/>
    <s v="Home&amp;Kitchen|Kitchen&amp;HomeAppliances|Vacuum,Cleaning&amp;Ironing|Irons,Steamers&amp;Accessories|LintShavers"/>
    <s v="Home&amp;Kitchen"/>
    <s v="Kitchen&amp;HomeAppliances"/>
    <s v="Vacuum,Cleaning&amp;Ironing"/>
    <s v="Irons,Steamers&amp;Accessories"/>
    <n v="469"/>
    <s v="₹200-₹500"/>
    <n v="1599"/>
    <n v="0.71"/>
    <s v="50% or more"/>
    <n v="3.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0.56666666666666676"/>
    <n v="9.3683177546016013E-6"/>
    <n v="0.28333801749221066"/>
  </r>
  <r>
    <x v="1342"/>
    <s v="Syncwire LTG to USB Cable for Fast Charging Compatible with Phone 5/ 5C/ 5S/ 6/ 6S/ 7/8/ X/XR/XS Max/ 11/12/ 13 Series and Pad Air/Mini, Pod &amp; Other Devices (1.1 Meter, White)"/>
    <s v="Computers&amp;Accessories|Accessories&amp;Peripherals|Cables&amp;Accessories|Cables|USBCables"/>
    <s v="Computers&amp;Accessories"/>
    <s v="Accessories&amp;Peripherals"/>
    <s v="Cables&amp;Accessories"/>
    <s v="Cables"/>
    <n v="399"/>
    <s v="₹200-₹500"/>
    <n v="1999"/>
    <n v="0.8"/>
    <s v="50% or more"/>
    <n v="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1"/>
    <n v="7.0262383159512001E-6"/>
    <n v="0.50000351311915803"/>
  </r>
  <r>
    <x v="1343"/>
    <s v="Lifelong LLQH925 Dyno Quartz Heater 2 Power settings Tip Over Cut-off Switch 800 Watt Silent operation Power Indicator 2 Rod Room Heater (1 Year Warranty, Grey)"/>
    <s v="Home&amp;Kitchen|Heating,Cooling&amp;AirQuality|RoomHeaters|ElectricHeaters"/>
    <s v="Home&amp;Kitchen"/>
    <s v="Heating,Cooling&amp;AirQuality"/>
    <s v="RoomHeaters"/>
    <s v="ElectricHeaters"/>
    <n v="1099"/>
    <s v="&gt; ₹500"/>
    <n v="2400"/>
    <n v="0.54"/>
    <s v="50% or more"/>
    <n v="3.8"/>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0.6"/>
    <n v="4.6841588773008007E-6"/>
    <n v="0.30000234207943866"/>
  </r>
  <r>
    <x v="1344"/>
    <s v="Longway Blaze 2 Rod Quartz Room Heater (White, Gray, 800 watts)"/>
    <s v="Home&amp;Kitchen|Heating,Cooling&amp;AirQuality|RoomHeaters|ElectricHeaters"/>
    <s v="Home&amp;Kitchen"/>
    <s v="Heating,Cooling&amp;AirQuality"/>
    <s v="RoomHeaters"/>
    <s v="ElectricHeaters"/>
    <n v="929"/>
    <s v="&gt; ₹500"/>
    <n v="2199"/>
    <n v="0.57999999999999996"/>
    <s v="50% or more"/>
    <n v="3.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0.56666666666666676"/>
    <n v="4.6841588773008007E-6"/>
    <n v="0.28333567541277205"/>
  </r>
  <r>
    <x v="1345"/>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s v="Home&amp;Kitchen"/>
    <s v="Kitchen&amp;HomeAppliances"/>
    <s v="SmallKitchenAppliances"/>
    <s v="JuicerMixerGrinders"/>
    <n v="649"/>
    <s v="&gt; ₹500"/>
    <n v="999"/>
    <n v="0.35"/>
    <s v="less than 50%"/>
    <n v="3.6"/>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0.53333333333333333"/>
    <n v="4.6841588773008007E-6"/>
    <n v="0.26666900874610533"/>
  </r>
  <r>
    <x v="1346"/>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s v="Home&amp;Kitchen"/>
    <s v="Kitchen&amp;HomeAppliances"/>
    <s v="Vacuum,Cleaning&amp;Ironing"/>
    <s v="Irons,Steamers&amp;Accessories"/>
    <n v="199"/>
    <s v="&lt; ₹200"/>
    <n v="999"/>
    <n v="0.8"/>
    <s v="50% or more"/>
    <n v="3.1"/>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0.3666666666666667"/>
    <n v="0"/>
    <n v="0.18333333333333335"/>
  </r>
  <r>
    <x v="1347"/>
    <s v="Khaitan ORFin Fan heater for Home and kitchen-K0 2215"/>
    <s v="Home&amp;Kitchen|Heating,Cooling&amp;AirQuality|RoomHeaters|FanHeaters"/>
    <s v="Home&amp;Kitchen"/>
    <s v="Heating,Cooling&amp;AirQuality"/>
    <s v="RoomHeaters"/>
    <s v="FanHeaters"/>
    <n v="1299"/>
    <s v="&gt; ₹500"/>
    <n v="2495"/>
    <n v="0.48"/>
    <s v="less than 50%"/>
    <n v="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F3C31B-A8FE-47E0-A510-E2BD0A7BEFDE}" name="PivotTable10" cacheId="2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tegoryA">
  <location ref="A165:B175" firstHeaderRow="1" firstDataRow="1" firstDataCol="1"/>
  <pivotFields count="23">
    <pivotField showAll="0"/>
    <pivotField showAll="0"/>
    <pivotField showAll="0"/>
    <pivotField axis="axisRow"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9"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3"/>
  </rowFields>
  <rowItems count="10">
    <i>
      <x v="2"/>
    </i>
    <i>
      <x v="1"/>
    </i>
    <i>
      <x v="4"/>
    </i>
    <i>
      <x v="7"/>
    </i>
    <i>
      <x v="6"/>
    </i>
    <i>
      <x v="8"/>
    </i>
    <i>
      <x v="5"/>
    </i>
    <i>
      <x v="3"/>
    </i>
    <i>
      <x/>
    </i>
    <i t="grand">
      <x/>
    </i>
  </rowItems>
  <colItems count="1">
    <i/>
  </colItems>
  <dataFields count="1">
    <dataField name="Total number of reviews" fld="13" baseField="0" baseItem="0"/>
  </dataFields>
  <formats count="1">
    <format dxfId="0">
      <pivotArea collapsedLevelsAreSubtotals="1" fieldPosition="0">
        <references count="1">
          <reference field="3" count="0"/>
        </references>
      </pivotArea>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5D4595-E266-4326-90AA-3D284C55BDA4}" name="PivotTable14" cacheId="2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A">
  <location ref="E244:G254" firstHeaderRow="0" firstDataRow="1" firstDataCol="1"/>
  <pivotFields count="23">
    <pivotField showAll="0"/>
    <pivotField showAll="0"/>
    <pivotField showAll="0"/>
    <pivotField axis="axisRow" showAll="0">
      <items count="10">
        <item x="8"/>
        <item x="2"/>
        <item x="0"/>
        <item x="7"/>
        <item x="1"/>
        <item x="6"/>
        <item x="3"/>
        <item x="5"/>
        <item x="4"/>
        <item t="default"/>
      </items>
    </pivotField>
    <pivotField showAll="0"/>
    <pivotField showAll="0"/>
    <pivotField showAll="0"/>
    <pivotField dataField="1" showAll="0"/>
    <pivotField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3" baseItem="0"/>
    <dataField name="Average of discounted_price" fld="7" subtotal="average" baseField="3"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4F01B7-C41C-40B0-A5CC-525CD6B4F676}" name="PivotTable1" cacheId="2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tegoryA">
  <location ref="A3:B13" firstHeaderRow="1" firstDataRow="1" firstDataCol="1"/>
  <pivotFields count="23">
    <pivotField showAll="0"/>
    <pivotField showAll="0"/>
    <pivotField showAll="0"/>
    <pivotField axis="axisRow"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showAll="0">
      <items count="30">
        <item x="5"/>
        <item x="7"/>
        <item x="18"/>
        <item x="9"/>
        <item x="27"/>
        <item x="10"/>
        <item x="19"/>
        <item x="23"/>
        <item x="4"/>
        <item x="15"/>
        <item x="1"/>
        <item x="14"/>
        <item x="13"/>
        <item x="24"/>
        <item x="21"/>
        <item x="0"/>
        <item x="3"/>
        <item x="8"/>
        <item x="28"/>
        <item x="12"/>
        <item x="2"/>
        <item x="26"/>
        <item x="6"/>
        <item x="20"/>
        <item x="22"/>
        <item x="17"/>
        <item x="16"/>
        <item x="25"/>
        <item x="11"/>
        <item t="default"/>
      </items>
    </pivotField>
    <pivotField showAll="0">
      <items count="73">
        <item x="0"/>
        <item x="56"/>
        <item x="65"/>
        <item x="64"/>
        <item x="59"/>
        <item x="34"/>
        <item x="67"/>
        <item x="8"/>
        <item x="44"/>
        <item x="39"/>
        <item x="58"/>
        <item x="16"/>
        <item x="57"/>
        <item x="45"/>
        <item x="24"/>
        <item x="37"/>
        <item x="46"/>
        <item x="68"/>
        <item x="15"/>
        <item x="53"/>
        <item x="22"/>
        <item x="25"/>
        <item x="43"/>
        <item x="32"/>
        <item x="55"/>
        <item x="1"/>
        <item x="61"/>
        <item x="60"/>
        <item x="52"/>
        <item x="66"/>
        <item x="69"/>
        <item x="13"/>
        <item x="18"/>
        <item x="3"/>
        <item x="26"/>
        <item x="48"/>
        <item x="71"/>
        <item x="29"/>
        <item x="5"/>
        <item x="7"/>
        <item x="6"/>
        <item x="49"/>
        <item x="51"/>
        <item x="62"/>
        <item x="23"/>
        <item x="4"/>
        <item x="31"/>
        <item x="47"/>
        <item x="27"/>
        <item x="9"/>
        <item x="35"/>
        <item x="11"/>
        <item x="54"/>
        <item x="40"/>
        <item x="12"/>
        <item x="42"/>
        <item x="10"/>
        <item x="2"/>
        <item x="14"/>
        <item x="17"/>
        <item x="33"/>
        <item x="30"/>
        <item x="21"/>
        <item x="70"/>
        <item x="38"/>
        <item x="41"/>
        <item x="50"/>
        <item x="20"/>
        <item x="63"/>
        <item x="19"/>
        <item x="36"/>
        <item x="28"/>
        <item t="default"/>
      </items>
    </pivotField>
    <pivotField showAll="0"/>
    <pivotField showAll="0"/>
    <pivotField showAll="0"/>
    <pivotField showAll="0"/>
    <pivotField dataField="1" numFmtId="9" showAll="0">
      <items count="93">
        <item x="49"/>
        <item x="85"/>
        <item x="86"/>
        <item x="42"/>
        <item x="59"/>
        <item x="60"/>
        <item x="20"/>
        <item x="52"/>
        <item x="89"/>
        <item x="68"/>
        <item x="44"/>
        <item x="87"/>
        <item x="77"/>
        <item x="69"/>
        <item x="79"/>
        <item x="36"/>
        <item x="76"/>
        <item x="43"/>
        <item x="8"/>
        <item x="66"/>
        <item x="9"/>
        <item x="25"/>
        <item x="6"/>
        <item x="7"/>
        <item x="30"/>
        <item x="56"/>
        <item x="46"/>
        <item x="27"/>
        <item x="75"/>
        <item x="10"/>
        <item x="57"/>
        <item x="26"/>
        <item x="32"/>
        <item x="81"/>
        <item x="1"/>
        <item x="37"/>
        <item x="45"/>
        <item x="47"/>
        <item x="50"/>
        <item x="14"/>
        <item x="21"/>
        <item x="74"/>
        <item x="38"/>
        <item x="18"/>
        <item x="40"/>
        <item x="55"/>
        <item x="39"/>
        <item x="13"/>
        <item x="65"/>
        <item x="19"/>
        <item x="71"/>
        <item x="54"/>
        <item x="31"/>
        <item x="15"/>
        <item x="61"/>
        <item x="12"/>
        <item x="17"/>
        <item x="51"/>
        <item x="16"/>
        <item x="11"/>
        <item x="53"/>
        <item x="4"/>
        <item x="5"/>
        <item x="33"/>
        <item x="3"/>
        <item x="34"/>
        <item x="24"/>
        <item x="23"/>
        <item x="0"/>
        <item x="28"/>
        <item x="22"/>
        <item x="82"/>
        <item x="35"/>
        <item x="67"/>
        <item x="48"/>
        <item x="41"/>
        <item x="58"/>
        <item x="2"/>
        <item x="63"/>
        <item x="29"/>
        <item x="73"/>
        <item x="62"/>
        <item x="64"/>
        <item x="78"/>
        <item x="70"/>
        <item x="90"/>
        <item x="80"/>
        <item x="72"/>
        <item x="91"/>
        <item x="84"/>
        <item x="83"/>
        <item x="8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v="5"/>
    </i>
    <i>
      <x v="1"/>
    </i>
    <i>
      <x v="3"/>
    </i>
    <i>
      <x v="2"/>
    </i>
    <i>
      <x v="6"/>
    </i>
    <i>
      <x/>
    </i>
    <i>
      <x v="4"/>
    </i>
    <i>
      <x v="7"/>
    </i>
    <i>
      <x v="8"/>
    </i>
    <i t="grand">
      <x/>
    </i>
  </rowItems>
  <colItems count="1">
    <i/>
  </colItems>
  <dataFields count="1">
    <dataField name="Average of discount_percentage" fld="10" subtotal="average" baseField="3" baseItem="0" numFmtId="9"/>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1398A8-2E39-45E1-B35F-D59041564528}" name="PivotTable9" cacheId="2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C">
  <location ref="I84:J157" firstHeaderRow="1" firstDataRow="1" firstDataCol="1"/>
  <pivotFields count="23">
    <pivotField dataField="1" showAll="0"/>
    <pivotField showAll="0"/>
    <pivotField showAll="0"/>
    <pivotField showAll="0"/>
    <pivotField showAll="0"/>
    <pivotField axis="axisRow" showAll="0" sortType="descending">
      <items count="73">
        <item x="0"/>
        <item x="56"/>
        <item x="65"/>
        <item x="64"/>
        <item x="59"/>
        <item x="34"/>
        <item x="67"/>
        <item x="8"/>
        <item x="44"/>
        <item x="39"/>
        <item x="58"/>
        <item x="16"/>
        <item x="57"/>
        <item x="45"/>
        <item x="24"/>
        <item x="37"/>
        <item x="46"/>
        <item x="68"/>
        <item x="15"/>
        <item x="53"/>
        <item x="22"/>
        <item x="25"/>
        <item x="43"/>
        <item x="32"/>
        <item x="55"/>
        <item x="1"/>
        <item x="61"/>
        <item x="60"/>
        <item x="52"/>
        <item x="66"/>
        <item x="69"/>
        <item x="13"/>
        <item x="18"/>
        <item x="3"/>
        <item x="26"/>
        <item x="48"/>
        <item x="71"/>
        <item x="29"/>
        <item x="5"/>
        <item x="7"/>
        <item x="6"/>
        <item x="49"/>
        <item x="51"/>
        <item x="62"/>
        <item x="23"/>
        <item x="4"/>
        <item x="31"/>
        <item x="47"/>
        <item x="27"/>
        <item x="9"/>
        <item x="35"/>
        <item x="11"/>
        <item x="54"/>
        <item x="40"/>
        <item x="12"/>
        <item x="42"/>
        <item x="10"/>
        <item x="2"/>
        <item x="14"/>
        <item x="17"/>
        <item x="33"/>
        <item x="30"/>
        <item x="21"/>
        <item x="70"/>
        <item x="38"/>
        <item x="41"/>
        <item x="50"/>
        <item x="20"/>
        <item x="63"/>
        <item x="19"/>
        <item x="36"/>
        <item x="2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73">
    <i>
      <x v="56"/>
    </i>
    <i>
      <x v="7"/>
    </i>
    <i>
      <x/>
    </i>
    <i>
      <x v="67"/>
    </i>
    <i>
      <x v="57"/>
    </i>
    <i>
      <x v="39"/>
    </i>
    <i>
      <x v="62"/>
    </i>
    <i>
      <x v="58"/>
    </i>
    <i>
      <x v="32"/>
    </i>
    <i>
      <x v="25"/>
    </i>
    <i>
      <x v="50"/>
    </i>
    <i>
      <x v="69"/>
    </i>
    <i>
      <x v="34"/>
    </i>
    <i>
      <x v="42"/>
    </i>
    <i>
      <x v="70"/>
    </i>
    <i>
      <x v="21"/>
    </i>
    <i>
      <x v="40"/>
    </i>
    <i>
      <x v="35"/>
    </i>
    <i>
      <x v="10"/>
    </i>
    <i>
      <x v="44"/>
    </i>
    <i>
      <x v="59"/>
    </i>
    <i>
      <x v="38"/>
    </i>
    <i>
      <x v="45"/>
    </i>
    <i>
      <x v="51"/>
    </i>
    <i>
      <x v="61"/>
    </i>
    <i>
      <x v="71"/>
    </i>
    <i>
      <x v="14"/>
    </i>
    <i>
      <x v="5"/>
    </i>
    <i>
      <x v="18"/>
    </i>
    <i>
      <x v="28"/>
    </i>
    <i>
      <x v="66"/>
    </i>
    <i>
      <x v="65"/>
    </i>
    <i>
      <x v="54"/>
    </i>
    <i>
      <x v="46"/>
    </i>
    <i>
      <x v="41"/>
    </i>
    <i>
      <x v="8"/>
    </i>
    <i>
      <x v="55"/>
    </i>
    <i>
      <x v="4"/>
    </i>
    <i>
      <x v="49"/>
    </i>
    <i>
      <x v="31"/>
    </i>
    <i>
      <x v="27"/>
    </i>
    <i>
      <x v="23"/>
    </i>
    <i>
      <x v="48"/>
    </i>
    <i>
      <x v="52"/>
    </i>
    <i>
      <x v="1"/>
    </i>
    <i>
      <x v="47"/>
    </i>
    <i>
      <x v="16"/>
    </i>
    <i>
      <x v="11"/>
    </i>
    <i>
      <x v="63"/>
    </i>
    <i>
      <x v="22"/>
    </i>
    <i>
      <x v="15"/>
    </i>
    <i>
      <x v="36"/>
    </i>
    <i>
      <x v="26"/>
    </i>
    <i>
      <x v="19"/>
    </i>
    <i>
      <x v="43"/>
    </i>
    <i>
      <x v="37"/>
    </i>
    <i>
      <x v="20"/>
    </i>
    <i>
      <x v="2"/>
    </i>
    <i>
      <x v="60"/>
    </i>
    <i>
      <x v="53"/>
    </i>
    <i>
      <x v="9"/>
    </i>
    <i>
      <x v="29"/>
    </i>
    <i>
      <x v="64"/>
    </i>
    <i>
      <x v="30"/>
    </i>
    <i>
      <x v="24"/>
    </i>
    <i>
      <x v="68"/>
    </i>
    <i>
      <x v="6"/>
    </i>
    <i>
      <x v="3"/>
    </i>
    <i>
      <x v="17"/>
    </i>
    <i>
      <x v="12"/>
    </i>
    <i>
      <x v="33"/>
    </i>
    <i>
      <x v="13"/>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F80F146-9846-41CA-8B94-8C4834873CC9}" name="PivotTable8" cacheId="2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B">
  <location ref="E84:F114" firstHeaderRow="1" firstDataRow="1" firstDataCol="1"/>
  <pivotFields count="23">
    <pivotField dataField="1" showAll="0"/>
    <pivotField showAll="0"/>
    <pivotField showAll="0"/>
    <pivotField showAll="0"/>
    <pivotField axis="axisRow" showAll="0" sortType="descending">
      <items count="30">
        <item x="5"/>
        <item x="7"/>
        <item x="18"/>
        <item x="9"/>
        <item x="27"/>
        <item x="10"/>
        <item x="19"/>
        <item x="23"/>
        <item x="4"/>
        <item x="15"/>
        <item x="1"/>
        <item x="14"/>
        <item x="13"/>
        <item x="24"/>
        <item x="21"/>
        <item x="0"/>
        <item x="3"/>
        <item x="8"/>
        <item x="28"/>
        <item x="12"/>
        <item x="2"/>
        <item x="26"/>
        <item x="6"/>
        <item x="20"/>
        <item x="22"/>
        <item x="17"/>
        <item x="16"/>
        <item x="25"/>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0">
    <i>
      <x v="17"/>
    </i>
    <i>
      <x v="1"/>
    </i>
    <i>
      <x v="15"/>
    </i>
    <i>
      <x v="20"/>
    </i>
    <i>
      <x v="11"/>
    </i>
    <i>
      <x v="10"/>
    </i>
    <i>
      <x v="28"/>
    </i>
    <i>
      <x v="22"/>
    </i>
    <i>
      <x v="24"/>
    </i>
    <i>
      <x v="8"/>
    </i>
    <i>
      <x v="3"/>
    </i>
    <i>
      <x v="12"/>
    </i>
    <i>
      <x v="14"/>
    </i>
    <i>
      <x v="9"/>
    </i>
    <i>
      <x v="26"/>
    </i>
    <i>
      <x/>
    </i>
    <i>
      <x v="6"/>
    </i>
    <i>
      <x v="5"/>
    </i>
    <i>
      <x v="23"/>
    </i>
    <i>
      <x v="7"/>
    </i>
    <i>
      <x v="19"/>
    </i>
    <i>
      <x v="21"/>
    </i>
    <i>
      <x v="4"/>
    </i>
    <i>
      <x v="27"/>
    </i>
    <i>
      <x v="13"/>
    </i>
    <i>
      <x v="18"/>
    </i>
    <i>
      <x v="2"/>
    </i>
    <i>
      <x v="16"/>
    </i>
    <i>
      <x v="25"/>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BE1CC2-D994-49F8-820F-1A2E32ACD6AC}" name="PivotTable13" cacheId="2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C">
  <location ref="A244:B1593" firstHeaderRow="1" firstDataRow="1" firstDataCol="1"/>
  <pivotFields count="23">
    <pivotField axis="axisRow" showAll="0" sortType="descending">
      <items count="1352">
        <item x="533"/>
        <item x="18"/>
        <item x="200"/>
        <item x="166"/>
        <item x="90"/>
        <item x="12"/>
        <item x="178"/>
        <item x="179"/>
        <item x="422"/>
        <item x="500"/>
        <item x="273"/>
        <item x="250"/>
        <item x="618"/>
        <item x="20"/>
        <item x="1167"/>
        <item x="19"/>
        <item x="555"/>
        <item x="728"/>
        <item x="275"/>
        <item x="131"/>
        <item x="133"/>
        <item x="105"/>
        <item x="392"/>
        <item x="622"/>
        <item x="432"/>
        <item x="578"/>
        <item x="475"/>
        <item x="1132"/>
        <item x="927"/>
        <item x="850"/>
        <item x="1065"/>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1"/>
        <item x="186"/>
        <item x="433"/>
        <item x="685"/>
        <item x="502"/>
        <item x="689"/>
        <item x="217"/>
        <item x="347"/>
        <item x="470"/>
        <item x="589"/>
        <item x="336"/>
        <item x="741"/>
        <item x="1"/>
        <item x="2"/>
        <item x="192"/>
        <item x="883"/>
        <item x="998"/>
        <item x="189"/>
        <item x="430"/>
        <item x="594"/>
        <item x="638"/>
        <item x="1321"/>
        <item x="341"/>
        <item x="276"/>
        <item x="218"/>
        <item x="602"/>
        <item x="427"/>
        <item x="424"/>
        <item x="1159"/>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5"/>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0"/>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3"/>
        <item x="145"/>
        <item x="270"/>
        <item x="47"/>
        <item x="364"/>
        <item x="409"/>
        <item x="391"/>
        <item x="1085"/>
        <item x="426"/>
        <item x="1110"/>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7"/>
        <item x="857"/>
        <item x="823"/>
        <item x="627"/>
        <item x="435"/>
        <item x="776"/>
        <item x="1073"/>
        <item x="52"/>
        <item x="522"/>
        <item x="724"/>
        <item x="804"/>
        <item x="780"/>
        <item x="302"/>
        <item x="3"/>
        <item x="4"/>
        <item x="458"/>
        <item x="139"/>
        <item x="677"/>
        <item x="119"/>
        <item x="525"/>
        <item x="499"/>
        <item x="425"/>
        <item x="342"/>
        <item x="1209"/>
        <item x="1328"/>
        <item x="979"/>
        <item x="529"/>
        <item x="543"/>
        <item x="610"/>
        <item x="1113"/>
        <item x="455"/>
        <item x="278"/>
        <item x="465"/>
        <item x="235"/>
        <item x="234"/>
        <item x="236"/>
        <item x="88"/>
        <item x="401"/>
        <item x="402"/>
        <item x="501"/>
        <item x="51"/>
        <item x="232"/>
        <item x="231"/>
        <item x="852"/>
        <item x="1232"/>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6"/>
        <item x="362"/>
        <item x="535"/>
        <item x="608"/>
        <item x="950"/>
        <item x="1227"/>
        <item x="861"/>
        <item x="621"/>
        <item x="744"/>
        <item x="300"/>
        <item x="873"/>
        <item x="400"/>
        <item x="1033"/>
        <item x="451"/>
        <item x="471"/>
        <item x="126"/>
        <item x="668"/>
        <item x="25"/>
        <item x="703"/>
        <item x="177"/>
        <item x="534"/>
        <item x="497"/>
        <item x="367"/>
        <item x="769"/>
        <item x="1075"/>
        <item x="870"/>
        <item x="259"/>
        <item x="398"/>
        <item x="772"/>
        <item x="62"/>
        <item x="329"/>
        <item x="212"/>
        <item x="909"/>
        <item x="445"/>
        <item x="1133"/>
        <item x="583"/>
        <item x="1239"/>
        <item x="162"/>
        <item x="110"/>
        <item x="1323"/>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6"/>
        <item x="640"/>
        <item x="551"/>
        <item x="639"/>
        <item x="79"/>
        <item x="1180"/>
        <item x="377"/>
        <item x="762"/>
        <item x="172"/>
        <item x="558"/>
        <item x="56"/>
        <item x="556"/>
        <item x="472"/>
        <item x="434"/>
        <item x="477"/>
        <item x="635"/>
        <item x="702"/>
        <item x="444"/>
        <item x="626"/>
        <item x="516"/>
        <item x="827"/>
        <item x="717"/>
        <item x="960"/>
        <item x="644"/>
        <item x="453"/>
        <item x="308"/>
        <item x="95"/>
        <item x="1088"/>
        <item x="611"/>
        <item x="612"/>
        <item x="1000"/>
        <item x="1285"/>
        <item x="557"/>
        <item x="817"/>
        <item x="198"/>
        <item x="923"/>
        <item x="116"/>
        <item x="115"/>
        <item x="120"/>
        <item x="600"/>
        <item x="641"/>
        <item x="532"/>
        <item x="936"/>
        <item x="474"/>
        <item x="299"/>
        <item x="1174"/>
        <item x="238"/>
        <item x="1006"/>
        <item x="466"/>
        <item x="764"/>
        <item x="478"/>
        <item x="725"/>
        <item x="531"/>
        <item x="754"/>
        <item x="43"/>
        <item x="1047"/>
        <item x="85"/>
        <item x="568"/>
        <item x="633"/>
        <item x="197"/>
        <item x="858"/>
        <item x="676"/>
        <item x="1153"/>
        <item x="839"/>
        <item x="751"/>
        <item x="566"/>
        <item x="895"/>
        <item x="1131"/>
        <item x="896"/>
        <item x="1105"/>
        <item x="567"/>
        <item x="242"/>
        <item x="447"/>
        <item x="147"/>
        <item x="89"/>
        <item x="229"/>
        <item x="254"/>
        <item x="866"/>
        <item x="971"/>
        <item x="875"/>
        <item x="60"/>
        <item x="708"/>
        <item x="441"/>
        <item x="1091"/>
        <item x="281"/>
        <item x="932"/>
        <item x="664"/>
        <item x="104"/>
        <item x="395"/>
        <item x="118"/>
        <item x="346"/>
        <item x="749"/>
        <item x="335"/>
        <item x="688"/>
        <item x="615"/>
        <item x="1025"/>
        <item x="461"/>
        <item x="185"/>
        <item x="323"/>
        <item x="1010"/>
        <item x="363"/>
        <item x="140"/>
        <item x="595"/>
        <item x="604"/>
        <item x="1115"/>
        <item x="507"/>
        <item x="450"/>
        <item x="208"/>
        <item x="1048"/>
        <item x="588"/>
        <item x="327"/>
        <item x="393"/>
        <item x="783"/>
        <item x="211"/>
        <item x="376"/>
        <item x="890"/>
        <item x="1027"/>
        <item x="340"/>
        <item x="1172"/>
        <item x="539"/>
        <item x="691"/>
        <item x="617"/>
        <item x="825"/>
        <item x="824"/>
        <item x="712"/>
        <item x="690"/>
        <item x="580"/>
        <item x="961"/>
        <item x="191"/>
        <item x="523"/>
        <item x="1026"/>
        <item x="307"/>
        <item x="86"/>
        <item x="709"/>
        <item x="260"/>
        <item x="1129"/>
        <item x="171"/>
        <item x="423"/>
        <item x="283"/>
        <item x="59"/>
        <item x="796"/>
        <item x="454"/>
        <item x="699"/>
        <item x="757"/>
        <item x="403"/>
        <item x="249"/>
        <item x="1249"/>
        <item x="132"/>
        <item x="1243"/>
        <item x="659"/>
        <item x="727"/>
        <item x="1127"/>
        <item x="922"/>
        <item x="365"/>
        <item x="122"/>
        <item x="69"/>
        <item x="370"/>
        <item x="786"/>
        <item x="684"/>
        <item x="894"/>
        <item x="860"/>
        <item x="26"/>
        <item x="811"/>
        <item x="1072"/>
        <item x="48"/>
        <item x="46"/>
        <item x="134"/>
        <item x="651"/>
        <item x="429"/>
        <item x="207"/>
        <item x="55"/>
        <item x="21"/>
        <item x="23"/>
        <item x="22"/>
        <item x="634"/>
        <item x="925"/>
        <item x="829"/>
        <item x="301"/>
        <item x="856"/>
        <item x="306"/>
        <item x="17"/>
        <item x="1112"/>
        <item x="527"/>
        <item x="965"/>
        <item x="330"/>
        <item x="331"/>
        <item x="564"/>
        <item x="603"/>
        <item x="436"/>
        <item x="613"/>
        <item x="962"/>
        <item m="1" x="1350"/>
        <item x="761"/>
        <item x="75"/>
        <item x="78"/>
        <item x="1014"/>
        <item x="888"/>
        <item x="675"/>
        <item x="1012"/>
        <item x="261"/>
        <item x="460"/>
        <item x="933"/>
        <item x="715"/>
        <item x="683"/>
        <item x="338"/>
        <item x="408"/>
        <item x="620"/>
        <item x="63"/>
        <item x="758"/>
        <item x="1279"/>
        <item x="1298"/>
        <item x="655"/>
        <item x="648"/>
        <item x="1178"/>
        <item x="274"/>
        <item x="493"/>
        <item x="774"/>
        <item x="188"/>
        <item x="1057"/>
        <item x="492"/>
        <item x="1051"/>
        <item x="1255"/>
        <item x="995"/>
        <item x="821"/>
        <item x="822"/>
        <item x="333"/>
        <item x="609"/>
        <item x="803"/>
        <item x="1251"/>
        <item x="652"/>
        <item x="1043"/>
        <item x="1044"/>
        <item x="1329"/>
        <item x="1052"/>
        <item x="552"/>
        <item x="553"/>
        <item x="986"/>
        <item x="1231"/>
        <item x="1008"/>
        <item x="1208"/>
        <item x="1196"/>
        <item x="1264"/>
        <item x="919"/>
        <item x="881"/>
        <item x="1151"/>
        <item x="911"/>
        <item x="649"/>
        <item x="354"/>
        <item x="731"/>
        <item x="1035"/>
        <item x="797"/>
        <item x="1299"/>
        <item x="759"/>
        <item x="623"/>
        <item x="734"/>
        <item x="989"/>
        <item x="802"/>
        <item x="747"/>
        <item x="910"/>
        <item x="28"/>
        <item x="1076"/>
        <item x="1058"/>
        <item x="152"/>
        <item x="151"/>
        <item x="193"/>
        <item x="561"/>
        <item x="509"/>
        <item x="1173"/>
        <item x="732"/>
        <item x="889"/>
        <item x="701"/>
        <item x="753"/>
        <item x="520"/>
        <item x="514"/>
        <item x="1189"/>
        <item x="997"/>
        <item x="845"/>
        <item x="934"/>
        <item x="810"/>
        <item x="809"/>
        <item x="707"/>
        <item x="404"/>
        <item x="630"/>
        <item x="350"/>
        <item x="1054"/>
        <item x="1099"/>
        <item x="849"/>
        <item x="1064"/>
        <item x="1107"/>
        <item x="746"/>
        <item x="928"/>
        <item x="1268"/>
        <item x="225"/>
        <item x="224"/>
        <item x="109"/>
        <item x="1128"/>
        <item x="226"/>
        <item x="1164"/>
        <item x="190"/>
        <item x="853"/>
        <item x="929"/>
        <item x="428"/>
        <item x="1092"/>
        <item x="836"/>
        <item x="1229"/>
        <item x="582"/>
        <item x="96"/>
        <item x="360"/>
        <item x="863"/>
        <item x="1148"/>
        <item x="1009"/>
        <item x="935"/>
        <item x="1003"/>
        <item x="994"/>
        <item x="844"/>
        <item x="855"/>
        <item x="585"/>
        <item x="587"/>
        <item x="765"/>
        <item x="837"/>
        <item x="39"/>
        <item x="892"/>
        <item x="1017"/>
        <item x="1311"/>
        <item x="1162"/>
        <item x="874"/>
        <item x="203"/>
        <item x="951"/>
        <item x="1185"/>
        <item x="129"/>
        <item x="813"/>
        <item x="101"/>
        <item x="756"/>
        <item x="867"/>
        <item x="592"/>
        <item x="591"/>
        <item x="1101"/>
        <item x="345"/>
        <item x="204"/>
        <item x="1160"/>
        <item x="625"/>
        <item x="544"/>
        <item x="437"/>
        <item x="959"/>
        <item x="103"/>
        <item x="1022"/>
        <item x="662"/>
        <item x="121"/>
        <item x="271"/>
        <item x="187"/>
        <item x="1118"/>
        <item x="1055"/>
        <item x="694"/>
        <item x="486"/>
        <item x="1090"/>
        <item x="540"/>
        <item x="73"/>
        <item x="258"/>
        <item x="766"/>
        <item x="607"/>
        <item x="921"/>
        <item x="792"/>
        <item x="1024"/>
        <item x="512"/>
        <item x="1145"/>
        <item x="1070"/>
        <item x="801"/>
        <item x="806"/>
        <item x="45"/>
        <item x="1121"/>
        <item x="114"/>
        <item x="778"/>
        <item x="361"/>
        <item x="1291"/>
        <item x="1230"/>
        <item x="1034"/>
        <item x="576"/>
        <item x="984"/>
        <item x="637"/>
        <item x="1228"/>
        <item x="993"/>
        <item x="1308"/>
        <item x="1150"/>
        <item x="752"/>
        <item x="970"/>
        <item x="1177"/>
        <item x="815"/>
        <item x="660"/>
        <item x="854"/>
        <item x="1126"/>
        <item x="366"/>
        <item x="128"/>
        <item x="990"/>
        <item x="1190"/>
        <item x="713"/>
        <item x="1056"/>
        <item x="1125"/>
        <item x="1161"/>
        <item x="1136"/>
        <item x="1063"/>
        <item x="1216"/>
        <item x="939"/>
        <item x="900"/>
        <item x="1097"/>
        <item x="1049"/>
        <item x="563"/>
        <item x="893"/>
        <item x="111"/>
        <item x="1102"/>
        <item x="672"/>
        <item x="1141"/>
        <item x="1038"/>
        <item x="956"/>
        <item x="1062"/>
        <item x="736"/>
        <item x="1274"/>
        <item x="958"/>
        <item x="332"/>
        <item x="834"/>
        <item x="107"/>
        <item x="930"/>
        <item x="1223"/>
        <item x="169"/>
        <item x="1061"/>
        <item x="1001"/>
        <item x="1111"/>
        <item x="798"/>
        <item x="719"/>
        <item x="1146"/>
        <item x="7"/>
        <item x="8"/>
        <item x="917"/>
        <item x="9"/>
        <item x="6"/>
        <item x="503"/>
        <item x="510"/>
        <item x="700"/>
        <item x="1242"/>
        <item x="1211"/>
        <item x="1104"/>
        <item x="1238"/>
        <item x="1158"/>
        <item x="982"/>
        <item x="1237"/>
        <item x="156"/>
        <item x="1195"/>
        <item x="977"/>
        <item x="1028"/>
        <item x="826"/>
        <item x="1186"/>
        <item x="665"/>
        <item x="1137"/>
        <item x="1039"/>
        <item x="1170"/>
        <item x="1262"/>
        <item x="201"/>
        <item x="494"/>
        <item x="495"/>
        <item x="1166"/>
        <item x="326"/>
        <item x="926"/>
        <item x="671"/>
        <item x="1206"/>
        <item x="931"/>
        <item x="1181"/>
        <item x="981"/>
        <item x="1123"/>
        <item x="1182"/>
        <item x="738"/>
        <item x="1059"/>
        <item x="1093"/>
        <item x="159"/>
        <item x="161"/>
        <item x="160"/>
        <item x="1139"/>
        <item x="1005"/>
        <item x="1220"/>
        <item x="1202"/>
        <item x="1327"/>
        <item x="1191"/>
        <item x="1288"/>
        <item x="770"/>
        <item x="879"/>
        <item x="1171"/>
        <item x="885"/>
        <item x="1067"/>
        <item x="265"/>
        <item x="440"/>
        <item x="596"/>
        <item x="1197"/>
        <item x="1222"/>
        <item x="1245"/>
        <item x="68"/>
        <item x="30"/>
        <item x="29"/>
        <item x="980"/>
        <item x="1095"/>
        <item x="963"/>
        <item x="1032"/>
        <item x="577"/>
        <item x="1045"/>
        <item x="31"/>
        <item x="1214"/>
        <item x="438"/>
        <item x="631"/>
        <item x="407"/>
        <item x="1324"/>
        <item x="487"/>
        <item x="488"/>
        <item x="489"/>
        <item x="876"/>
        <item x="496"/>
        <item x="1096"/>
        <item x="1108"/>
        <item x="907"/>
        <item x="1259"/>
        <item x="1217"/>
        <item x="355"/>
        <item x="767"/>
        <item x="1031"/>
        <item x="176"/>
        <item x="174"/>
        <item x="1203"/>
        <item x="1261"/>
        <item x="1241"/>
        <item x="560"/>
        <item x="1337"/>
        <item x="446"/>
        <item x="1004"/>
        <item x="737"/>
        <item x="1219"/>
        <item x="1094"/>
        <item x="443"/>
        <item x="955"/>
        <item x="559"/>
        <item x="175"/>
        <item x="598"/>
        <item x="1120"/>
        <item x="1078"/>
        <item x="142"/>
        <item x="141"/>
        <item x="1140"/>
        <item x="957"/>
        <item x="807"/>
        <item x="808"/>
        <item x="97"/>
        <item x="100"/>
        <item x="99"/>
        <item x="98"/>
        <item x="1303"/>
        <item x="1023"/>
        <item x="1207"/>
        <item x="1152"/>
        <item x="108"/>
        <item x="168"/>
        <item x="397"/>
        <item x="1234"/>
        <item x="266"/>
        <item x="915"/>
        <item x="916"/>
        <item x="1106"/>
        <item x="1204"/>
        <item x="1080"/>
        <item x="1192"/>
        <item x="843"/>
        <item x="674"/>
        <item x="505"/>
        <item x="1135"/>
        <item x="216"/>
        <item x="215"/>
        <item x="877"/>
        <item x="214"/>
        <item x="146"/>
        <item x="597"/>
        <item x="173"/>
        <item x="789"/>
        <item x="771"/>
        <item x="1122"/>
        <item x="252"/>
        <item x="251"/>
        <item x="1293"/>
        <item x="255"/>
        <item x="257"/>
        <item x="256"/>
        <item x="33"/>
        <item x="32"/>
        <item x="1168"/>
        <item x="570"/>
        <item x="1332"/>
        <item x="1087"/>
        <item x="1307"/>
        <item x="1036"/>
        <item x="1157"/>
        <item x="1252"/>
        <item x="1147"/>
        <item x="846"/>
        <item x="1236"/>
        <item x="1119"/>
        <item x="1068"/>
        <item x="356"/>
        <item x="624"/>
        <item x="442"/>
        <item x="991"/>
        <item x="113"/>
        <item x="1235"/>
        <item x="1082"/>
        <item x="1286"/>
        <item x="13"/>
        <item x="1258"/>
        <item x="412"/>
        <item x="413"/>
        <item x="411"/>
        <item x="983"/>
        <item x="1193"/>
        <item x="1334"/>
        <item x="513"/>
        <item x="1109"/>
        <item x="1205"/>
        <item x="884"/>
        <item x="800"/>
        <item x="847"/>
        <item x="1149"/>
        <item x="1042"/>
        <item x="415"/>
        <item x="34"/>
        <item x="35"/>
        <item x="1253"/>
        <item x="1030"/>
        <item x="865"/>
        <item x="337"/>
        <item x="968"/>
        <item x="966"/>
        <item x="967"/>
        <item x="182"/>
        <item x="245"/>
        <item x="244"/>
        <item x="183"/>
        <item x="246"/>
        <item x="504"/>
        <item x="1015"/>
        <item x="898"/>
        <item x="1280"/>
        <item x="1016"/>
        <item x="1326"/>
        <item x="946"/>
        <item x="1296"/>
        <item x="914"/>
        <item x="1156"/>
        <item x="650"/>
        <item x="1269"/>
        <item x="1338"/>
        <item x="918"/>
        <item x="253"/>
        <item x="584"/>
        <item x="586"/>
        <item x="1100"/>
        <item x="646"/>
        <item x="755"/>
        <item x="1175"/>
        <item x="912"/>
        <item x="678"/>
        <item x="680"/>
        <item x="681"/>
        <item x="679"/>
        <item x="750"/>
        <item x="1257"/>
        <item x="938"/>
        <item x="550"/>
        <item x="616"/>
        <item x="1089"/>
        <item x="841"/>
        <item x="902"/>
        <item x="944"/>
        <item x="1134"/>
        <item x="949"/>
        <item x="1083"/>
        <item x="1240"/>
        <item x="1183"/>
        <item x="282"/>
        <item x="1201"/>
        <item x="999"/>
        <item x="1116"/>
        <item x="1265"/>
        <item x="952"/>
        <item x="1176"/>
        <item x="467"/>
        <item x="481"/>
        <item x="891"/>
        <item x="316"/>
        <item x="317"/>
        <item x="318"/>
        <item x="1273"/>
        <item x="1114"/>
        <item x="1346"/>
        <item x="569"/>
        <item x="491"/>
        <item x="268"/>
        <item x="325"/>
        <item x="490"/>
        <item x="324"/>
        <item x="1302"/>
        <item x="195"/>
        <item x="194"/>
        <item x="196"/>
        <item x="1304"/>
        <item x="464"/>
        <item x="976"/>
        <item x="975"/>
        <item x="1169"/>
        <item x="1270"/>
        <item x="1084"/>
        <item x="296"/>
        <item x="292"/>
        <item x="290"/>
        <item x="295"/>
        <item x="291"/>
        <item x="297"/>
        <item x="293"/>
        <item x="294"/>
        <item x="985"/>
        <item x="1018"/>
        <item x="1019"/>
        <item x="1130"/>
        <item x="1277"/>
        <item x="1340"/>
        <item x="1020"/>
        <item x="1021"/>
        <item x="723"/>
        <item x="696"/>
        <item x="695"/>
        <item x="697"/>
        <item x="1266"/>
        <item x="779"/>
        <item x="1275"/>
        <item x="311"/>
        <item x="310"/>
        <item x="313"/>
        <item x="312"/>
        <item x="1213"/>
        <item x="1060"/>
        <item x="862"/>
        <item x="1143"/>
        <item x="456"/>
        <item x="1029"/>
        <item x="782"/>
        <item x="1074"/>
        <item x="1226"/>
        <item x="886"/>
        <item x="1282"/>
        <item x="1284"/>
        <item x="1300"/>
        <item x="1301"/>
        <item x="1297"/>
        <item x="581"/>
        <item x="153"/>
        <item x="155"/>
        <item x="154"/>
        <item x="1079"/>
        <item x="1040"/>
        <item x="941"/>
        <item x="1117"/>
        <item x="1325"/>
        <item x="1322"/>
        <item x="1081"/>
        <item x="1210"/>
        <item x="1281"/>
        <item x="1250"/>
        <item x="1221"/>
        <item x="1098"/>
        <item x="157"/>
        <item x="389"/>
        <item x="390"/>
        <item x="521"/>
        <item x="1187"/>
        <item x="1254"/>
        <item x="1272"/>
        <item x="1218"/>
        <item x="899"/>
        <item x="1142"/>
        <item m="1" x="1349"/>
        <item x="1224"/>
        <item x="942"/>
        <item x="943"/>
        <item x="954"/>
        <item x="1212"/>
        <item x="1318"/>
        <item x="1267"/>
        <item x="1124"/>
        <item x="988"/>
        <item x="1278"/>
        <item x="739"/>
        <item x="1138"/>
        <item x="1225"/>
        <item x="871"/>
        <item x="872"/>
        <item x="1244"/>
        <item x="1309"/>
        <item x="1155"/>
        <item x="547"/>
        <item x="545"/>
        <item x="546"/>
        <item x="1283"/>
        <item x="1184"/>
        <item x="1188"/>
        <item x="740"/>
        <item x="682"/>
        <item x="1046"/>
        <item x="1154"/>
        <item x="1144"/>
        <item x="1276"/>
        <item x="1317"/>
        <item x="87"/>
        <item x="1071"/>
        <item x="1233"/>
        <item x="76"/>
        <item x="1163"/>
        <item x="77"/>
        <item x="74"/>
        <item x="1256"/>
        <item x="383"/>
        <item x="381"/>
        <item x="384"/>
        <item x="382"/>
        <item x="380"/>
        <item x="1333"/>
        <item x="1179"/>
        <item x="1290"/>
        <item x="1343"/>
        <item x="1316"/>
        <item x="1295"/>
        <item x="1289"/>
        <item x="462"/>
        <item x="1315"/>
        <item x="1314"/>
        <item x="1194"/>
        <item x="1263"/>
        <item x="1312"/>
        <item x="1053"/>
        <item x="1246"/>
        <item x="1345"/>
        <item x="1305"/>
        <item x="1320"/>
        <item x="924"/>
        <item x="859"/>
        <item x="1335"/>
        <item x="1199"/>
        <item x="1198"/>
        <item x="1200"/>
        <item x="1313"/>
        <item x="1336"/>
        <item x="1215"/>
        <item x="1260"/>
        <item x="1331"/>
        <item x="1341"/>
        <item x="1287"/>
        <item x="1339"/>
        <item x="1271"/>
        <item x="987"/>
        <item x="1344"/>
        <item x="1306"/>
        <item x="1247"/>
        <item x="1248"/>
        <item x="1069"/>
        <item x="1292"/>
        <item x="1342"/>
        <item x="832"/>
        <item x="1330"/>
        <item x="1294"/>
        <item x="1310"/>
        <item x="1347"/>
        <item x="1319"/>
        <item m="1" x="1348"/>
        <item x="9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0"/>
  </rowFields>
  <rowItems count="1349">
    <i>
      <x v="1342"/>
    </i>
    <i>
      <x v="1121"/>
    </i>
    <i>
      <x v="1348"/>
    </i>
    <i>
      <x v="1205"/>
    </i>
    <i>
      <x v="1350"/>
    </i>
    <i>
      <x v="1321"/>
    </i>
    <i>
      <x v="1320"/>
    </i>
    <i>
      <x v="1318"/>
    </i>
    <i>
      <x v="1145"/>
    </i>
    <i>
      <x v="1343"/>
    </i>
    <i>
      <x v="1078"/>
    </i>
    <i>
      <x v="1262"/>
    </i>
    <i>
      <x v="1146"/>
    </i>
    <i>
      <x v="1313"/>
    </i>
    <i>
      <x v="1097"/>
    </i>
    <i>
      <x v="1332"/>
    </i>
    <i>
      <x v="1004"/>
    </i>
    <i>
      <x v="816"/>
    </i>
    <i>
      <x v="932"/>
    </i>
    <i>
      <x v="732"/>
    </i>
    <i>
      <x v="467"/>
    </i>
    <i>
      <x v="205"/>
    </i>
    <i>
      <x v="269"/>
    </i>
    <i>
      <x v="111"/>
    </i>
    <i>
      <x v="64"/>
    </i>
    <i>
      <x v="90"/>
    </i>
    <i>
      <x v="182"/>
    </i>
    <i>
      <x v="1312"/>
    </i>
    <i>
      <x v="1156"/>
    </i>
    <i>
      <x v="1327"/>
    </i>
    <i>
      <x v="1085"/>
    </i>
    <i>
      <x v="1170"/>
    </i>
    <i>
      <x v="1286"/>
    </i>
    <i>
      <x v="1326"/>
    </i>
    <i>
      <x v="1230"/>
    </i>
    <i>
      <x v="1329"/>
    </i>
    <i>
      <x v="1244"/>
    </i>
    <i>
      <x v="1333"/>
    </i>
    <i>
      <x v="1246"/>
    </i>
    <i>
      <x v="1261"/>
    </i>
    <i>
      <x v="954"/>
    </i>
    <i>
      <x v="1055"/>
    </i>
    <i>
      <x v="870"/>
    </i>
    <i>
      <x v="877"/>
    </i>
    <i>
      <x v="623"/>
    </i>
    <i>
      <x v="694"/>
    </i>
    <i>
      <x v="678"/>
    </i>
    <i>
      <x v="547"/>
    </i>
    <i>
      <x v="754"/>
    </i>
    <i>
      <x v="563"/>
    </i>
    <i>
      <x v="784"/>
    </i>
    <i>
      <x v="564"/>
    </i>
    <i>
      <x v="680"/>
    </i>
    <i>
      <x v="573"/>
    </i>
    <i>
      <x v="545"/>
    </i>
    <i>
      <x v="710"/>
    </i>
    <i>
      <x v="575"/>
    </i>
    <i>
      <x v="758"/>
    </i>
    <i>
      <x v="585"/>
    </i>
    <i>
      <x v="809"/>
    </i>
    <i>
      <x v="524"/>
    </i>
    <i>
      <x v="497"/>
    </i>
    <i>
      <x v="311"/>
    </i>
    <i>
      <x v="424"/>
    </i>
    <i>
      <x v="393"/>
    </i>
    <i>
      <x v="476"/>
    </i>
    <i>
      <x v="535"/>
    </i>
    <i>
      <x v="518"/>
    </i>
    <i>
      <x v="401"/>
    </i>
    <i>
      <x v="406"/>
    </i>
    <i>
      <x v="536"/>
    </i>
    <i>
      <x v="79"/>
    </i>
    <i>
      <x v="70"/>
    </i>
    <i>
      <x v="66"/>
    </i>
    <i>
      <x v="83"/>
    </i>
    <i>
      <x v="139"/>
    </i>
    <i>
      <x v="10"/>
    </i>
    <i>
      <x v="256"/>
    </i>
    <i>
      <x v="91"/>
    </i>
    <i>
      <x v="118"/>
    </i>
    <i>
      <x v="177"/>
    </i>
    <i>
      <x v="135"/>
    </i>
    <i>
      <x v="4"/>
    </i>
    <i>
      <x v="163"/>
    </i>
    <i>
      <x v="225"/>
    </i>
    <i>
      <x v="242"/>
    </i>
    <i>
      <x v="92"/>
    </i>
    <i>
      <x v="208"/>
    </i>
    <i>
      <x v="94"/>
    </i>
    <i>
      <x v="231"/>
    </i>
    <i>
      <x v="96"/>
    </i>
    <i>
      <x v="251"/>
    </i>
    <i>
      <x v="104"/>
    </i>
    <i>
      <x v="106"/>
    </i>
    <i>
      <x v="127"/>
    </i>
    <i>
      <x v="1292"/>
    </i>
    <i>
      <x v="1248"/>
    </i>
    <i>
      <x v="1295"/>
    </i>
    <i>
      <x v="1249"/>
    </i>
    <i>
      <x v="1238"/>
    </i>
    <i>
      <x v="1254"/>
    </i>
    <i>
      <x v="1294"/>
    </i>
    <i>
      <x v="1341"/>
    </i>
    <i>
      <x v="1340"/>
    </i>
    <i>
      <x v="1134"/>
    </i>
    <i>
      <x v="1280"/>
    </i>
    <i>
      <x v="1344"/>
    </i>
    <i>
      <x v="1041"/>
    </i>
    <i>
      <x v="861"/>
    </i>
    <i>
      <x v="919"/>
    </i>
    <i>
      <x v="1053"/>
    </i>
    <i>
      <x v="976"/>
    </i>
    <i>
      <x v="839"/>
    </i>
    <i>
      <x v="827"/>
    </i>
    <i>
      <x v="1067"/>
    </i>
    <i>
      <x v="1066"/>
    </i>
    <i>
      <x v="884"/>
    </i>
    <i>
      <x v="1074"/>
    </i>
    <i>
      <x v="898"/>
    </i>
    <i>
      <x v="929"/>
    </i>
    <i>
      <x v="744"/>
    </i>
    <i>
      <x v="583"/>
    </i>
    <i>
      <x v="760"/>
    </i>
    <i>
      <x v="632"/>
    </i>
    <i>
      <x v="553"/>
    </i>
    <i>
      <x v="543"/>
    </i>
    <i>
      <x v="755"/>
    </i>
    <i>
      <x v="671"/>
    </i>
    <i>
      <x v="775"/>
    </i>
    <i>
      <x v="672"/>
    </i>
    <i>
      <x v="721"/>
    </i>
    <i>
      <x v="546"/>
    </i>
    <i>
      <x v="743"/>
    </i>
    <i>
      <x v="544"/>
    </i>
    <i>
      <x v="562"/>
    </i>
    <i>
      <x v="548"/>
    </i>
    <i>
      <x v="628"/>
    </i>
    <i>
      <x v="695"/>
    </i>
    <i>
      <x v="768"/>
    </i>
    <i>
      <x v="705"/>
    </i>
    <i>
      <x v="630"/>
    </i>
    <i>
      <x v="707"/>
    </i>
    <i>
      <x v="633"/>
    </i>
    <i>
      <x v="675"/>
    </i>
    <i>
      <x v="334"/>
    </i>
    <i>
      <x v="522"/>
    </i>
    <i>
      <x v="351"/>
    </i>
    <i>
      <x v="373"/>
    </i>
    <i>
      <x v="444"/>
    </i>
    <i>
      <x v="385"/>
    </i>
    <i>
      <x v="343"/>
    </i>
    <i>
      <x v="387"/>
    </i>
    <i>
      <x v="503"/>
    </i>
    <i>
      <x v="292"/>
    </i>
    <i>
      <x v="370"/>
    </i>
    <i>
      <x v="394"/>
    </i>
    <i>
      <x v="447"/>
    </i>
    <i>
      <x v="296"/>
    </i>
    <i>
      <x v="472"/>
    </i>
    <i>
      <x v="288"/>
    </i>
    <i>
      <x v="490"/>
    </i>
    <i>
      <x v="320"/>
    </i>
    <i>
      <x v="498"/>
    </i>
    <i>
      <x v="407"/>
    </i>
    <i>
      <x v="356"/>
    </i>
    <i>
      <x v="417"/>
    </i>
    <i>
      <x v="360"/>
    </i>
    <i>
      <x v="332"/>
    </i>
    <i>
      <x v="434"/>
    </i>
    <i>
      <x v="400"/>
    </i>
    <i>
      <x v="404"/>
    </i>
    <i>
      <x v="240"/>
    </i>
    <i>
      <x v="199"/>
    </i>
    <i>
      <x v="78"/>
    </i>
    <i>
      <x v="81"/>
    </i>
    <i>
      <x v="217"/>
    </i>
    <i>
      <x v="82"/>
    </i>
    <i>
      <x v="77"/>
    </i>
    <i>
      <x v="86"/>
    </i>
    <i>
      <x v="181"/>
    </i>
    <i>
      <x v="87"/>
    </i>
    <i>
      <x v="69"/>
    </i>
    <i>
      <x v="37"/>
    </i>
    <i>
      <x v="235"/>
    </i>
    <i>
      <x v="114"/>
    </i>
    <i>
      <x v="248"/>
    </i>
    <i>
      <x v="115"/>
    </i>
    <i>
      <x v="266"/>
    </i>
    <i>
      <x v="44"/>
    </i>
    <i>
      <x v="63"/>
    </i>
    <i>
      <x v="50"/>
    </i>
    <i>
      <x v="183"/>
    </i>
    <i>
      <x v="54"/>
    </i>
    <i>
      <x v="203"/>
    </i>
    <i>
      <x v="137"/>
    </i>
    <i>
      <x v="8"/>
    </i>
    <i>
      <x v="138"/>
    </i>
    <i>
      <x v="222"/>
    </i>
    <i>
      <x v="60"/>
    </i>
    <i>
      <x v="237"/>
    </i>
    <i>
      <x v="140"/>
    </i>
    <i>
      <x v="241"/>
    </i>
    <i>
      <x v="150"/>
    </i>
    <i>
      <x v="253"/>
    </i>
    <i>
      <x v="153"/>
    </i>
    <i>
      <x v="265"/>
    </i>
    <i>
      <x v="157"/>
    </i>
    <i>
      <x v="159"/>
    </i>
    <i>
      <x v="162"/>
    </i>
    <i>
      <x v="1133"/>
    </i>
    <i>
      <x v="1269"/>
    </i>
    <i>
      <x v="1092"/>
    </i>
    <i>
      <x v="1158"/>
    </i>
    <i>
      <x v="1287"/>
    </i>
    <i>
      <x v="1166"/>
    </i>
    <i>
      <x v="1140"/>
    </i>
    <i>
      <x v="1167"/>
    </i>
    <i>
      <x v="1260"/>
    </i>
    <i>
      <x v="1168"/>
    </i>
    <i>
      <x v="1283"/>
    </i>
    <i>
      <x v="1175"/>
    </i>
    <i>
      <x v="1132"/>
    </i>
    <i>
      <x v="1177"/>
    </i>
    <i>
      <x v="1138"/>
    </i>
    <i>
      <x v="1179"/>
    </i>
    <i>
      <x v="1328"/>
    </i>
    <i>
      <x v="1180"/>
    </i>
    <i>
      <x v="1147"/>
    </i>
    <i>
      <x v="1181"/>
    </i>
    <i>
      <x v="1268"/>
    </i>
    <i>
      <x v="1182"/>
    </i>
    <i>
      <x v="1282"/>
    </i>
    <i>
      <x v="1184"/>
    </i>
    <i>
      <x v="1285"/>
    </i>
    <i>
      <x v="1185"/>
    </i>
    <i>
      <x v="1131"/>
    </i>
    <i>
      <x v="1202"/>
    </i>
    <i>
      <x v="1304"/>
    </i>
    <i>
      <x v="1345"/>
    </i>
    <i>
      <x v="1137"/>
    </i>
    <i>
      <x v="1222"/>
    </i>
    <i>
      <x v="1139"/>
    </i>
    <i>
      <x v="1223"/>
    </i>
    <i>
      <x v="1141"/>
    </i>
    <i>
      <x v="1105"/>
    </i>
    <i>
      <x v="1144"/>
    </i>
    <i>
      <x v="1226"/>
    </i>
    <i>
      <x v="1094"/>
    </i>
    <i>
      <x v="1253"/>
    </i>
    <i>
      <x v="1148"/>
    </i>
    <i>
      <x v="1259"/>
    </i>
    <i>
      <x v="1251"/>
    </i>
    <i>
      <x v="887"/>
    </i>
    <i>
      <x v="1035"/>
    </i>
    <i>
      <x v="1002"/>
    </i>
    <i>
      <x v="895"/>
    </i>
    <i>
      <x v="828"/>
    </i>
    <i>
      <x v="818"/>
    </i>
    <i>
      <x v="994"/>
    </i>
    <i>
      <x v="913"/>
    </i>
    <i>
      <x v="1022"/>
    </i>
    <i>
      <x v="843"/>
    </i>
    <i>
      <x v="817"/>
    </i>
    <i>
      <x v="924"/>
    </i>
    <i>
      <x v="1069"/>
    </i>
    <i>
      <x v="1075"/>
    </i>
    <i>
      <x v="991"/>
    </i>
    <i>
      <x v="933"/>
    </i>
    <i>
      <x v="996"/>
    </i>
    <i>
      <x v="846"/>
    </i>
    <i>
      <x v="1021"/>
    </i>
    <i>
      <x v="960"/>
    </i>
    <i>
      <x v="1029"/>
    </i>
    <i>
      <x v="964"/>
    </i>
    <i>
      <x v="862"/>
    </i>
    <i>
      <x v="971"/>
    </i>
    <i>
      <x v="872"/>
    </i>
    <i>
      <x v="972"/>
    </i>
    <i>
      <x v="830"/>
    </i>
    <i>
      <x v="974"/>
    </i>
    <i>
      <x v="885"/>
    </i>
    <i>
      <x v="975"/>
    </i>
    <i>
      <x v="826"/>
    </i>
    <i>
      <x v="937"/>
    </i>
    <i>
      <x v="739"/>
    </i>
    <i>
      <x v="700"/>
    </i>
    <i>
      <x v="778"/>
    </i>
    <i>
      <x v="584"/>
    </i>
    <i>
      <x v="709"/>
    </i>
    <i>
      <x v="587"/>
    </i>
    <i>
      <x v="767"/>
    </i>
    <i>
      <x v="589"/>
    </i>
    <i>
      <x v="795"/>
    </i>
    <i>
      <x v="595"/>
    </i>
    <i>
      <x v="566"/>
    </i>
    <i>
      <x v="600"/>
    </i>
    <i>
      <x v="723"/>
    </i>
    <i>
      <x v="601"/>
    </i>
    <i>
      <x v="756"/>
    </i>
    <i>
      <x v="614"/>
    </i>
    <i>
      <x v="773"/>
    </i>
    <i>
      <x v="615"/>
    </i>
    <i>
      <x v="793"/>
    </i>
    <i>
      <x v="635"/>
    </i>
    <i>
      <x v="682"/>
    </i>
    <i>
      <x v="637"/>
    </i>
    <i>
      <x v="703"/>
    </i>
    <i>
      <x v="638"/>
    </i>
    <i>
      <x v="708"/>
    </i>
    <i>
      <x v="649"/>
    </i>
    <i>
      <x v="720"/>
    </i>
    <i>
      <x v="650"/>
    </i>
    <i>
      <x v="736"/>
    </i>
    <i>
      <x v="651"/>
    </i>
    <i>
      <x v="572"/>
    </i>
    <i>
      <x v="654"/>
    </i>
    <i>
      <x v="757"/>
    </i>
    <i>
      <x v="656"/>
    </i>
    <i>
      <x v="769"/>
    </i>
    <i>
      <x v="661"/>
    </i>
    <i>
      <x v="776"/>
    </i>
    <i>
      <x v="560"/>
    </i>
    <i>
      <x v="783"/>
    </i>
    <i>
      <x v="540"/>
    </i>
    <i>
      <x v="794"/>
    </i>
    <i>
      <x v="549"/>
    </i>
    <i>
      <x v="681"/>
    </i>
    <i>
      <x v="696"/>
    </i>
    <i>
      <x v="481"/>
    </i>
    <i>
      <x v="445"/>
    </i>
    <i>
      <x v="506"/>
    </i>
    <i>
      <x v="315"/>
    </i>
    <i>
      <x v="458"/>
    </i>
    <i>
      <x v="322"/>
    </i>
    <i>
      <x v="492"/>
    </i>
    <i>
      <x v="340"/>
    </i>
    <i>
      <x v="306"/>
    </i>
    <i>
      <x v="278"/>
    </i>
    <i>
      <x v="449"/>
    </i>
    <i>
      <x v="350"/>
    </i>
    <i>
      <x v="298"/>
    </i>
    <i>
      <x v="279"/>
    </i>
    <i>
      <x v="489"/>
    </i>
    <i>
      <x v="354"/>
    </i>
    <i>
      <x v="499"/>
    </i>
    <i>
      <x v="363"/>
    </i>
    <i>
      <x v="517"/>
    </i>
    <i>
      <x v="283"/>
    </i>
    <i>
      <x v="307"/>
    </i>
    <i>
      <x v="377"/>
    </i>
    <i>
      <x v="273"/>
    </i>
    <i>
      <x v="386"/>
    </i>
    <i>
      <x v="457"/>
    </i>
    <i>
      <x v="285"/>
    </i>
    <i>
      <x v="469"/>
    </i>
    <i>
      <x v="388"/>
    </i>
    <i>
      <x v="480"/>
    </i>
    <i>
      <x v="389"/>
    </i>
    <i>
      <x v="486"/>
    </i>
    <i>
      <x v="398"/>
    </i>
    <i>
      <x v="491"/>
    </i>
    <i>
      <x v="289"/>
    </i>
    <i>
      <x v="495"/>
    </i>
    <i>
      <x v="290"/>
    </i>
    <i>
      <x v="504"/>
    </i>
    <i>
      <x v="408"/>
    </i>
    <i>
      <x v="507"/>
    </i>
    <i>
      <x v="538"/>
    </i>
    <i>
      <x v="519"/>
    </i>
    <i>
      <x v="537"/>
    </i>
    <i>
      <x v="528"/>
    </i>
    <i>
      <x v="413"/>
    </i>
    <i>
      <x v="425"/>
    </i>
    <i>
      <x v="539"/>
    </i>
    <i>
      <x v="143"/>
    </i>
    <i>
      <x v="71"/>
    </i>
    <i>
      <x v="261"/>
    </i>
    <i>
      <x v="14"/>
    </i>
    <i>
      <x v="31"/>
    </i>
    <i>
      <x v="16"/>
    </i>
    <i>
      <x v="74"/>
    </i>
    <i>
      <x v="165"/>
    </i>
    <i>
      <x v="19"/>
    </i>
    <i>
      <x v="166"/>
    </i>
    <i>
      <x v="72"/>
    </i>
    <i>
      <x v="172"/>
    </i>
    <i>
      <x v="239"/>
    </i>
    <i>
      <x v="2"/>
    </i>
    <i>
      <x v="247"/>
    </i>
    <i>
      <x v="120"/>
    </i>
    <i>
      <x v="110"/>
    </i>
    <i>
      <x v="5"/>
    </i>
    <i>
      <x v="158"/>
    </i>
    <i>
      <x v="125"/>
    </i>
    <i>
      <x v="223"/>
    </i>
    <i>
      <x v="185"/>
    </i>
    <i>
      <x v="229"/>
    </i>
    <i>
      <x v="194"/>
    </i>
    <i>
      <x v="233"/>
    </i>
    <i>
      <x v="196"/>
    </i>
    <i>
      <x v="100"/>
    </i>
    <i>
      <x v="126"/>
    </i>
    <i>
      <x v="32"/>
    </i>
    <i>
      <x v="267"/>
    </i>
    <i>
      <x v="73"/>
    </i>
    <i>
      <x v="18"/>
    </i>
    <i>
      <x v="148"/>
    </i>
    <i>
      <x v="132"/>
    </i>
    <i>
      <x v="9"/>
    </i>
    <i>
      <x v="211"/>
    </i>
    <i>
      <x v="258"/>
    </i>
    <i>
      <x v="213"/>
    </i>
    <i>
      <x v="43"/>
    </i>
    <i>
      <x v="215"/>
    </i>
    <i>
      <x v="3"/>
    </i>
    <i>
      <x v="93"/>
    </i>
    <i>
      <x v="130"/>
    </i>
    <i>
      <x v="134"/>
    </i>
    <i>
      <x v="1172"/>
    </i>
    <i>
      <x v="1297"/>
    </i>
    <i>
      <x v="1188"/>
    </i>
    <i>
      <x v="1232"/>
    </i>
    <i>
      <x v="1301"/>
    </i>
    <i>
      <x v="1233"/>
    </i>
    <i>
      <x v="1324"/>
    </i>
    <i>
      <x v="1234"/>
    </i>
    <i>
      <x v="1227"/>
    </i>
    <i>
      <x v="1112"/>
    </i>
    <i>
      <x v="1299"/>
    </i>
    <i>
      <x v="1113"/>
    </i>
    <i>
      <x v="1315"/>
    </i>
    <i>
      <x v="1114"/>
    </i>
    <i>
      <x v="1218"/>
    </i>
    <i>
      <x v="1247"/>
    </i>
    <i>
      <x v="1174"/>
    </i>
    <i>
      <x v="1115"/>
    </i>
    <i>
      <x v="1274"/>
    </i>
    <i>
      <x v="1118"/>
    </i>
    <i>
      <x v="1293"/>
    </i>
    <i>
      <x v="1250"/>
    </i>
    <i>
      <x v="1298"/>
    </i>
    <i>
      <x v="1252"/>
    </i>
    <i>
      <x v="1300"/>
    </i>
    <i>
      <x v="1122"/>
    </i>
    <i>
      <x v="1314"/>
    </i>
    <i>
      <x v="1255"/>
    </i>
    <i>
      <x v="1316"/>
    </i>
    <i>
      <x v="1154"/>
    </i>
    <i>
      <x v="1104"/>
    </i>
    <i>
      <x v="1090"/>
    </i>
    <i>
      <x v="1323"/>
    </i>
    <i>
      <x v="1123"/>
    </i>
    <i>
      <x v="1325"/>
    </i>
    <i>
      <x v="1265"/>
    </i>
    <i>
      <x v="1161"/>
    </i>
    <i>
      <x v="1266"/>
    </i>
    <i>
      <x v="1111"/>
    </i>
    <i>
      <x v="882"/>
    </i>
    <i>
      <x v="1011"/>
    </i>
    <i>
      <x v="981"/>
    </i>
    <i>
      <x v="902"/>
    </i>
    <i>
      <x v="837"/>
    </i>
    <i>
      <x v="824"/>
    </i>
    <i>
      <x v="838"/>
    </i>
    <i>
      <x v="847"/>
    </i>
    <i>
      <x v="814"/>
    </i>
    <i>
      <x v="920"/>
    </i>
    <i>
      <x v="1018"/>
    </i>
    <i>
      <x v="922"/>
    </i>
    <i>
      <x v="1032"/>
    </i>
    <i>
      <x v="926"/>
    </i>
    <i>
      <x v="1051"/>
    </i>
    <i>
      <x v="1079"/>
    </i>
    <i>
      <x v="890"/>
    </i>
    <i>
      <x v="1080"/>
    </i>
    <i>
      <x v="875"/>
    </i>
    <i>
      <x v="943"/>
    </i>
    <i>
      <x v="1009"/>
    </i>
    <i>
      <x v="860"/>
    </i>
    <i>
      <x v="1017"/>
    </i>
    <i>
      <x v="958"/>
    </i>
    <i>
      <x v="876"/>
    </i>
    <i>
      <x v="959"/>
    </i>
    <i>
      <x v="1031"/>
    </i>
    <i>
      <x v="833"/>
    </i>
    <i>
      <x v="1033"/>
    </i>
    <i>
      <x v="967"/>
    </i>
    <i>
      <x v="1050"/>
    </i>
    <i>
      <x v="970"/>
    </i>
    <i>
      <x v="1052"/>
    </i>
    <i>
      <x v="865"/>
    </i>
    <i>
      <x v="1065"/>
    </i>
    <i>
      <x v="973"/>
    </i>
    <i>
      <x v="897"/>
    </i>
    <i>
      <x v="980"/>
    </i>
    <i>
      <x v="579"/>
    </i>
    <i>
      <x v="742"/>
    </i>
    <i>
      <x v="728"/>
    </i>
    <i>
      <x v="626"/>
    </i>
    <i>
      <x v="616"/>
    </i>
    <i>
      <x v="636"/>
    </i>
    <i>
      <x v="607"/>
    </i>
    <i>
      <x v="642"/>
    </i>
    <i>
      <x v="740"/>
    </i>
    <i>
      <x v="643"/>
    </i>
    <i>
      <x v="588"/>
    </i>
    <i>
      <x v="645"/>
    </i>
    <i>
      <x v="618"/>
    </i>
    <i>
      <x v="554"/>
    </i>
    <i>
      <x v="802"/>
    </i>
    <i>
      <x v="598"/>
    </i>
    <i>
      <x v="726"/>
    </i>
    <i>
      <x v="667"/>
    </i>
    <i>
      <x v="734"/>
    </i>
    <i>
      <x v="599"/>
    </i>
    <i>
      <x v="741"/>
    </i>
    <i>
      <x v="674"/>
    </i>
    <i>
      <x v="571"/>
    </i>
    <i>
      <x v="542"/>
    </i>
    <i>
      <x v="576"/>
    </i>
    <i>
      <x v="602"/>
    </i>
    <i>
      <x v="772"/>
    </i>
    <i>
      <x v="603"/>
    </i>
    <i>
      <x v="777"/>
    </i>
    <i>
      <x v="685"/>
    </i>
    <i>
      <x v="555"/>
    </i>
    <i>
      <x v="698"/>
    </i>
    <i>
      <x v="567"/>
    </i>
    <i>
      <x v="580"/>
    </i>
    <i>
      <x v="276"/>
    </i>
    <i>
      <x v="346"/>
    </i>
    <i>
      <x v="309"/>
    </i>
    <i>
      <x v="365"/>
    </i>
    <i>
      <x v="325"/>
    </i>
    <i>
      <x v="435"/>
    </i>
    <i>
      <x v="529"/>
    </i>
    <i>
      <x v="439"/>
    </i>
    <i>
      <x v="399"/>
    </i>
    <i>
      <x v="369"/>
    </i>
    <i>
      <x v="313"/>
    </i>
    <i>
      <x v="371"/>
    </i>
    <i>
      <x v="512"/>
    </i>
    <i>
      <x v="372"/>
    </i>
    <i>
      <x v="364"/>
    </i>
    <i>
      <x v="338"/>
    </i>
    <i>
      <x v="534"/>
    </i>
    <i>
      <x v="339"/>
    </i>
    <i>
      <x v="345"/>
    </i>
    <i>
      <x v="465"/>
    </i>
    <i>
      <x v="271"/>
    </i>
    <i>
      <x v="379"/>
    </i>
    <i>
      <x v="303"/>
    </i>
    <i>
      <x v="319"/>
    </i>
    <i>
      <x v="291"/>
    </i>
    <i>
      <x v="473"/>
    </i>
    <i>
      <x v="511"/>
    </i>
    <i>
      <x v="475"/>
    </i>
    <i>
      <x v="516"/>
    </i>
    <i>
      <x v="478"/>
    </i>
    <i>
      <x v="337"/>
    </i>
    <i>
      <x v="341"/>
    </i>
    <i>
      <x v="272"/>
    </i>
    <i>
      <x v="342"/>
    </i>
    <i>
      <x v="530"/>
    </i>
    <i>
      <x v="275"/>
    </i>
    <i>
      <x v="422"/>
    </i>
    <i>
      <x v="287"/>
    </i>
    <i>
      <x v="300"/>
    </i>
    <i>
      <x v="409"/>
    </i>
    <i>
      <x v="198"/>
    </i>
    <i>
      <x v="15"/>
    </i>
    <i>
      <x v="1"/>
    </i>
    <i>
      <x v="48"/>
    </i>
    <i>
      <x v="46"/>
    </i>
    <i>
      <x v="124"/>
    </i>
    <i>
      <x v="209"/>
    </i>
    <i>
      <x v="7"/>
    </i>
    <i>
      <x v="41"/>
    </i>
    <i>
      <x v="56"/>
    </i>
    <i>
      <x v="250"/>
    </i>
    <i>
      <x v="58"/>
    </i>
    <i>
      <x v="12"/>
    </i>
    <i>
      <x v="62"/>
    </i>
    <i>
      <x v="33"/>
    </i>
    <i>
      <x v="146"/>
    </i>
    <i>
      <x v="218"/>
    </i>
    <i>
      <x v="21"/>
    </i>
    <i>
      <x v="226"/>
    </i>
    <i>
      <x v="152"/>
    </i>
    <i>
      <x v="236"/>
    </i>
    <i>
      <x v="65"/>
    </i>
    <i>
      <x v="245"/>
    </i>
    <i>
      <x v="154"/>
    </i>
    <i>
      <x v="6"/>
    </i>
    <i>
      <x v="155"/>
    </i>
    <i>
      <x v="193"/>
    </i>
    <i>
      <x v="68"/>
    </i>
    <i>
      <x v="197"/>
    </i>
    <i>
      <x v="23"/>
    </i>
    <i>
      <x v="13"/>
    </i>
    <i>
      <x v="26"/>
    </i>
    <i>
      <x v="34"/>
    </i>
    <i>
      <x v="167"/>
    </i>
    <i>
      <x v="35"/>
    </i>
    <i>
      <x v="168"/>
    </i>
    <i>
      <x v="221"/>
    </i>
    <i>
      <x v="169"/>
    </i>
    <i>
      <x v="38"/>
    </i>
    <i>
      <x v="173"/>
    </i>
    <i>
      <x v="227"/>
    </i>
    <i>
      <x v="174"/>
    </i>
    <i>
      <x v="234"/>
    </i>
    <i>
      <x v="176"/>
    </i>
    <i>
      <x v="42"/>
    </i>
    <i>
      <x v="179"/>
    </i>
    <i>
      <x v="243"/>
    </i>
    <i>
      <x v="186"/>
    </i>
    <i>
      <x v="102"/>
    </i>
    <i>
      <x v="188"/>
    </i>
    <i>
      <x v="252"/>
    </i>
    <i>
      <x v="189"/>
    </i>
    <i>
      <x v="262"/>
    </i>
    <i>
      <x v="268"/>
    </i>
    <i>
      <x v="192"/>
    </i>
    <i>
      <x v="47"/>
    </i>
    <i>
      <x v="1281"/>
    </i>
    <i>
      <x v="1221"/>
    </i>
    <i>
      <x v="1124"/>
    </i>
    <i>
      <x v="1193"/>
    </i>
    <i>
      <x v="1163"/>
    </i>
    <i>
      <x v="1194"/>
    </i>
    <i>
      <x v="1190"/>
    </i>
    <i>
      <x v="1245"/>
    </i>
    <i>
      <x v="1289"/>
    </i>
    <i>
      <x v="1098"/>
    </i>
    <i>
      <x v="1152"/>
    </i>
    <i>
      <x v="1153"/>
    </i>
    <i>
      <x v="1339"/>
    </i>
    <i>
      <x v="1270"/>
    </i>
    <i>
      <x v="1189"/>
    </i>
    <i>
      <x v="1240"/>
    </i>
    <i>
      <x v="1191"/>
    </i>
    <i>
      <x v="1303"/>
    </i>
    <i>
      <x v="1231"/>
    </i>
    <i>
      <x v="1195"/>
    </i>
    <i>
      <x v="1291"/>
    </i>
    <i>
      <x v="1309"/>
    </i>
    <i>
      <x v="1157"/>
    </i>
    <i>
      <x v="1196"/>
    </i>
    <i>
      <x v="1130"/>
    </i>
    <i>
      <x v="1091"/>
    </i>
    <i>
      <x v="1338"/>
    </i>
    <i>
      <x v="1275"/>
    </i>
    <i>
      <x v="1150"/>
    </i>
    <i>
      <x v="1125"/>
    </i>
    <i>
      <x v="1126"/>
    </i>
    <i>
      <x v="1192"/>
    </i>
    <i>
      <x v="1224"/>
    </i>
    <i>
      <x v="1220"/>
    </i>
    <i>
      <x v="879"/>
    </i>
    <i>
      <x v="1057"/>
    </i>
    <i>
      <x v="1039"/>
    </i>
    <i>
      <x v="903"/>
    </i>
    <i>
      <x v="822"/>
    </i>
    <i>
      <x v="849"/>
    </i>
    <i>
      <x v="949"/>
    </i>
    <i>
      <x v="864"/>
    </i>
    <i>
      <x v="899"/>
    </i>
    <i>
      <x v="925"/>
    </i>
    <i>
      <x v="888"/>
    </i>
    <i>
      <x v="907"/>
    </i>
    <i>
      <x v="1025"/>
    </i>
    <i>
      <x v="867"/>
    </i>
    <i>
      <x v="910"/>
    </i>
    <i>
      <x v="868"/>
    </i>
    <i>
      <x v="1036"/>
    </i>
    <i>
      <x v="869"/>
    </i>
    <i>
      <x v="951"/>
    </i>
    <i>
      <x v="927"/>
    </i>
    <i>
      <x v="821"/>
    </i>
    <i>
      <x v="928"/>
    </i>
    <i>
      <x v="825"/>
    </i>
    <i>
      <x v="982"/>
    </i>
    <i>
      <x v="1072"/>
    </i>
    <i>
      <x v="835"/>
    </i>
    <i>
      <x v="1077"/>
    </i>
    <i>
      <x v="836"/>
    </i>
    <i>
      <x v="1026"/>
    </i>
    <i>
      <x v="874"/>
    </i>
    <i>
      <x v="1030"/>
    </i>
    <i>
      <x v="997"/>
    </i>
    <i>
      <x v="946"/>
    </i>
    <i>
      <x v="857"/>
    </i>
    <i>
      <x v="881"/>
    </i>
    <i>
      <x v="813"/>
    </i>
    <i>
      <x v="1037"/>
    </i>
    <i>
      <x v="1005"/>
    </i>
    <i>
      <x v="950"/>
    </i>
    <i>
      <x v="858"/>
    </i>
    <i>
      <x v="911"/>
    </i>
    <i>
      <x v="812"/>
    </i>
    <i>
      <x v="901"/>
    </i>
    <i>
      <x v="938"/>
    </i>
    <i>
      <x v="1056"/>
    </i>
    <i>
      <x v="939"/>
    </i>
    <i>
      <x v="1064"/>
    </i>
    <i>
      <x v="1019"/>
    </i>
    <i>
      <x v="841"/>
    </i>
    <i>
      <x v="1020"/>
    </i>
    <i>
      <x v="845"/>
    </i>
    <i>
      <x v="908"/>
    </i>
    <i>
      <x v="1073"/>
    </i>
    <i>
      <x v="909"/>
    </i>
    <i>
      <x v="896"/>
    </i>
    <i>
      <x v="1023"/>
    </i>
    <i>
      <x v="966"/>
    </i>
    <i>
      <x v="1024"/>
    </i>
    <i>
      <x v="940"/>
    </i>
    <i>
      <x v="789"/>
    </i>
    <i>
      <x v="552"/>
    </i>
    <i>
      <x v="748"/>
    </i>
    <i>
      <x v="668"/>
    </i>
    <i>
      <x v="653"/>
    </i>
    <i>
      <x v="561"/>
    </i>
    <i>
      <x v="659"/>
    </i>
    <i>
      <x v="586"/>
    </i>
    <i>
      <x v="751"/>
    </i>
    <i>
      <x v="684"/>
    </i>
    <i>
      <x v="761"/>
    </i>
    <i>
      <x v="639"/>
    </i>
    <i>
      <x v="619"/>
    </i>
    <i>
      <x v="686"/>
    </i>
    <i>
      <x v="797"/>
    </i>
    <i>
      <x v="688"/>
    </i>
    <i>
      <x v="747"/>
    </i>
    <i>
      <x v="691"/>
    </i>
    <i>
      <x v="750"/>
    </i>
    <i>
      <x v="701"/>
    </i>
    <i>
      <x v="631"/>
    </i>
    <i>
      <x v="702"/>
    </i>
    <i>
      <x v="759"/>
    </i>
    <i>
      <x v="608"/>
    </i>
    <i>
      <x v="765"/>
    </i>
    <i>
      <x v="724"/>
    </i>
    <i>
      <x v="655"/>
    </i>
    <i>
      <x v="727"/>
    </i>
    <i>
      <x v="657"/>
    </i>
    <i>
      <x v="646"/>
    </i>
    <i>
      <x v="791"/>
    </i>
    <i>
      <x v="737"/>
    </i>
    <i>
      <x v="798"/>
    </i>
    <i>
      <x v="594"/>
    </i>
    <i>
      <x v="803"/>
    </i>
    <i>
      <x v="746"/>
    </i>
    <i>
      <x v="807"/>
    </i>
    <i>
      <x v="318"/>
    </i>
    <i>
      <x v="415"/>
    </i>
    <i>
      <x v="391"/>
    </i>
    <i>
      <x v="454"/>
    </i>
    <i>
      <x v="324"/>
    </i>
    <i>
      <x v="456"/>
    </i>
    <i>
      <x v="305"/>
    </i>
    <i>
      <x v="395"/>
    </i>
    <i>
      <x v="286"/>
    </i>
    <i>
      <x v="396"/>
    </i>
    <i>
      <x v="382"/>
    </i>
    <i>
      <x v="459"/>
    </i>
    <i>
      <x v="433"/>
    </i>
    <i>
      <x v="397"/>
    </i>
    <i>
      <x v="304"/>
    </i>
    <i>
      <x v="282"/>
    </i>
    <i>
      <x v="525"/>
    </i>
    <i>
      <x v="470"/>
    </i>
    <i>
      <x v="531"/>
    </i>
    <i>
      <x v="328"/>
    </i>
    <i>
      <x v="349"/>
    </i>
    <i>
      <x v="321"/>
    </i>
    <i>
      <x v="381"/>
    </i>
    <i>
      <x v="352"/>
    </i>
    <i>
      <x v="317"/>
    </i>
    <i>
      <x v="402"/>
    </i>
    <i>
      <x v="510"/>
    </i>
    <i>
      <x v="479"/>
    </i>
    <i>
      <x v="294"/>
    </i>
    <i>
      <x v="403"/>
    </i>
    <i>
      <x v="366"/>
    </i>
    <i>
      <x v="374"/>
    </i>
    <i>
      <x v="440"/>
    </i>
    <i>
      <x v="376"/>
    </i>
    <i>
      <x v="442"/>
    </i>
    <i>
      <x v="336"/>
    </i>
    <i>
      <x v="443"/>
    </i>
    <i>
      <x v="378"/>
    </i>
    <i>
      <x v="446"/>
    </i>
    <i>
      <x v="357"/>
    </i>
    <i>
      <x v="532"/>
    </i>
    <i>
      <x v="412"/>
    </i>
    <i>
      <x v="448"/>
    </i>
    <i>
      <x v="493"/>
    </i>
    <i>
      <x v="453"/>
    </i>
    <i>
      <x v="380"/>
    </i>
    <i>
      <x v="411"/>
    </i>
    <i>
      <x v="293"/>
    </i>
    <i>
      <x v="151"/>
    </i>
    <i>
      <x v="232"/>
    </i>
    <i>
      <x v="255"/>
    </i>
    <i>
      <x v="123"/>
    </i>
    <i>
      <x v="49"/>
    </i>
    <i>
      <x v="160"/>
    </i>
    <i>
      <x v="191"/>
    </i>
    <i>
      <x v="161"/>
    </i>
    <i>
      <x v="109"/>
    </i>
    <i>
      <x v="201"/>
    </i>
    <i>
      <x v="149"/>
    </i>
    <i>
      <x v="59"/>
    </i>
    <i>
      <x v="99"/>
    </i>
    <i>
      <x v="204"/>
    </i>
    <i>
      <x v="101"/>
    </i>
    <i>
      <x v="11"/>
    </i>
    <i>
      <x v="116"/>
    </i>
    <i>
      <x v="207"/>
    </i>
    <i>
      <x v="45"/>
    </i>
    <i>
      <x v="142"/>
    </i>
    <i>
      <x v="80"/>
    </i>
    <i>
      <x v="210"/>
    </i>
    <i>
      <x v="28"/>
    </i>
    <i>
      <x v="212"/>
    </i>
    <i>
      <x v="180"/>
    </i>
    <i>
      <x v="113"/>
    </i>
    <i>
      <x v="98"/>
    </i>
    <i>
      <x v="36"/>
    </i>
    <i>
      <x v="187"/>
    </i>
    <i>
      <x v="216"/>
    </i>
    <i>
      <x v="129"/>
    </i>
    <i>
      <x v="144"/>
    </i>
    <i>
      <x v="131"/>
    </i>
    <i>
      <x v="170"/>
    </i>
    <i>
      <x v="103"/>
    </i>
    <i>
      <x v="145"/>
    </i>
    <i>
      <x/>
    </i>
    <i>
      <x v="224"/>
    </i>
    <i>
      <x v="105"/>
    </i>
    <i>
      <x v="53"/>
    </i>
    <i>
      <x v="156"/>
    </i>
    <i>
      <x v="175"/>
    </i>
    <i>
      <x v="195"/>
    </i>
    <i>
      <x v="20"/>
    </i>
    <i>
      <x v="39"/>
    </i>
    <i>
      <x v="112"/>
    </i>
    <i>
      <x v="190"/>
    </i>
    <i>
      <x v="1109"/>
    </i>
    <i>
      <x v="1267"/>
    </i>
    <i>
      <x v="1110"/>
    </i>
    <i>
      <x v="1308"/>
    </i>
    <i>
      <x v="1096"/>
    </i>
    <i>
      <x v="1346"/>
    </i>
    <i>
      <x v="1176"/>
    </i>
    <i>
      <x v="1276"/>
    </i>
    <i>
      <x v="1197"/>
    </i>
    <i>
      <x v="1277"/>
    </i>
    <i>
      <x v="1088"/>
    </i>
    <i>
      <x v="1278"/>
    </i>
    <i>
      <x v="1288"/>
    </i>
    <i>
      <x v="1216"/>
    </i>
    <i>
      <x v="1119"/>
    </i>
    <i>
      <x v="1183"/>
    </i>
    <i>
      <x v="1160"/>
    </i>
    <i>
      <x v="1102"/>
    </i>
    <i>
      <x v="1162"/>
    </i>
    <i>
      <x v="1319"/>
    </i>
    <i>
      <x v="1236"/>
    </i>
    <i>
      <x v="1107"/>
    </i>
    <i>
      <x v="1201"/>
    </i>
    <i>
      <x v="1108"/>
    </i>
    <i>
      <x v="1103"/>
    </i>
    <i>
      <x v="1116"/>
    </i>
    <i>
      <x v="1087"/>
    </i>
    <i>
      <x v="1173"/>
    </i>
    <i>
      <x v="1089"/>
    </i>
    <i>
      <x v="1062"/>
    </i>
    <i>
      <x v="848"/>
    </i>
    <i>
      <x v="990"/>
    </i>
    <i>
      <x v="998"/>
    </i>
    <i>
      <x v="931"/>
    </i>
    <i>
      <x v="999"/>
    </i>
    <i>
      <x v="985"/>
    </i>
    <i>
      <x v="905"/>
    </i>
    <i>
      <x v="904"/>
    </i>
    <i>
      <x v="941"/>
    </i>
    <i>
      <x v="1043"/>
    </i>
    <i>
      <x v="1007"/>
    </i>
    <i>
      <x v="1054"/>
    </i>
    <i>
      <x v="854"/>
    </i>
    <i>
      <x v="880"/>
    </i>
    <i>
      <x v="855"/>
    </i>
    <i>
      <x v="987"/>
    </i>
    <i>
      <x v="1013"/>
    </i>
    <i>
      <x v="853"/>
    </i>
    <i>
      <x v="1014"/>
    </i>
    <i>
      <x v="1038"/>
    </i>
    <i>
      <x v="1016"/>
    </i>
    <i>
      <x v="878"/>
    </i>
    <i>
      <x v="829"/>
    </i>
    <i>
      <x v="900"/>
    </i>
    <i>
      <x v="947"/>
    </i>
    <i>
      <x v="977"/>
    </i>
    <i>
      <x v="844"/>
    </i>
    <i>
      <x v="815"/>
    </i>
    <i>
      <x v="918"/>
    </i>
    <i>
      <x v="1063"/>
    </i>
    <i>
      <x v="873"/>
    </i>
    <i>
      <x v="934"/>
    </i>
    <i>
      <x v="963"/>
    </i>
    <i>
      <x v="986"/>
    </i>
    <i>
      <x v="921"/>
    </i>
    <i>
      <x v="989"/>
    </i>
    <i>
      <x v="965"/>
    </i>
    <i>
      <x v="935"/>
    </i>
    <i>
      <x v="894"/>
    </i>
    <i>
      <x v="820"/>
    </i>
    <i>
      <x v="834"/>
    </i>
    <i>
      <x v="689"/>
    </i>
    <i>
      <x v="578"/>
    </i>
    <i>
      <x v="712"/>
    </i>
    <i>
      <x v="627"/>
    </i>
    <i>
      <x v="625"/>
    </i>
    <i>
      <x v="647"/>
    </i>
    <i>
      <x v="690"/>
    </i>
    <i>
      <x v="648"/>
    </i>
    <i>
      <x v="577"/>
    </i>
    <i>
      <x v="692"/>
    </i>
    <i>
      <x v="620"/>
    </i>
    <i>
      <x v="613"/>
    </i>
    <i>
      <x v="624"/>
    </i>
    <i>
      <x v="745"/>
    </i>
    <i>
      <x v="733"/>
    </i>
    <i>
      <x v="693"/>
    </i>
    <i>
      <x v="673"/>
    </i>
    <i>
      <x v="697"/>
    </i>
    <i>
      <x v="713"/>
    </i>
    <i>
      <x v="641"/>
    </i>
    <i>
      <x v="714"/>
    </i>
    <i>
      <x v="604"/>
    </i>
    <i>
      <x v="808"/>
    </i>
    <i>
      <x v="670"/>
    </i>
    <i>
      <x v="810"/>
    </i>
    <i>
      <x v="753"/>
    </i>
    <i>
      <x v="664"/>
    </i>
    <i>
      <x v="551"/>
    </i>
    <i>
      <x v="644"/>
    </i>
    <i>
      <x v="665"/>
    </i>
    <i>
      <x v="805"/>
    </i>
    <i>
      <x v="704"/>
    </i>
    <i>
      <x v="804"/>
    </i>
    <i>
      <x v="556"/>
    </i>
    <i>
      <x v="652"/>
    </i>
    <i>
      <x v="660"/>
    </i>
    <i>
      <x v="430"/>
    </i>
    <i>
      <x v="302"/>
    </i>
    <i>
      <x v="487"/>
    </i>
    <i>
      <x v="392"/>
    </i>
    <i>
      <x v="513"/>
    </i>
    <i>
      <x v="450"/>
    </i>
    <i>
      <x v="284"/>
    </i>
    <i>
      <x v="451"/>
    </i>
    <i>
      <x v="316"/>
    </i>
    <i>
      <x v="362"/>
    </i>
    <i>
      <x v="419"/>
    </i>
    <i>
      <x v="310"/>
    </i>
    <i>
      <x v="515"/>
    </i>
    <i>
      <x v="455"/>
    </i>
    <i>
      <x v="527"/>
    </i>
    <i>
      <x v="326"/>
    </i>
    <i>
      <x v="438"/>
    </i>
    <i>
      <x v="460"/>
    </i>
    <i>
      <x v="488"/>
    </i>
    <i>
      <x v="462"/>
    </i>
    <i>
      <x v="416"/>
    </i>
    <i>
      <x v="463"/>
    </i>
    <i>
      <x v="501"/>
    </i>
    <i>
      <x v="297"/>
    </i>
    <i>
      <x v="421"/>
    </i>
    <i>
      <x v="468"/>
    </i>
    <i>
      <x v="514"/>
    </i>
    <i>
      <x v="299"/>
    </i>
    <i>
      <x v="429"/>
    </i>
    <i>
      <x v="347"/>
    </i>
    <i>
      <x v="526"/>
    </i>
    <i>
      <x v="410"/>
    </i>
    <i>
      <x v="384"/>
    </i>
    <i>
      <x v="483"/>
    </i>
    <i>
      <x v="437"/>
    </i>
    <i>
      <x v="355"/>
    </i>
    <i>
      <x v="485"/>
    </i>
    <i>
      <x v="484"/>
    </i>
    <i>
      <x v="202"/>
    </i>
    <i>
      <x v="61"/>
    </i>
    <i>
      <x v="84"/>
    </i>
    <i>
      <x v="29"/>
    </i>
    <i>
      <x v="108"/>
    </i>
    <i>
      <x v="121"/>
    </i>
    <i>
      <x v="249"/>
    </i>
    <i>
      <x v="122"/>
    </i>
    <i>
      <x v="257"/>
    </i>
    <i>
      <x v="95"/>
    </i>
    <i>
      <x v="263"/>
    </i>
    <i>
      <x v="200"/>
    </i>
    <i>
      <x v="246"/>
    </i>
    <i>
      <x v="75"/>
    </i>
    <i>
      <x v="1142"/>
    </i>
    <i>
      <x v="1117"/>
    </i>
    <i>
      <x v="1284"/>
    </i>
    <i>
      <x v="1101"/>
    </i>
    <i>
      <x v="1120"/>
    </i>
    <i>
      <x v="1159"/>
    </i>
    <i>
      <x v="1129"/>
    </i>
    <i>
      <x v="1095"/>
    </i>
    <i>
      <x v="1335"/>
    </i>
    <i>
      <x v="1228"/>
    </i>
    <i>
      <x v="1199"/>
    </i>
    <i>
      <x v="1229"/>
    </i>
    <i>
      <x v="1164"/>
    </i>
    <i>
      <x v="1307"/>
    </i>
    <i>
      <x v="1204"/>
    </i>
    <i>
      <x v="1178"/>
    </i>
    <i>
      <x v="1084"/>
    </i>
    <i>
      <x v="1136"/>
    </i>
    <i>
      <x v="1093"/>
    </i>
    <i>
      <x v="1271"/>
    </i>
    <i>
      <x v="1186"/>
    </i>
    <i>
      <x v="1272"/>
    </i>
    <i>
      <x v="1198"/>
    </i>
    <i>
      <x v="1203"/>
    </i>
    <i>
      <x v="917"/>
    </i>
    <i>
      <x v="1046"/>
    </i>
    <i>
      <x v="1012"/>
    </i>
    <i>
      <x v="1049"/>
    </i>
    <i>
      <x v="969"/>
    </i>
    <i>
      <x v="1003"/>
    </i>
    <i>
      <x v="1000"/>
    </i>
    <i>
      <x v="930"/>
    </i>
    <i>
      <x v="1044"/>
    </i>
    <i>
      <x v="871"/>
    </i>
    <i>
      <x v="1047"/>
    </i>
    <i>
      <x v="906"/>
    </i>
    <i>
      <x v="889"/>
    </i>
    <i>
      <x v="819"/>
    </i>
    <i>
      <x v="1015"/>
    </i>
    <i>
      <x v="978"/>
    </i>
    <i>
      <x v="891"/>
    </i>
    <i>
      <x v="979"/>
    </i>
    <i>
      <x v="988"/>
    </i>
    <i>
      <x v="968"/>
    </i>
    <i>
      <x v="1045"/>
    </i>
    <i>
      <x v="1059"/>
    </i>
    <i>
      <x v="936"/>
    </i>
    <i>
      <x v="1060"/>
    </i>
    <i>
      <x v="1048"/>
    </i>
    <i>
      <x v="1061"/>
    </i>
    <i>
      <x v="942"/>
    </i>
    <i>
      <x v="569"/>
    </i>
    <i>
      <x v="574"/>
    </i>
    <i>
      <x v="762"/>
    </i>
    <i>
      <x v="770"/>
    </i>
    <i>
      <x v="634"/>
    </i>
    <i>
      <x v="771"/>
    </i>
    <i>
      <x v="679"/>
    </i>
    <i>
      <x v="605"/>
    </i>
    <i>
      <x v="581"/>
    </i>
    <i>
      <x v="774"/>
    </i>
    <i>
      <x v="790"/>
    </i>
    <i>
      <x v="677"/>
    </i>
    <i>
      <x v="622"/>
    </i>
    <i>
      <x v="752"/>
    </i>
    <i>
      <x v="610"/>
    </i>
    <i>
      <x v="706"/>
    </i>
    <i>
      <x v="725"/>
    </i>
    <i>
      <x v="781"/>
    </i>
    <i>
      <x v="565"/>
    </i>
    <i>
      <x v="782"/>
    </i>
    <i>
      <x v="557"/>
    </i>
    <i>
      <x v="717"/>
    </i>
    <i>
      <x v="570"/>
    </i>
    <i>
      <x v="477"/>
    </i>
    <i>
      <x v="344"/>
    </i>
    <i>
      <x v="452"/>
    </i>
    <i>
      <x v="482"/>
    </i>
    <i>
      <x v="432"/>
    </i>
    <i>
      <x v="508"/>
    </i>
    <i>
      <x v="330"/>
    </i>
    <i>
      <x v="509"/>
    </i>
    <i>
      <x v="405"/>
    </i>
    <i>
      <x v="423"/>
    </i>
    <i>
      <x v="431"/>
    </i>
    <i>
      <x v="353"/>
    </i>
    <i>
      <x v="461"/>
    </i>
    <i>
      <x v="464"/>
    </i>
    <i>
      <x v="496"/>
    </i>
    <i>
      <x v="359"/>
    </i>
    <i>
      <x v="418"/>
    </i>
    <i>
      <x v="295"/>
    </i>
    <i>
      <x v="314"/>
    </i>
    <i>
      <x v="427"/>
    </i>
    <i>
      <x v="414"/>
    </i>
    <i>
      <x v="178"/>
    </i>
    <i>
      <x v="206"/>
    </i>
    <i>
      <x v="52"/>
    </i>
    <i>
      <x v="40"/>
    </i>
    <i>
      <x v="88"/>
    </i>
    <i>
      <x v="147"/>
    </i>
    <i>
      <x v="76"/>
    </i>
    <i>
      <x v="238"/>
    </i>
    <i>
      <x v="119"/>
    </i>
    <i>
      <x v="17"/>
    </i>
    <i>
      <x v="254"/>
    </i>
    <i>
      <x v="244"/>
    </i>
    <i>
      <x v="259"/>
    </i>
    <i>
      <x v="220"/>
    </i>
    <i>
      <x v="264"/>
    </i>
    <i>
      <x v="184"/>
    </i>
    <i>
      <x v="141"/>
    </i>
    <i>
      <x v="230"/>
    </i>
    <i>
      <x v="136"/>
    </i>
    <i>
      <x v="1187"/>
    </i>
    <i>
      <x v="1296"/>
    </i>
    <i>
      <x v="1155"/>
    </i>
    <i>
      <x v="1213"/>
    </i>
    <i>
      <x v="1305"/>
    </i>
    <i>
      <x v="1081"/>
    </i>
    <i>
      <x v="1210"/>
    </i>
    <i>
      <x v="1215"/>
    </i>
    <i>
      <x v="1256"/>
    </i>
    <i>
      <x v="1143"/>
    </i>
    <i>
      <x v="1135"/>
    </i>
    <i>
      <x v="1290"/>
    </i>
    <i>
      <x v="1242"/>
    </i>
    <i>
      <x v="1212"/>
    </i>
    <i>
      <x v="1209"/>
    </i>
    <i>
      <x v="1214"/>
    </i>
    <i>
      <x v="852"/>
    </i>
    <i>
      <x v="1010"/>
    </i>
    <i>
      <x v="850"/>
    </i>
    <i>
      <x v="1001"/>
    </i>
    <i>
      <x v="1071"/>
    </i>
    <i>
      <x v="1040"/>
    </i>
    <i>
      <x v="892"/>
    </i>
    <i>
      <x v="914"/>
    </i>
    <i>
      <x v="923"/>
    </i>
    <i>
      <x v="915"/>
    </i>
    <i>
      <x v="1070"/>
    </i>
    <i>
      <x v="962"/>
    </i>
    <i>
      <x v="992"/>
    </i>
    <i>
      <x v="866"/>
    </i>
    <i>
      <x v="995"/>
    </i>
    <i>
      <x v="1006"/>
    </i>
    <i>
      <x v="953"/>
    </i>
    <i>
      <x v="883"/>
    </i>
    <i>
      <x v="955"/>
    </i>
    <i>
      <x v="859"/>
    </i>
    <i>
      <x v="1068"/>
    </i>
    <i>
      <x v="945"/>
    </i>
    <i>
      <x v="662"/>
    </i>
    <i>
      <x v="788"/>
    </i>
    <i>
      <x v="806"/>
    </i>
    <i>
      <x v="731"/>
    </i>
    <i>
      <x v="792"/>
    </i>
    <i>
      <x v="763"/>
    </i>
    <i>
      <x v="666"/>
    </i>
    <i>
      <x v="592"/>
    </i>
    <i>
      <x v="787"/>
    </i>
    <i>
      <x v="683"/>
    </i>
    <i>
      <x v="687"/>
    </i>
    <i>
      <x v="597"/>
    </i>
    <i>
      <x v="658"/>
    </i>
    <i>
      <x v="590"/>
    </i>
    <i>
      <x v="800"/>
    </i>
    <i>
      <x v="699"/>
    </i>
    <i>
      <x v="582"/>
    </i>
    <i>
      <x v="663"/>
    </i>
    <i>
      <x v="730"/>
    </i>
    <i>
      <x v="785"/>
    </i>
    <i>
      <x v="533"/>
    </i>
    <i>
      <x v="368"/>
    </i>
    <i>
      <x v="367"/>
    </i>
    <i>
      <x v="274"/>
    </i>
    <i>
      <x v="301"/>
    </i>
    <i>
      <x v="335"/>
    </i>
    <i>
      <x v="280"/>
    </i>
    <i>
      <x v="270"/>
    </i>
    <i>
      <x v="494"/>
    </i>
    <i>
      <x v="474"/>
    </i>
    <i>
      <x v="383"/>
    </i>
    <i>
      <x v="348"/>
    </i>
    <i>
      <x v="466"/>
    </i>
    <i>
      <x v="426"/>
    </i>
    <i>
      <x v="361"/>
    </i>
    <i>
      <x v="502"/>
    </i>
    <i>
      <x v="441"/>
    </i>
    <i>
      <x v="521"/>
    </i>
    <i>
      <x v="219"/>
    </i>
    <i>
      <x v="97"/>
    </i>
    <i>
      <x v="51"/>
    </i>
    <i>
      <x v="67"/>
    </i>
    <i>
      <x v="228"/>
    </i>
    <i>
      <x v="171"/>
    </i>
    <i>
      <x v="55"/>
    </i>
    <i>
      <x v="89"/>
    </i>
    <i>
      <x v="1100"/>
    </i>
    <i>
      <x v="1225"/>
    </i>
    <i>
      <x v="1336"/>
    </i>
    <i>
      <x v="1219"/>
    </i>
    <i>
      <x v="1217"/>
    </i>
    <i>
      <x v="1311"/>
    </i>
    <i>
      <x v="1331"/>
    </i>
    <i>
      <x v="1151"/>
    </i>
    <i>
      <x v="1337"/>
    </i>
    <i>
      <x v="1083"/>
    </i>
    <i>
      <x v="1165"/>
    </i>
    <i>
      <x v="1034"/>
    </i>
    <i>
      <x v="851"/>
    </i>
    <i>
      <x v="916"/>
    </i>
    <i>
      <x v="1028"/>
    </i>
    <i>
      <x v="993"/>
    </i>
    <i>
      <x v="811"/>
    </i>
    <i>
      <x v="948"/>
    </i>
    <i>
      <x v="799"/>
    </i>
    <i>
      <x v="617"/>
    </i>
    <i>
      <x v="801"/>
    </i>
    <i>
      <x v="550"/>
    </i>
    <i>
      <x v="796"/>
    </i>
    <i>
      <x v="738"/>
    </i>
    <i>
      <x v="559"/>
    </i>
    <i>
      <x v="629"/>
    </i>
    <i>
      <x v="606"/>
    </i>
    <i>
      <x v="722"/>
    </i>
    <i>
      <x v="621"/>
    </i>
    <i>
      <x v="676"/>
    </i>
    <i>
      <x v="505"/>
    </i>
    <i>
      <x v="312"/>
    </i>
    <i>
      <x v="308"/>
    </i>
    <i>
      <x v="281"/>
    </i>
    <i>
      <x v="331"/>
    </i>
    <i>
      <x v="500"/>
    </i>
    <i>
      <x v="520"/>
    </i>
    <i>
      <x v="214"/>
    </i>
    <i>
      <x v="22"/>
    </i>
    <i>
      <x v="107"/>
    </i>
    <i>
      <x v="30"/>
    </i>
    <i>
      <x v="1258"/>
    </i>
    <i>
      <x v="1106"/>
    </i>
    <i>
      <x v="1243"/>
    </i>
    <i>
      <x v="1317"/>
    </i>
    <i>
      <x v="1310"/>
    </i>
    <i>
      <x v="1169"/>
    </i>
    <i>
      <x v="1211"/>
    </i>
    <i>
      <x v="823"/>
    </i>
    <i>
      <x v="957"/>
    </i>
    <i>
      <x v="1042"/>
    </i>
    <i>
      <x v="944"/>
    </i>
    <i>
      <x v="1076"/>
    </i>
    <i>
      <x v="912"/>
    </i>
    <i>
      <x v="952"/>
    </i>
    <i>
      <x v="886"/>
    </i>
    <i>
      <x v="863"/>
    </i>
    <i>
      <x v="611"/>
    </i>
    <i>
      <x v="729"/>
    </i>
    <i>
      <x v="593"/>
    </i>
    <i>
      <x v="609"/>
    </i>
    <i>
      <x v="596"/>
    </i>
    <i>
      <x v="591"/>
    </i>
    <i>
      <x v="375"/>
    </i>
    <i>
      <x v="523"/>
    </i>
    <i>
      <x v="333"/>
    </i>
    <i>
      <x v="358"/>
    </i>
    <i>
      <x v="277"/>
    </i>
    <i>
      <x v="436"/>
    </i>
    <i>
      <x v="117"/>
    </i>
    <i>
      <x v="133"/>
    </i>
    <i>
      <x v="24"/>
    </i>
    <i>
      <x v="27"/>
    </i>
    <i>
      <x v="260"/>
    </i>
    <i>
      <x v="57"/>
    </i>
    <i>
      <x v="1235"/>
    </i>
    <i>
      <x v="1149"/>
    </i>
    <i>
      <x v="1237"/>
    </i>
    <i>
      <x v="1082"/>
    </i>
    <i>
      <x v="1086"/>
    </i>
    <i>
      <x v="1306"/>
    </i>
    <i>
      <x v="1027"/>
    </i>
    <i>
      <x v="984"/>
    </i>
    <i>
      <x v="983"/>
    </i>
    <i>
      <x v="832"/>
    </i>
    <i>
      <x v="961"/>
    </i>
    <i>
      <x v="612"/>
    </i>
    <i>
      <x v="719"/>
    </i>
    <i>
      <x v="541"/>
    </i>
    <i>
      <x v="558"/>
    </i>
    <i>
      <x v="786"/>
    </i>
    <i>
      <x v="779"/>
    </i>
    <i>
      <x v="568"/>
    </i>
    <i>
      <x v="715"/>
    </i>
    <i>
      <x v="716"/>
    </i>
    <i>
      <x v="420"/>
    </i>
    <i>
      <x v="428"/>
    </i>
    <i>
      <x v="390"/>
    </i>
    <i>
      <x v="329"/>
    </i>
    <i>
      <x v="25"/>
    </i>
    <i>
      <x v="85"/>
    </i>
    <i>
      <x v="1330"/>
    </i>
    <i>
      <x v="1099"/>
    </i>
    <i>
      <x v="842"/>
    </i>
    <i>
      <x v="831"/>
    </i>
    <i>
      <x v="840"/>
    </i>
    <i>
      <x v="711"/>
    </i>
    <i>
      <x v="749"/>
    </i>
    <i>
      <x v="327"/>
    </i>
    <i>
      <x v="128"/>
    </i>
    <i>
      <x v="164"/>
    </i>
    <i>
      <x v="1206"/>
    </i>
    <i>
      <x v="1207"/>
    </i>
    <i>
      <x v="1200"/>
    </i>
    <i>
      <x v="1208"/>
    </i>
    <i>
      <x v="1128"/>
    </i>
    <i>
      <x v="1263"/>
    </i>
    <i>
      <x v="1322"/>
    </i>
    <i>
      <x v="856"/>
    </i>
    <i>
      <x v="1058"/>
    </i>
    <i>
      <x v="956"/>
    </i>
    <i>
      <x v="1008"/>
    </i>
    <i>
      <x v="640"/>
    </i>
    <i>
      <x v="766"/>
    </i>
    <i>
      <x v="323"/>
    </i>
    <i>
      <x v="471"/>
    </i>
    <i>
      <x v="1264"/>
    </i>
    <i>
      <x v="718"/>
    </i>
    <i>
      <x v="1171"/>
    </i>
    <i>
      <x v="1127"/>
    </i>
    <i>
      <x v="764"/>
    </i>
    <i>
      <x v="735"/>
    </i>
    <i>
      <x v="1241"/>
    </i>
    <i>
      <x v="893"/>
    </i>
    <i>
      <x v="780"/>
    </i>
    <i>
      <x v="1273"/>
    </i>
    <i>
      <x v="1334"/>
    </i>
    <i>
      <x v="1279"/>
    </i>
    <i>
      <x v="1239"/>
    </i>
    <i>
      <x v="1302"/>
    </i>
    <i>
      <x v="1347"/>
    </i>
    <i t="grand">
      <x/>
    </i>
  </rowItems>
  <colItems count="1">
    <i/>
  </colItems>
  <dataFields count="1">
    <dataField name="Average of rating" fld="1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8CC201B-0761-414B-8039-41256BB60940}" name="PivotTable7" cacheId="2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A">
  <location ref="A84:B94" firstHeaderRow="1" firstDataRow="1" firstDataCol="1"/>
  <pivotFields count="23">
    <pivotField dataField="1" showAll="0"/>
    <pivotField showAll="0"/>
    <pivotField showAll="0"/>
    <pivotField axis="axisRow"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v="2"/>
    </i>
    <i>
      <x v="4"/>
    </i>
    <i>
      <x v="1"/>
    </i>
    <i>
      <x v="7"/>
    </i>
    <i>
      <x v="6"/>
    </i>
    <i>
      <x v="5"/>
    </i>
    <i>
      <x/>
    </i>
    <i>
      <x v="8"/>
    </i>
    <i>
      <x v="3"/>
    </i>
    <i t="grand">
      <x/>
    </i>
  </rowItems>
  <colItems count="1">
    <i/>
  </colItems>
  <dataFields count="1">
    <dataField name="Count of product_id"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9676E5C-7D78-44CE-B40F-B4C99F8B3B0C}" name="PivotTable12" cacheId="2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C">
  <location ref="I165:J238" firstHeaderRow="1" firstDataRow="1" firstDataCol="1"/>
  <pivotFields count="23">
    <pivotField showAll="0"/>
    <pivotField showAll="0"/>
    <pivotField showAll="0"/>
    <pivotField showAll="0"/>
    <pivotField showAll="0"/>
    <pivotField axis="axisRow" showAll="0" sortType="descending">
      <items count="73">
        <item x="0"/>
        <item x="56"/>
        <item x="65"/>
        <item x="64"/>
        <item x="59"/>
        <item x="34"/>
        <item x="67"/>
        <item x="8"/>
        <item x="44"/>
        <item x="39"/>
        <item x="58"/>
        <item x="16"/>
        <item x="57"/>
        <item x="45"/>
        <item x="24"/>
        <item x="37"/>
        <item x="46"/>
        <item x="68"/>
        <item x="15"/>
        <item x="53"/>
        <item x="22"/>
        <item x="25"/>
        <item x="43"/>
        <item x="32"/>
        <item x="55"/>
        <item x="1"/>
        <item x="61"/>
        <item x="60"/>
        <item x="52"/>
        <item x="66"/>
        <item x="69"/>
        <item x="13"/>
        <item x="18"/>
        <item x="3"/>
        <item x="26"/>
        <item x="48"/>
        <item x="71"/>
        <item x="29"/>
        <item x="5"/>
        <item x="7"/>
        <item x="6"/>
        <item x="49"/>
        <item x="51"/>
        <item x="62"/>
        <item x="23"/>
        <item x="4"/>
        <item x="31"/>
        <item x="47"/>
        <item x="27"/>
        <item x="9"/>
        <item x="35"/>
        <item x="11"/>
        <item x="54"/>
        <item x="40"/>
        <item x="12"/>
        <item x="42"/>
        <item x="10"/>
        <item x="2"/>
        <item x="14"/>
        <item x="17"/>
        <item x="33"/>
        <item x="30"/>
        <item x="21"/>
        <item x="70"/>
        <item x="38"/>
        <item x="41"/>
        <item x="50"/>
        <item x="20"/>
        <item x="63"/>
        <item x="19"/>
        <item x="36"/>
        <item x="2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9"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5"/>
  </rowFields>
  <rowItems count="73">
    <i>
      <x v="25"/>
    </i>
    <i>
      <x v="57"/>
    </i>
    <i>
      <x v="7"/>
    </i>
    <i>
      <x/>
    </i>
    <i>
      <x v="56"/>
    </i>
    <i>
      <x v="39"/>
    </i>
    <i>
      <x v="58"/>
    </i>
    <i>
      <x v="38"/>
    </i>
    <i>
      <x v="40"/>
    </i>
    <i>
      <x v="45"/>
    </i>
    <i>
      <x v="32"/>
    </i>
    <i>
      <x v="62"/>
    </i>
    <i>
      <x v="67"/>
    </i>
    <i>
      <x v="51"/>
    </i>
    <i>
      <x v="69"/>
    </i>
    <i>
      <x v="34"/>
    </i>
    <i>
      <x v="59"/>
    </i>
    <i>
      <x v="33"/>
    </i>
    <i>
      <x v="49"/>
    </i>
    <i>
      <x v="18"/>
    </i>
    <i>
      <x v="44"/>
    </i>
    <i>
      <x v="21"/>
    </i>
    <i>
      <x v="54"/>
    </i>
    <i>
      <x v="70"/>
    </i>
    <i>
      <x v="42"/>
    </i>
    <i>
      <x v="31"/>
    </i>
    <i>
      <x v="11"/>
    </i>
    <i>
      <x v="14"/>
    </i>
    <i>
      <x v="71"/>
    </i>
    <i>
      <x v="50"/>
    </i>
    <i>
      <x v="61"/>
    </i>
    <i>
      <x v="5"/>
    </i>
    <i>
      <x v="35"/>
    </i>
    <i>
      <x v="48"/>
    </i>
    <i>
      <x v="46"/>
    </i>
    <i>
      <x v="20"/>
    </i>
    <i>
      <x v="23"/>
    </i>
    <i>
      <x v="41"/>
    </i>
    <i>
      <x v="8"/>
    </i>
    <i>
      <x v="10"/>
    </i>
    <i>
      <x v="28"/>
    </i>
    <i>
      <x v="37"/>
    </i>
    <i>
      <x v="66"/>
    </i>
    <i>
      <x v="65"/>
    </i>
    <i>
      <x v="60"/>
    </i>
    <i>
      <x v="55"/>
    </i>
    <i>
      <x v="15"/>
    </i>
    <i>
      <x v="64"/>
    </i>
    <i>
      <x v="16"/>
    </i>
    <i>
      <x v="9"/>
    </i>
    <i>
      <x v="53"/>
    </i>
    <i>
      <x v="4"/>
    </i>
    <i>
      <x v="22"/>
    </i>
    <i>
      <x v="1"/>
    </i>
    <i>
      <x v="52"/>
    </i>
    <i>
      <x v="13"/>
    </i>
    <i>
      <x v="47"/>
    </i>
    <i>
      <x v="19"/>
    </i>
    <i>
      <x v="24"/>
    </i>
    <i>
      <x v="12"/>
    </i>
    <i>
      <x v="27"/>
    </i>
    <i>
      <x v="26"/>
    </i>
    <i>
      <x v="43"/>
    </i>
    <i>
      <x v="68"/>
    </i>
    <i>
      <x v="3"/>
    </i>
    <i>
      <x v="2"/>
    </i>
    <i>
      <x v="29"/>
    </i>
    <i>
      <x v="6"/>
    </i>
    <i>
      <x v="17"/>
    </i>
    <i>
      <x v="30"/>
    </i>
    <i>
      <x v="63"/>
    </i>
    <i>
      <x v="36"/>
    </i>
    <i t="grand">
      <x/>
    </i>
  </rowItems>
  <colItems count="1">
    <i/>
  </colItems>
  <dataFields count="1">
    <dataField name="Total number of review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60EFC11-5B3F-4C82-85C5-DC4C5D02320C}" name="PivotTable5" cacheId="2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tegoryC">
  <location ref="I3:J76" firstHeaderRow="1" firstDataRow="1" firstDataCol="1"/>
  <pivotFields count="23">
    <pivotField showAll="0"/>
    <pivotField showAll="0"/>
    <pivotField showAll="0"/>
    <pivotField showAll="0">
      <items count="10">
        <item x="8"/>
        <item x="2"/>
        <item x="0"/>
        <item x="7"/>
        <item x="1"/>
        <item x="6"/>
        <item x="3"/>
        <item x="5"/>
        <item x="4"/>
        <item t="default"/>
      </items>
    </pivotField>
    <pivotField showAll="0"/>
    <pivotField axis="axisRow" showAll="0" sortType="descending">
      <items count="73">
        <item x="0"/>
        <item x="56"/>
        <item x="65"/>
        <item x="64"/>
        <item x="59"/>
        <item x="34"/>
        <item x="67"/>
        <item x="8"/>
        <item x="44"/>
        <item x="39"/>
        <item x="58"/>
        <item x="16"/>
        <item x="57"/>
        <item x="45"/>
        <item x="24"/>
        <item x="37"/>
        <item x="46"/>
        <item x="68"/>
        <item x="15"/>
        <item x="53"/>
        <item x="22"/>
        <item x="25"/>
        <item x="43"/>
        <item x="32"/>
        <item x="55"/>
        <item x="1"/>
        <item x="61"/>
        <item x="60"/>
        <item x="52"/>
        <item x="66"/>
        <item x="69"/>
        <item x="13"/>
        <item x="18"/>
        <item x="3"/>
        <item x="26"/>
        <item x="48"/>
        <item x="71"/>
        <item x="29"/>
        <item x="5"/>
        <item x="7"/>
        <item x="6"/>
        <item x="49"/>
        <item x="51"/>
        <item x="62"/>
        <item x="23"/>
        <item x="4"/>
        <item x="31"/>
        <item x="47"/>
        <item x="27"/>
        <item x="9"/>
        <item x="35"/>
        <item x="11"/>
        <item x="54"/>
        <item x="40"/>
        <item x="12"/>
        <item x="42"/>
        <item x="10"/>
        <item x="2"/>
        <item x="14"/>
        <item x="17"/>
        <item x="33"/>
        <item x="30"/>
        <item x="21"/>
        <item x="70"/>
        <item x="38"/>
        <item x="41"/>
        <item x="50"/>
        <item x="20"/>
        <item x="63"/>
        <item x="19"/>
        <item x="36"/>
        <item x="2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73">
    <i>
      <x v="17"/>
    </i>
    <i>
      <x v="1"/>
    </i>
    <i>
      <x v="30"/>
    </i>
    <i>
      <x v="9"/>
    </i>
    <i>
      <x v="24"/>
    </i>
    <i>
      <x v="68"/>
    </i>
    <i>
      <x v="58"/>
    </i>
    <i>
      <x v="20"/>
    </i>
    <i>
      <x v="61"/>
    </i>
    <i>
      <x v="39"/>
    </i>
    <i>
      <x v="22"/>
    </i>
    <i>
      <x v="33"/>
    </i>
    <i>
      <x v="7"/>
    </i>
    <i>
      <x v="43"/>
    </i>
    <i>
      <x v="34"/>
    </i>
    <i>
      <x v="25"/>
    </i>
    <i>
      <x v="12"/>
    </i>
    <i>
      <x v="2"/>
    </i>
    <i>
      <x v="45"/>
    </i>
    <i>
      <x/>
    </i>
    <i>
      <x v="38"/>
    </i>
    <i>
      <x v="49"/>
    </i>
    <i>
      <x v="23"/>
    </i>
    <i>
      <x v="26"/>
    </i>
    <i>
      <x v="52"/>
    </i>
    <i>
      <x v="59"/>
    </i>
    <i>
      <x v="37"/>
    </i>
    <i>
      <x v="31"/>
    </i>
    <i>
      <x v="32"/>
    </i>
    <i>
      <x v="5"/>
    </i>
    <i>
      <x v="40"/>
    </i>
    <i>
      <x v="35"/>
    </i>
    <i>
      <x v="11"/>
    </i>
    <i>
      <x v="19"/>
    </i>
    <i>
      <x v="51"/>
    </i>
    <i>
      <x v="69"/>
    </i>
    <i>
      <x v="66"/>
    </i>
    <i>
      <x v="44"/>
    </i>
    <i>
      <x v="3"/>
    </i>
    <i>
      <x v="47"/>
    </i>
    <i>
      <x v="54"/>
    </i>
    <i>
      <x v="29"/>
    </i>
    <i>
      <x v="10"/>
    </i>
    <i>
      <x v="56"/>
    </i>
    <i>
      <x v="4"/>
    </i>
    <i>
      <x v="55"/>
    </i>
    <i>
      <x v="62"/>
    </i>
    <i>
      <x v="27"/>
    </i>
    <i>
      <x v="67"/>
    </i>
    <i>
      <x v="50"/>
    </i>
    <i>
      <x v="63"/>
    </i>
    <i>
      <x v="70"/>
    </i>
    <i>
      <x v="21"/>
    </i>
    <i>
      <x v="71"/>
    </i>
    <i>
      <x v="6"/>
    </i>
    <i>
      <x v="13"/>
    </i>
    <i>
      <x v="28"/>
    </i>
    <i>
      <x v="18"/>
    </i>
    <i>
      <x v="57"/>
    </i>
    <i>
      <x v="53"/>
    </i>
    <i>
      <x v="64"/>
    </i>
    <i>
      <x v="65"/>
    </i>
    <i>
      <x v="14"/>
    </i>
    <i>
      <x v="42"/>
    </i>
    <i>
      <x v="60"/>
    </i>
    <i>
      <x v="48"/>
    </i>
    <i>
      <x v="46"/>
    </i>
    <i>
      <x v="41"/>
    </i>
    <i>
      <x v="16"/>
    </i>
    <i>
      <x v="8"/>
    </i>
    <i>
      <x v="36"/>
    </i>
    <i>
      <x v="15"/>
    </i>
    <i t="grand">
      <x/>
    </i>
  </rowItems>
  <colItems count="1">
    <i/>
  </colItems>
  <dataFields count="1">
    <dataField name="Average of discount_percentage" fld="10" subtotal="average" baseField="3"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95EEA8F-ED24-4DA2-9917-2364B026537D}" name="PivotTable11" cacheId="2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B">
  <location ref="E165:F195" firstHeaderRow="1" firstDataRow="1" firstDataCol="1"/>
  <pivotFields count="23">
    <pivotField showAll="0"/>
    <pivotField showAll="0"/>
    <pivotField showAll="0"/>
    <pivotField showAll="0"/>
    <pivotField axis="axisRow" showAll="0" sortType="descending">
      <items count="30">
        <item x="5"/>
        <item x="7"/>
        <item x="18"/>
        <item x="9"/>
        <item x="27"/>
        <item x="10"/>
        <item x="19"/>
        <item x="23"/>
        <item x="4"/>
        <item x="15"/>
        <item x="1"/>
        <item x="14"/>
        <item x="13"/>
        <item x="24"/>
        <item x="21"/>
        <item x="0"/>
        <item x="3"/>
        <item x="8"/>
        <item x="28"/>
        <item x="12"/>
        <item x="2"/>
        <item x="26"/>
        <item x="6"/>
        <item x="20"/>
        <item x="22"/>
        <item x="17"/>
        <item x="16"/>
        <item x="25"/>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9"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4"/>
  </rowFields>
  <rowItems count="30">
    <i>
      <x v="10"/>
    </i>
    <i>
      <x v="20"/>
    </i>
    <i>
      <x v="1"/>
    </i>
    <i>
      <x v="15"/>
    </i>
    <i>
      <x v="17"/>
    </i>
    <i>
      <x v="22"/>
    </i>
    <i>
      <x v="28"/>
    </i>
    <i>
      <x v="8"/>
    </i>
    <i>
      <x/>
    </i>
    <i>
      <x v="11"/>
    </i>
    <i>
      <x v="3"/>
    </i>
    <i>
      <x v="12"/>
    </i>
    <i>
      <x v="16"/>
    </i>
    <i>
      <x v="9"/>
    </i>
    <i>
      <x v="5"/>
    </i>
    <i>
      <x v="24"/>
    </i>
    <i>
      <x v="19"/>
    </i>
    <i>
      <x v="26"/>
    </i>
    <i>
      <x v="6"/>
    </i>
    <i>
      <x v="14"/>
    </i>
    <i>
      <x v="23"/>
    </i>
    <i>
      <x v="25"/>
    </i>
    <i>
      <x v="2"/>
    </i>
    <i>
      <x v="7"/>
    </i>
    <i>
      <x v="21"/>
    </i>
    <i>
      <x v="13"/>
    </i>
    <i>
      <x v="27"/>
    </i>
    <i>
      <x v="4"/>
    </i>
    <i>
      <x v="18"/>
    </i>
    <i t="grand">
      <x/>
    </i>
  </rowItems>
  <colItems count="1">
    <i/>
  </colItems>
  <dataFields count="1">
    <dataField name="Total number of review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C959017-6A98-4556-B69F-A1A13D25F1BA}" name="PivotTable16" cacheId="2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C">
  <location ref="O244:Q317" firstHeaderRow="0" firstDataRow="1" firstDataCol="1"/>
  <pivotFields count="23">
    <pivotField showAll="0"/>
    <pivotField showAll="0"/>
    <pivotField showAll="0"/>
    <pivotField showAll="0"/>
    <pivotField showAll="0"/>
    <pivotField axis="axisRow" showAll="0">
      <items count="73">
        <item x="0"/>
        <item x="56"/>
        <item x="65"/>
        <item x="64"/>
        <item x="59"/>
        <item x="34"/>
        <item x="67"/>
        <item x="8"/>
        <item x="44"/>
        <item x="39"/>
        <item x="58"/>
        <item x="16"/>
        <item x="57"/>
        <item x="45"/>
        <item x="24"/>
        <item x="37"/>
        <item x="46"/>
        <item x="68"/>
        <item x="15"/>
        <item x="53"/>
        <item x="22"/>
        <item x="25"/>
        <item x="43"/>
        <item x="32"/>
        <item x="55"/>
        <item x="1"/>
        <item x="61"/>
        <item x="60"/>
        <item x="52"/>
        <item x="66"/>
        <item x="69"/>
        <item x="13"/>
        <item x="18"/>
        <item x="3"/>
        <item x="26"/>
        <item x="48"/>
        <item x="71"/>
        <item x="29"/>
        <item x="5"/>
        <item x="7"/>
        <item x="6"/>
        <item x="49"/>
        <item x="51"/>
        <item x="62"/>
        <item x="23"/>
        <item x="4"/>
        <item x="31"/>
        <item x="47"/>
        <item x="27"/>
        <item x="9"/>
        <item x="35"/>
        <item x="11"/>
        <item x="54"/>
        <item x="40"/>
        <item x="12"/>
        <item x="42"/>
        <item x="10"/>
        <item x="2"/>
        <item x="14"/>
        <item x="17"/>
        <item x="33"/>
        <item x="30"/>
        <item x="21"/>
        <item x="70"/>
        <item x="38"/>
        <item x="41"/>
        <item x="50"/>
        <item x="20"/>
        <item x="63"/>
        <item x="19"/>
        <item x="36"/>
        <item x="28"/>
        <item t="default"/>
      </items>
    </pivotField>
    <pivotField showAll="0"/>
    <pivotField dataField="1" showAll="0"/>
    <pivotField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Fields count="1">
    <field x="-2"/>
  </colFields>
  <colItems count="2">
    <i>
      <x/>
    </i>
    <i i="1">
      <x v="1"/>
    </i>
  </colItems>
  <dataFields count="2">
    <dataField name="Average of discounted_price" fld="7" subtotal="average" baseField="3" baseItem="0"/>
    <dataField name="Average of actual_price" fld="9" subtotal="average"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FCB8F5F-77F4-4611-BF00-2454A43E6D31}" name="PivotTable15" cacheId="2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B">
  <location ref="J244:L274" firstHeaderRow="0" firstDataRow="1" firstDataCol="1"/>
  <pivotFields count="23">
    <pivotField showAll="0"/>
    <pivotField showAll="0"/>
    <pivotField showAll="0"/>
    <pivotField showAll="0"/>
    <pivotField axis="axisRow" showAll="0">
      <items count="30">
        <item x="5"/>
        <item x="7"/>
        <item x="18"/>
        <item x="9"/>
        <item x="27"/>
        <item x="10"/>
        <item x="19"/>
        <item x="23"/>
        <item x="4"/>
        <item x="15"/>
        <item x="1"/>
        <item x="14"/>
        <item x="13"/>
        <item x="24"/>
        <item x="21"/>
        <item x="0"/>
        <item x="3"/>
        <item x="8"/>
        <item x="28"/>
        <item x="12"/>
        <item x="2"/>
        <item x="26"/>
        <item x="6"/>
        <item x="20"/>
        <item x="22"/>
        <item x="17"/>
        <item x="16"/>
        <item x="25"/>
        <item x="11"/>
        <item t="default"/>
      </items>
    </pivotField>
    <pivotField showAll="0"/>
    <pivotField showAll="0"/>
    <pivotField dataField="1" showAll="0"/>
    <pivotField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2"/>
  </colFields>
  <colItems count="2">
    <i>
      <x/>
    </i>
    <i i="1">
      <x v="1"/>
    </i>
  </colItems>
  <dataFields count="2">
    <dataField name="Average of discounted_price" fld="7" subtotal="average" baseField="3" baseItem="0"/>
    <dataField name="Average of actual_price" fld="9" subtotal="average"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9CD71A8-4156-48B4-8CBF-91F920B59E8B}" name="PivotTable3" cacheId="2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B">
  <location ref="E3:F33" firstHeaderRow="1" firstDataRow="1" firstDataCol="1"/>
  <pivotFields count="23">
    <pivotField showAll="0"/>
    <pivotField showAll="0"/>
    <pivotField showAll="0"/>
    <pivotField showAll="0">
      <items count="10">
        <item x="8"/>
        <item x="2"/>
        <item x="0"/>
        <item x="7"/>
        <item x="1"/>
        <item x="6"/>
        <item x="3"/>
        <item x="5"/>
        <item x="4"/>
        <item t="default"/>
      </items>
    </pivotField>
    <pivotField axis="axisRow" showAll="0" sortType="descending">
      <items count="30">
        <item x="5"/>
        <item x="7"/>
        <item x="18"/>
        <item x="9"/>
        <item x="27"/>
        <item x="10"/>
        <item x="19"/>
        <item x="23"/>
        <item x="4"/>
        <item x="15"/>
        <item x="1"/>
        <item x="14"/>
        <item x="13"/>
        <item x="24"/>
        <item x="21"/>
        <item x="0"/>
        <item x="3"/>
        <item x="8"/>
        <item x="28"/>
        <item x="12"/>
        <item x="2"/>
        <item x="26"/>
        <item x="6"/>
        <item x="20"/>
        <item x="22"/>
        <item x="17"/>
        <item x="16"/>
        <item x="25"/>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numFmtId="9" showAll="0">
      <items count="93">
        <item x="49"/>
        <item x="85"/>
        <item x="86"/>
        <item x="42"/>
        <item x="59"/>
        <item x="60"/>
        <item x="20"/>
        <item x="52"/>
        <item x="89"/>
        <item x="68"/>
        <item x="44"/>
        <item x="87"/>
        <item x="77"/>
        <item x="69"/>
        <item x="79"/>
        <item x="36"/>
        <item x="76"/>
        <item x="43"/>
        <item x="8"/>
        <item x="66"/>
        <item x="9"/>
        <item x="25"/>
        <item x="6"/>
        <item x="7"/>
        <item x="30"/>
        <item x="56"/>
        <item x="46"/>
        <item x="27"/>
        <item x="75"/>
        <item x="10"/>
        <item x="57"/>
        <item x="26"/>
        <item x="32"/>
        <item x="81"/>
        <item x="1"/>
        <item x="37"/>
        <item x="45"/>
        <item x="47"/>
        <item x="50"/>
        <item x="14"/>
        <item x="21"/>
        <item x="74"/>
        <item x="38"/>
        <item x="18"/>
        <item x="40"/>
        <item x="55"/>
        <item x="39"/>
        <item x="13"/>
        <item x="65"/>
        <item x="19"/>
        <item x="71"/>
        <item x="54"/>
        <item x="31"/>
        <item x="15"/>
        <item x="61"/>
        <item x="12"/>
        <item x="17"/>
        <item x="51"/>
        <item x="16"/>
        <item x="11"/>
        <item x="53"/>
        <item x="4"/>
        <item x="5"/>
        <item x="33"/>
        <item x="3"/>
        <item x="34"/>
        <item x="24"/>
        <item x="23"/>
        <item x="0"/>
        <item x="28"/>
        <item x="22"/>
        <item x="82"/>
        <item x="35"/>
        <item x="67"/>
        <item x="48"/>
        <item x="41"/>
        <item x="58"/>
        <item x="2"/>
        <item x="63"/>
        <item x="29"/>
        <item x="73"/>
        <item x="62"/>
        <item x="64"/>
        <item x="78"/>
        <item x="70"/>
        <item x="90"/>
        <item x="80"/>
        <item x="72"/>
        <item x="91"/>
        <item x="84"/>
        <item x="83"/>
        <item x="8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0">
    <i>
      <x v="28"/>
    </i>
    <i>
      <x v="16"/>
    </i>
    <i>
      <x v="10"/>
    </i>
    <i>
      <x v="7"/>
    </i>
    <i>
      <x/>
    </i>
    <i>
      <x v="1"/>
    </i>
    <i>
      <x v="5"/>
    </i>
    <i>
      <x v="13"/>
    </i>
    <i>
      <x v="21"/>
    </i>
    <i>
      <x v="12"/>
    </i>
    <i>
      <x v="15"/>
    </i>
    <i>
      <x v="3"/>
    </i>
    <i>
      <x v="22"/>
    </i>
    <i>
      <x v="8"/>
    </i>
    <i>
      <x v="14"/>
    </i>
    <i>
      <x v="19"/>
    </i>
    <i>
      <x v="4"/>
    </i>
    <i>
      <x v="20"/>
    </i>
    <i>
      <x v="11"/>
    </i>
    <i>
      <x v="17"/>
    </i>
    <i>
      <x v="18"/>
    </i>
    <i>
      <x v="27"/>
    </i>
    <i>
      <x v="26"/>
    </i>
    <i>
      <x v="9"/>
    </i>
    <i>
      <x v="24"/>
    </i>
    <i>
      <x v="25"/>
    </i>
    <i>
      <x v="6"/>
    </i>
    <i>
      <x v="23"/>
    </i>
    <i>
      <x v="2"/>
    </i>
    <i t="grand">
      <x/>
    </i>
  </rowItems>
  <colItems count="1">
    <i/>
  </colItems>
  <dataFields count="1">
    <dataField name="Average of discount_percentage" fld="10" subtotal="average" baseField="3"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A4F7CB0-09AF-4208-AE36-F0A042F0BE22}" name="PivotTable17" cacheId="1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ID">
  <location ref="A3:B1353" firstHeaderRow="1" firstDataRow="1" firstDataCol="1"/>
  <pivotFields count="23">
    <pivotField axis="axisRow" showAll="0" sortType="descending">
      <items count="1352">
        <item x="533"/>
        <item x="18"/>
        <item x="200"/>
        <item x="166"/>
        <item x="90"/>
        <item x="12"/>
        <item x="178"/>
        <item x="179"/>
        <item x="422"/>
        <item x="500"/>
        <item x="273"/>
        <item x="250"/>
        <item x="618"/>
        <item x="20"/>
        <item x="1167"/>
        <item x="19"/>
        <item x="555"/>
        <item x="728"/>
        <item x="275"/>
        <item x="131"/>
        <item x="133"/>
        <item x="105"/>
        <item x="392"/>
        <item x="622"/>
        <item x="432"/>
        <item x="578"/>
        <item x="475"/>
        <item x="1132"/>
        <item x="927"/>
        <item x="850"/>
        <item x="1065"/>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1"/>
        <item x="186"/>
        <item x="433"/>
        <item x="685"/>
        <item x="502"/>
        <item x="689"/>
        <item x="217"/>
        <item x="347"/>
        <item x="470"/>
        <item x="589"/>
        <item x="336"/>
        <item x="741"/>
        <item x="1"/>
        <item x="2"/>
        <item x="192"/>
        <item x="883"/>
        <item x="998"/>
        <item x="189"/>
        <item x="430"/>
        <item x="594"/>
        <item x="638"/>
        <item x="1321"/>
        <item x="341"/>
        <item x="276"/>
        <item x="218"/>
        <item x="602"/>
        <item x="427"/>
        <item x="424"/>
        <item x="1159"/>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5"/>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0"/>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3"/>
        <item x="145"/>
        <item x="270"/>
        <item x="47"/>
        <item x="364"/>
        <item x="409"/>
        <item x="391"/>
        <item x="1085"/>
        <item x="426"/>
        <item x="1110"/>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7"/>
        <item x="857"/>
        <item x="823"/>
        <item x="627"/>
        <item x="435"/>
        <item x="776"/>
        <item x="1073"/>
        <item x="52"/>
        <item x="522"/>
        <item x="724"/>
        <item x="804"/>
        <item x="780"/>
        <item x="302"/>
        <item x="3"/>
        <item x="4"/>
        <item x="458"/>
        <item x="139"/>
        <item x="677"/>
        <item x="119"/>
        <item x="525"/>
        <item x="499"/>
        <item x="425"/>
        <item x="342"/>
        <item x="1209"/>
        <item x="1328"/>
        <item x="979"/>
        <item x="529"/>
        <item x="543"/>
        <item x="610"/>
        <item x="1113"/>
        <item x="455"/>
        <item x="278"/>
        <item x="465"/>
        <item x="235"/>
        <item x="234"/>
        <item x="236"/>
        <item x="88"/>
        <item x="401"/>
        <item x="402"/>
        <item x="501"/>
        <item x="51"/>
        <item x="232"/>
        <item x="231"/>
        <item x="852"/>
        <item x="1232"/>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6"/>
        <item x="362"/>
        <item x="535"/>
        <item x="608"/>
        <item x="950"/>
        <item x="1227"/>
        <item x="861"/>
        <item x="621"/>
        <item x="744"/>
        <item x="300"/>
        <item x="873"/>
        <item x="400"/>
        <item x="1033"/>
        <item x="451"/>
        <item x="471"/>
        <item x="126"/>
        <item x="668"/>
        <item x="25"/>
        <item x="703"/>
        <item x="177"/>
        <item x="534"/>
        <item x="497"/>
        <item x="367"/>
        <item x="769"/>
        <item x="1075"/>
        <item x="870"/>
        <item x="259"/>
        <item x="398"/>
        <item x="772"/>
        <item x="62"/>
        <item x="329"/>
        <item x="212"/>
        <item x="909"/>
        <item x="445"/>
        <item x="1133"/>
        <item x="583"/>
        <item x="1239"/>
        <item x="162"/>
        <item x="110"/>
        <item x="1323"/>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6"/>
        <item x="640"/>
        <item x="551"/>
        <item x="639"/>
        <item x="79"/>
        <item x="1180"/>
        <item x="377"/>
        <item x="762"/>
        <item x="172"/>
        <item x="558"/>
        <item x="56"/>
        <item x="556"/>
        <item x="472"/>
        <item x="434"/>
        <item x="477"/>
        <item x="635"/>
        <item x="702"/>
        <item x="444"/>
        <item x="626"/>
        <item x="516"/>
        <item x="827"/>
        <item x="717"/>
        <item x="960"/>
        <item x="644"/>
        <item x="453"/>
        <item x="308"/>
        <item x="95"/>
        <item x="1088"/>
        <item x="611"/>
        <item x="612"/>
        <item x="1000"/>
        <item x="1285"/>
        <item x="557"/>
        <item x="817"/>
        <item x="198"/>
        <item x="923"/>
        <item x="116"/>
        <item x="115"/>
        <item x="120"/>
        <item x="600"/>
        <item x="641"/>
        <item x="532"/>
        <item x="936"/>
        <item x="474"/>
        <item x="299"/>
        <item x="1174"/>
        <item x="238"/>
        <item x="1006"/>
        <item x="466"/>
        <item x="764"/>
        <item x="478"/>
        <item x="725"/>
        <item x="531"/>
        <item x="754"/>
        <item x="43"/>
        <item x="1047"/>
        <item x="85"/>
        <item x="568"/>
        <item x="633"/>
        <item x="197"/>
        <item x="858"/>
        <item x="676"/>
        <item x="1153"/>
        <item x="839"/>
        <item x="751"/>
        <item x="566"/>
        <item x="895"/>
        <item x="1131"/>
        <item x="896"/>
        <item x="1105"/>
        <item x="567"/>
        <item x="242"/>
        <item x="447"/>
        <item x="147"/>
        <item x="89"/>
        <item x="229"/>
        <item x="254"/>
        <item x="866"/>
        <item x="971"/>
        <item x="875"/>
        <item x="60"/>
        <item x="708"/>
        <item x="441"/>
        <item x="1091"/>
        <item x="281"/>
        <item x="932"/>
        <item x="664"/>
        <item x="104"/>
        <item x="395"/>
        <item x="118"/>
        <item x="346"/>
        <item x="749"/>
        <item x="335"/>
        <item x="688"/>
        <item x="615"/>
        <item x="1025"/>
        <item x="461"/>
        <item x="185"/>
        <item x="323"/>
        <item x="1010"/>
        <item x="363"/>
        <item x="140"/>
        <item x="595"/>
        <item x="604"/>
        <item x="1115"/>
        <item x="507"/>
        <item x="450"/>
        <item x="208"/>
        <item x="1048"/>
        <item x="588"/>
        <item x="327"/>
        <item x="393"/>
        <item x="783"/>
        <item x="211"/>
        <item x="376"/>
        <item x="890"/>
        <item x="1027"/>
        <item x="340"/>
        <item x="1172"/>
        <item x="539"/>
        <item x="691"/>
        <item x="617"/>
        <item x="825"/>
        <item x="824"/>
        <item x="712"/>
        <item x="690"/>
        <item x="580"/>
        <item x="961"/>
        <item x="191"/>
        <item x="523"/>
        <item x="1026"/>
        <item x="307"/>
        <item x="86"/>
        <item x="709"/>
        <item x="260"/>
        <item x="1129"/>
        <item x="171"/>
        <item x="423"/>
        <item x="283"/>
        <item x="59"/>
        <item x="796"/>
        <item x="454"/>
        <item x="699"/>
        <item x="757"/>
        <item x="403"/>
        <item x="249"/>
        <item x="1249"/>
        <item x="132"/>
        <item x="1243"/>
        <item x="659"/>
        <item x="727"/>
        <item x="1127"/>
        <item x="922"/>
        <item x="365"/>
        <item x="122"/>
        <item x="69"/>
        <item x="370"/>
        <item x="786"/>
        <item x="684"/>
        <item x="894"/>
        <item x="860"/>
        <item x="26"/>
        <item x="811"/>
        <item x="1072"/>
        <item x="48"/>
        <item x="46"/>
        <item x="134"/>
        <item x="651"/>
        <item x="429"/>
        <item x="207"/>
        <item x="55"/>
        <item x="21"/>
        <item x="23"/>
        <item x="22"/>
        <item x="634"/>
        <item x="925"/>
        <item x="829"/>
        <item x="301"/>
        <item x="856"/>
        <item x="306"/>
        <item x="17"/>
        <item x="1112"/>
        <item x="527"/>
        <item x="965"/>
        <item x="330"/>
        <item x="331"/>
        <item x="564"/>
        <item x="603"/>
        <item x="436"/>
        <item x="613"/>
        <item x="962"/>
        <item x="761"/>
        <item x="75"/>
        <item x="78"/>
        <item x="1014"/>
        <item x="888"/>
        <item x="675"/>
        <item x="1012"/>
        <item x="261"/>
        <item x="460"/>
        <item x="933"/>
        <item x="715"/>
        <item x="683"/>
        <item x="338"/>
        <item x="408"/>
        <item x="620"/>
        <item x="63"/>
        <item x="758"/>
        <item x="1279"/>
        <item x="1298"/>
        <item x="655"/>
        <item x="648"/>
        <item x="1178"/>
        <item x="274"/>
        <item x="493"/>
        <item x="774"/>
        <item x="188"/>
        <item x="1057"/>
        <item x="492"/>
        <item x="1051"/>
        <item x="1255"/>
        <item x="995"/>
        <item x="821"/>
        <item x="822"/>
        <item x="333"/>
        <item x="609"/>
        <item x="803"/>
        <item x="1251"/>
        <item x="652"/>
        <item x="1043"/>
        <item x="1044"/>
        <item x="1329"/>
        <item x="1052"/>
        <item x="552"/>
        <item x="553"/>
        <item x="986"/>
        <item x="1231"/>
        <item x="1008"/>
        <item x="1208"/>
        <item x="1196"/>
        <item x="1264"/>
        <item x="919"/>
        <item x="881"/>
        <item x="1151"/>
        <item x="911"/>
        <item x="649"/>
        <item x="354"/>
        <item x="731"/>
        <item x="1035"/>
        <item x="797"/>
        <item x="1299"/>
        <item x="759"/>
        <item x="623"/>
        <item x="734"/>
        <item x="989"/>
        <item x="802"/>
        <item x="747"/>
        <item x="910"/>
        <item x="28"/>
        <item x="1076"/>
        <item x="1058"/>
        <item x="152"/>
        <item x="151"/>
        <item x="193"/>
        <item x="561"/>
        <item x="509"/>
        <item x="1173"/>
        <item x="732"/>
        <item x="889"/>
        <item x="701"/>
        <item x="753"/>
        <item x="520"/>
        <item x="514"/>
        <item x="1189"/>
        <item x="997"/>
        <item x="845"/>
        <item x="934"/>
        <item x="810"/>
        <item x="809"/>
        <item x="707"/>
        <item x="404"/>
        <item x="630"/>
        <item x="350"/>
        <item x="1054"/>
        <item x="1099"/>
        <item x="849"/>
        <item x="1064"/>
        <item x="1107"/>
        <item x="746"/>
        <item x="928"/>
        <item x="1268"/>
        <item x="225"/>
        <item x="224"/>
        <item x="109"/>
        <item x="1128"/>
        <item x="226"/>
        <item x="1164"/>
        <item x="190"/>
        <item x="853"/>
        <item x="929"/>
        <item x="428"/>
        <item x="1092"/>
        <item x="836"/>
        <item x="1229"/>
        <item x="582"/>
        <item x="96"/>
        <item x="360"/>
        <item x="863"/>
        <item x="1148"/>
        <item x="1009"/>
        <item x="935"/>
        <item x="1003"/>
        <item x="994"/>
        <item x="844"/>
        <item x="855"/>
        <item x="585"/>
        <item x="587"/>
        <item x="765"/>
        <item x="837"/>
        <item x="39"/>
        <item x="892"/>
        <item x="1017"/>
        <item x="1311"/>
        <item x="1162"/>
        <item x="874"/>
        <item x="203"/>
        <item x="951"/>
        <item x="1185"/>
        <item x="129"/>
        <item x="813"/>
        <item x="101"/>
        <item x="756"/>
        <item x="867"/>
        <item x="592"/>
        <item x="591"/>
        <item x="1101"/>
        <item x="345"/>
        <item x="204"/>
        <item x="1160"/>
        <item x="625"/>
        <item x="544"/>
        <item x="437"/>
        <item x="959"/>
        <item x="103"/>
        <item x="1022"/>
        <item x="662"/>
        <item x="121"/>
        <item x="271"/>
        <item x="187"/>
        <item x="1118"/>
        <item x="1055"/>
        <item x="694"/>
        <item x="486"/>
        <item x="1090"/>
        <item x="540"/>
        <item x="73"/>
        <item x="258"/>
        <item x="766"/>
        <item x="607"/>
        <item x="921"/>
        <item x="792"/>
        <item x="1024"/>
        <item x="512"/>
        <item x="1145"/>
        <item x="1070"/>
        <item x="801"/>
        <item x="806"/>
        <item x="45"/>
        <item x="1121"/>
        <item x="114"/>
        <item x="778"/>
        <item x="361"/>
        <item x="1291"/>
        <item x="1230"/>
        <item x="1034"/>
        <item x="576"/>
        <item x="984"/>
        <item x="637"/>
        <item x="1228"/>
        <item x="993"/>
        <item x="1308"/>
        <item x="1150"/>
        <item x="752"/>
        <item x="970"/>
        <item x="1177"/>
        <item x="815"/>
        <item x="660"/>
        <item x="854"/>
        <item x="1126"/>
        <item x="366"/>
        <item x="128"/>
        <item x="990"/>
        <item x="1190"/>
        <item x="713"/>
        <item x="1056"/>
        <item x="1125"/>
        <item x="1161"/>
        <item x="1136"/>
        <item x="1063"/>
        <item x="1216"/>
        <item x="939"/>
        <item x="900"/>
        <item x="1097"/>
        <item x="1049"/>
        <item x="563"/>
        <item x="893"/>
        <item x="111"/>
        <item x="1102"/>
        <item x="672"/>
        <item x="1141"/>
        <item x="1038"/>
        <item x="956"/>
        <item x="1062"/>
        <item x="736"/>
        <item x="1274"/>
        <item x="958"/>
        <item x="332"/>
        <item x="834"/>
        <item x="107"/>
        <item x="930"/>
        <item x="1223"/>
        <item x="169"/>
        <item x="1061"/>
        <item x="1001"/>
        <item x="1111"/>
        <item x="798"/>
        <item x="719"/>
        <item x="1146"/>
        <item x="7"/>
        <item x="8"/>
        <item x="917"/>
        <item x="9"/>
        <item x="6"/>
        <item x="503"/>
        <item x="510"/>
        <item x="700"/>
        <item x="1242"/>
        <item x="1211"/>
        <item x="1104"/>
        <item x="1238"/>
        <item x="1158"/>
        <item x="982"/>
        <item x="1237"/>
        <item x="156"/>
        <item x="1195"/>
        <item x="977"/>
        <item x="1028"/>
        <item x="826"/>
        <item x="1186"/>
        <item x="665"/>
        <item x="1137"/>
        <item x="1039"/>
        <item x="1170"/>
        <item x="1262"/>
        <item x="201"/>
        <item x="494"/>
        <item x="495"/>
        <item x="1166"/>
        <item x="326"/>
        <item x="926"/>
        <item x="671"/>
        <item x="1206"/>
        <item x="931"/>
        <item x="1181"/>
        <item x="981"/>
        <item x="1123"/>
        <item x="1182"/>
        <item x="738"/>
        <item x="1059"/>
        <item x="1093"/>
        <item x="159"/>
        <item x="161"/>
        <item x="160"/>
        <item x="1139"/>
        <item x="1005"/>
        <item x="1220"/>
        <item x="1202"/>
        <item x="1327"/>
        <item x="1191"/>
        <item x="1288"/>
        <item x="770"/>
        <item x="879"/>
        <item x="1171"/>
        <item x="885"/>
        <item x="1067"/>
        <item x="265"/>
        <item x="440"/>
        <item x="596"/>
        <item x="1197"/>
        <item x="1222"/>
        <item x="1245"/>
        <item x="68"/>
        <item x="30"/>
        <item x="29"/>
        <item x="980"/>
        <item x="1095"/>
        <item x="963"/>
        <item x="1032"/>
        <item x="577"/>
        <item x="1045"/>
        <item x="31"/>
        <item x="1214"/>
        <item x="438"/>
        <item x="631"/>
        <item x="407"/>
        <item x="1324"/>
        <item x="487"/>
        <item x="488"/>
        <item x="489"/>
        <item x="876"/>
        <item x="496"/>
        <item x="1096"/>
        <item x="1108"/>
        <item x="907"/>
        <item x="1259"/>
        <item x="1217"/>
        <item x="355"/>
        <item x="767"/>
        <item x="1031"/>
        <item x="176"/>
        <item x="174"/>
        <item x="1203"/>
        <item x="1261"/>
        <item x="1241"/>
        <item x="560"/>
        <item x="1337"/>
        <item x="446"/>
        <item x="1004"/>
        <item x="737"/>
        <item x="1219"/>
        <item x="1094"/>
        <item x="443"/>
        <item x="955"/>
        <item x="559"/>
        <item x="175"/>
        <item x="598"/>
        <item x="1120"/>
        <item x="1078"/>
        <item x="142"/>
        <item x="141"/>
        <item x="1140"/>
        <item x="957"/>
        <item x="807"/>
        <item x="808"/>
        <item x="97"/>
        <item x="100"/>
        <item x="99"/>
        <item x="98"/>
        <item x="1303"/>
        <item x="1023"/>
        <item x="1207"/>
        <item x="1152"/>
        <item x="108"/>
        <item x="168"/>
        <item x="397"/>
        <item x="1234"/>
        <item x="266"/>
        <item x="915"/>
        <item x="916"/>
        <item x="1106"/>
        <item x="1204"/>
        <item x="1080"/>
        <item x="1192"/>
        <item x="843"/>
        <item x="674"/>
        <item x="505"/>
        <item x="1135"/>
        <item x="216"/>
        <item x="215"/>
        <item x="877"/>
        <item x="214"/>
        <item x="146"/>
        <item x="597"/>
        <item x="173"/>
        <item x="789"/>
        <item x="771"/>
        <item x="1122"/>
        <item x="252"/>
        <item x="251"/>
        <item x="1293"/>
        <item x="255"/>
        <item x="257"/>
        <item x="256"/>
        <item x="33"/>
        <item x="32"/>
        <item x="1168"/>
        <item x="570"/>
        <item x="1332"/>
        <item x="1087"/>
        <item x="1307"/>
        <item x="1036"/>
        <item x="1157"/>
        <item x="1252"/>
        <item x="1147"/>
        <item x="846"/>
        <item x="1236"/>
        <item x="1119"/>
        <item x="1068"/>
        <item x="356"/>
        <item x="624"/>
        <item x="442"/>
        <item x="991"/>
        <item x="113"/>
        <item x="1235"/>
        <item x="1082"/>
        <item x="1286"/>
        <item x="13"/>
        <item x="1258"/>
        <item x="412"/>
        <item x="413"/>
        <item x="411"/>
        <item x="983"/>
        <item x="1193"/>
        <item x="1334"/>
        <item x="513"/>
        <item x="1109"/>
        <item x="1205"/>
        <item x="884"/>
        <item x="800"/>
        <item x="847"/>
        <item x="1149"/>
        <item x="1042"/>
        <item x="415"/>
        <item x="34"/>
        <item x="35"/>
        <item x="1253"/>
        <item x="1030"/>
        <item x="865"/>
        <item x="337"/>
        <item x="968"/>
        <item x="966"/>
        <item x="967"/>
        <item x="182"/>
        <item x="245"/>
        <item x="244"/>
        <item x="183"/>
        <item x="246"/>
        <item x="504"/>
        <item x="1015"/>
        <item x="898"/>
        <item x="1280"/>
        <item x="1016"/>
        <item x="1326"/>
        <item x="946"/>
        <item x="1296"/>
        <item x="914"/>
        <item x="1156"/>
        <item x="650"/>
        <item x="1269"/>
        <item x="1338"/>
        <item x="918"/>
        <item x="253"/>
        <item x="584"/>
        <item x="586"/>
        <item x="1100"/>
        <item x="646"/>
        <item x="755"/>
        <item x="1175"/>
        <item x="912"/>
        <item x="678"/>
        <item x="680"/>
        <item x="681"/>
        <item x="679"/>
        <item x="750"/>
        <item x="1257"/>
        <item x="938"/>
        <item x="550"/>
        <item x="616"/>
        <item x="1089"/>
        <item x="841"/>
        <item x="902"/>
        <item x="944"/>
        <item x="1134"/>
        <item x="949"/>
        <item x="1083"/>
        <item x="1240"/>
        <item x="1183"/>
        <item x="282"/>
        <item x="1201"/>
        <item x="999"/>
        <item x="1116"/>
        <item x="1265"/>
        <item x="952"/>
        <item x="1176"/>
        <item x="467"/>
        <item x="481"/>
        <item x="891"/>
        <item x="316"/>
        <item x="317"/>
        <item x="318"/>
        <item x="1273"/>
        <item x="1114"/>
        <item x="1346"/>
        <item x="569"/>
        <item x="491"/>
        <item x="268"/>
        <item x="325"/>
        <item x="490"/>
        <item x="324"/>
        <item x="1302"/>
        <item x="195"/>
        <item x="194"/>
        <item x="196"/>
        <item x="1304"/>
        <item x="464"/>
        <item x="976"/>
        <item x="975"/>
        <item x="1169"/>
        <item x="1270"/>
        <item x="1084"/>
        <item x="296"/>
        <item x="292"/>
        <item x="290"/>
        <item x="295"/>
        <item x="291"/>
        <item x="297"/>
        <item x="293"/>
        <item x="294"/>
        <item x="985"/>
        <item x="1018"/>
        <item x="1019"/>
        <item x="1130"/>
        <item x="1277"/>
        <item x="1340"/>
        <item x="1020"/>
        <item x="1021"/>
        <item x="723"/>
        <item x="696"/>
        <item x="695"/>
        <item x="697"/>
        <item x="1266"/>
        <item x="779"/>
        <item x="1275"/>
        <item x="311"/>
        <item x="310"/>
        <item x="313"/>
        <item x="312"/>
        <item x="1213"/>
        <item x="1060"/>
        <item x="862"/>
        <item x="1143"/>
        <item x="456"/>
        <item x="1029"/>
        <item x="782"/>
        <item x="1074"/>
        <item x="1226"/>
        <item x="886"/>
        <item x="1282"/>
        <item x="1284"/>
        <item x="1300"/>
        <item x="1301"/>
        <item x="1297"/>
        <item x="581"/>
        <item x="153"/>
        <item x="155"/>
        <item x="154"/>
        <item x="1079"/>
        <item x="1040"/>
        <item x="941"/>
        <item x="1117"/>
        <item x="1325"/>
        <item x="1322"/>
        <item x="1081"/>
        <item x="1210"/>
        <item x="1281"/>
        <item x="1250"/>
        <item x="1221"/>
        <item x="1098"/>
        <item x="157"/>
        <item x="389"/>
        <item x="390"/>
        <item x="521"/>
        <item x="1187"/>
        <item x="1254"/>
        <item x="1272"/>
        <item x="1218"/>
        <item x="899"/>
        <item x="1142"/>
        <item m="1" x="1350"/>
        <item x="1224"/>
        <item x="942"/>
        <item x="943"/>
        <item x="954"/>
        <item x="1212"/>
        <item x="1318"/>
        <item x="1267"/>
        <item x="1124"/>
        <item x="988"/>
        <item x="1278"/>
        <item x="739"/>
        <item x="1138"/>
        <item x="1225"/>
        <item x="871"/>
        <item x="872"/>
        <item x="1244"/>
        <item x="1309"/>
        <item x="1155"/>
        <item x="547"/>
        <item x="545"/>
        <item x="546"/>
        <item x="1283"/>
        <item x="1184"/>
        <item x="1188"/>
        <item x="740"/>
        <item x="682"/>
        <item x="1046"/>
        <item x="1154"/>
        <item x="1144"/>
        <item x="1276"/>
        <item x="1317"/>
        <item x="87"/>
        <item x="1071"/>
        <item x="1233"/>
        <item x="76"/>
        <item x="1163"/>
        <item x="77"/>
        <item x="74"/>
        <item x="1256"/>
        <item x="383"/>
        <item x="381"/>
        <item x="384"/>
        <item x="382"/>
        <item x="380"/>
        <item x="1333"/>
        <item x="1179"/>
        <item x="1290"/>
        <item x="1343"/>
        <item x="1316"/>
        <item x="1295"/>
        <item x="1289"/>
        <item x="462"/>
        <item x="1315"/>
        <item x="1314"/>
        <item x="1194"/>
        <item x="1263"/>
        <item x="1312"/>
        <item x="1053"/>
        <item x="1246"/>
        <item x="1345"/>
        <item x="1305"/>
        <item x="1320"/>
        <item x="924"/>
        <item x="859"/>
        <item x="1335"/>
        <item x="1199"/>
        <item x="1198"/>
        <item x="1200"/>
        <item x="1313"/>
        <item x="1336"/>
        <item x="1215"/>
        <item x="1260"/>
        <item x="1331"/>
        <item x="1341"/>
        <item x="1287"/>
        <item x="1339"/>
        <item x="1271"/>
        <item x="987"/>
        <item x="1344"/>
        <item x="1306"/>
        <item x="1247"/>
        <item x="1248"/>
        <item x="1069"/>
        <item x="1292"/>
        <item x="1342"/>
        <item x="832"/>
        <item x="1330"/>
        <item x="1294"/>
        <item x="1310"/>
        <item x="1347"/>
        <item x="1319"/>
        <item m="1" x="1349"/>
        <item x="93"/>
        <item x="134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0"/>
  </rowFields>
  <rowItems count="1350">
    <i>
      <x v="356"/>
    </i>
    <i>
      <x v="138"/>
    </i>
    <i>
      <x v="137"/>
    </i>
    <i>
      <x v="317"/>
    </i>
    <i>
      <x v="318"/>
    </i>
    <i>
      <x v="232"/>
    </i>
    <i>
      <x v="906"/>
    </i>
    <i>
      <x v="910"/>
    </i>
    <i>
      <x v="907"/>
    </i>
    <i>
      <x v="909"/>
    </i>
    <i>
      <x v="204"/>
    </i>
    <i>
      <x v="191"/>
    </i>
    <i>
      <x v="5"/>
    </i>
    <i>
      <x v="1084"/>
    </i>
    <i>
      <x v="160"/>
    </i>
    <i>
      <x v="161"/>
    </i>
    <i>
      <x v="213"/>
    </i>
    <i>
      <x v="658"/>
    </i>
    <i>
      <x v="1"/>
    </i>
    <i>
      <x v="13"/>
    </i>
    <i>
      <x v="15"/>
    </i>
    <i>
      <x v="649"/>
    </i>
    <i>
      <x v="650"/>
    </i>
    <i>
      <x v="651"/>
    </i>
    <i>
      <x v="293"/>
    </i>
    <i>
      <x v="411"/>
    </i>
    <i>
      <x v="639"/>
    </i>
    <i>
      <x v="33"/>
    </i>
    <i>
      <x v="736"/>
    </i>
    <i>
      <x v="971"/>
    </i>
    <i>
      <x v="970"/>
    </i>
    <i>
      <x v="978"/>
    </i>
    <i>
      <x v="1102"/>
    </i>
    <i>
      <x v="1101"/>
    </i>
    <i>
      <x v="1062"/>
    </i>
    <i>
      <x v="1061"/>
    </i>
    <i>
      <x v="464"/>
    </i>
    <i>
      <x v="176"/>
    </i>
    <i>
      <x v="286"/>
    </i>
    <i>
      <x v="797"/>
    </i>
    <i>
      <x v="91"/>
    </i>
    <i>
      <x v="391"/>
    </i>
    <i>
      <x v="367"/>
    </i>
    <i>
      <x v="532"/>
    </i>
    <i>
      <x v="170"/>
    </i>
    <i>
      <x v="845"/>
    </i>
    <i>
      <x v="642"/>
    </i>
    <i>
      <x v="643"/>
    </i>
    <i>
      <x v="287"/>
    </i>
    <i>
      <x v="262"/>
    </i>
    <i>
      <x v="473"/>
    </i>
    <i>
      <x v="344"/>
    </i>
    <i>
      <x v="311"/>
    </i>
    <i>
      <x v="226"/>
    </i>
    <i>
      <x v="234"/>
    </i>
    <i>
      <x v="648"/>
    </i>
    <i>
      <x v="488"/>
    </i>
    <i>
      <x v="357"/>
    </i>
    <i>
      <x v="272"/>
    </i>
    <i>
      <x v="617"/>
    </i>
    <i>
      <x v="558"/>
    </i>
    <i>
      <x v="166"/>
    </i>
    <i>
      <x v="423"/>
    </i>
    <i>
      <x v="684"/>
    </i>
    <i>
      <x v="94"/>
    </i>
    <i>
      <x v="92"/>
    </i>
    <i>
      <x v="434"/>
    </i>
    <i>
      <x v="470"/>
    </i>
    <i>
      <x v="969"/>
    </i>
    <i>
      <x v="633"/>
    </i>
    <i>
      <x v="157"/>
    </i>
    <i>
      <x v="257"/>
    </i>
    <i>
      <x v="247"/>
    </i>
    <i>
      <x v="833"/>
    </i>
    <i>
      <x v="1294"/>
    </i>
    <i>
      <x v="670"/>
    </i>
    <i>
      <x v="1291"/>
    </i>
    <i>
      <x v="1293"/>
    </i>
    <i>
      <x v="671"/>
    </i>
    <i>
      <x v="482"/>
    </i>
    <i>
      <x v="189"/>
    </i>
    <i>
      <x v="283"/>
    </i>
    <i>
      <x v="206"/>
    </i>
    <i>
      <x v="181"/>
    </i>
    <i>
      <x v="361"/>
    </i>
    <i>
      <x v="534"/>
    </i>
    <i>
      <x v="610"/>
    </i>
    <i>
      <x v="1288"/>
    </i>
    <i>
      <x v="340"/>
    </i>
    <i>
      <x v="552"/>
    </i>
    <i>
      <x v="4"/>
    </i>
    <i>
      <x v="32"/>
    </i>
    <i>
      <x v="171"/>
    </i>
    <i>
      <x v="1349"/>
    </i>
    <i>
      <x v="294"/>
    </i>
    <i>
      <x v="504"/>
    </i>
    <i>
      <x v="783"/>
    </i>
    <i>
      <x v="1023"/>
    </i>
    <i>
      <x v="1024"/>
    </i>
    <i>
      <x v="1025"/>
    </i>
    <i>
      <x v="1022"/>
    </i>
    <i>
      <x v="808"/>
    </i>
    <i>
      <x v="68"/>
    </i>
    <i>
      <x v="821"/>
    </i>
    <i>
      <x v="565"/>
    </i>
    <i>
      <x v="21"/>
    </i>
    <i>
      <x v="238"/>
    </i>
    <i>
      <x v="896"/>
    </i>
    <i>
      <x v="1030"/>
    </i>
    <i>
      <x v="771"/>
    </i>
    <i>
      <x v="432"/>
    </i>
    <i>
      <x v="884"/>
    </i>
    <i>
      <x v="50"/>
    </i>
    <i>
      <x v="1080"/>
    </i>
    <i>
      <x v="847"/>
    </i>
    <i>
      <x v="514"/>
    </i>
    <i>
      <x v="515"/>
    </i>
    <i>
      <x v="244"/>
    </i>
    <i>
      <x v="567"/>
    </i>
    <i>
      <x v="322"/>
    </i>
    <i>
      <x v="516"/>
    </i>
    <i>
      <x v="824"/>
    </i>
    <i>
      <x v="632"/>
    </i>
    <i>
      <x v="58"/>
    </i>
    <i>
      <x v="379"/>
    </i>
    <i>
      <x v="89"/>
    </i>
    <i>
      <x v="409"/>
    </i>
    <i>
      <x v="46"/>
    </i>
    <i>
      <x v="868"/>
    </i>
    <i>
      <x v="806"/>
    </i>
    <i>
      <x v="223"/>
    </i>
    <i>
      <x v="19"/>
    </i>
    <i>
      <x v="625"/>
    </i>
    <i>
      <x v="20"/>
    </i>
    <i>
      <x v="644"/>
    </i>
    <i>
      <x v="468"/>
    </i>
    <i>
      <x v="36"/>
    </i>
    <i>
      <x v="253"/>
    </i>
    <i>
      <x v="271"/>
    </i>
    <i>
      <x v="320"/>
    </i>
    <i>
      <x v="1016"/>
    </i>
    <i>
      <x v="1017"/>
    </i>
    <i>
      <x v="579"/>
    </i>
    <i>
      <x v="203"/>
    </i>
    <i>
      <x v="300"/>
    </i>
    <i>
      <x v="260"/>
    </i>
    <i>
      <x v="1049"/>
    </i>
    <i>
      <x v="551"/>
    </i>
    <i>
      <x v="182"/>
    </i>
    <i>
      <x v="177"/>
    </i>
    <i>
      <x v="119"/>
    </i>
    <i>
      <x v="739"/>
    </i>
    <i>
      <x v="740"/>
    </i>
    <i>
      <x v="1246"/>
    </i>
    <i>
      <x v="1233"/>
    </i>
    <i>
      <x v="1232"/>
    </i>
    <i>
      <x v="1231"/>
    </i>
    <i>
      <x v="921"/>
    </i>
    <i>
      <x v="297"/>
    </i>
    <i>
      <x v="950"/>
    </i>
    <i>
      <x v="948"/>
    </i>
    <i>
      <x v="949"/>
    </i>
    <i>
      <x v="431"/>
    </i>
    <i>
      <x v="44"/>
    </i>
    <i>
      <x v="168"/>
    </i>
    <i>
      <x v="167"/>
    </i>
    <i>
      <x v="3"/>
    </i>
    <i>
      <x v="123"/>
    </i>
    <i>
      <x v="1031"/>
    </i>
    <i>
      <x v="899"/>
    </i>
    <i>
      <x v="442"/>
    </i>
    <i>
      <x v="614"/>
    </i>
    <i>
      <x v="486"/>
    </i>
    <i>
      <x v="1051"/>
    </i>
    <i>
      <x v="998"/>
    </i>
    <i>
      <x v="997"/>
    </i>
    <i>
      <x v="1012"/>
    </i>
    <i>
      <x v="413"/>
    </i>
    <i>
      <x v="6"/>
    </i>
    <i>
      <x v="7"/>
    </i>
    <i>
      <x v="173"/>
    </i>
    <i>
      <x v="174"/>
    </i>
    <i>
      <x v="1110"/>
    </i>
    <i>
      <x v="1113"/>
    </i>
    <i>
      <x v="575"/>
    </i>
    <i>
      <x v="393"/>
    </i>
    <i>
      <x v="126"/>
    </i>
    <i>
      <x v="826"/>
    </i>
    <i>
      <x v="694"/>
    </i>
    <i>
      <x v="142"/>
    </i>
    <i>
      <x v="775"/>
    </i>
    <i>
      <x v="606"/>
    </i>
    <i>
      <x v="139"/>
    </i>
    <i>
      <x v="741"/>
    </i>
    <i>
      <x v="1179"/>
    </i>
    <i>
      <x v="1178"/>
    </i>
    <i>
      <x v="1180"/>
    </i>
    <i>
      <x v="537"/>
    </i>
    <i>
      <x v="512"/>
    </i>
    <i>
      <x v="285"/>
    </i>
    <i>
      <x v="2"/>
    </i>
    <i>
      <x v="932"/>
    </i>
    <i>
      <x v="377"/>
    </i>
    <i>
      <x v="803"/>
    </i>
    <i>
      <x v="815"/>
    </i>
    <i>
      <x v="77"/>
    </i>
    <i>
      <x v="175"/>
    </i>
    <i>
      <x v="647"/>
    </i>
    <i>
      <x v="585"/>
    </i>
    <i>
      <x v="121"/>
    </i>
    <i>
      <x v="248"/>
    </i>
    <i>
      <x v="591"/>
    </i>
    <i>
      <x v="425"/>
    </i>
    <i>
      <x v="237"/>
    </i>
    <i>
      <x v="1048"/>
    </i>
    <i>
      <x v="1046"/>
    </i>
    <i>
      <x v="1045"/>
    </i>
    <i>
      <x v="131"/>
    </i>
    <i>
      <x v="149"/>
    </i>
    <i>
      <x v="243"/>
    </i>
    <i>
      <x v="295"/>
    </i>
    <i>
      <x v="443"/>
    </i>
    <i>
      <x v="183"/>
    </i>
    <i>
      <x v="217"/>
    </i>
    <i>
      <x v="769"/>
    </i>
    <i>
      <x v="770"/>
    </i>
    <i>
      <x v="773"/>
    </i>
    <i>
      <x v="469"/>
    </i>
    <i>
      <x v="553"/>
    </i>
    <i>
      <x v="387"/>
    </i>
    <i>
      <x v="179"/>
    </i>
    <i>
      <x v="346"/>
    </i>
    <i>
      <x v="345"/>
    </i>
    <i>
      <x v="339"/>
    </i>
    <i>
      <x v="337"/>
    </i>
    <i>
      <x v="369"/>
    </i>
    <i>
      <x v="338"/>
    </i>
    <i>
      <x v="155"/>
    </i>
    <i>
      <x v="524"/>
    </i>
    <i>
      <x v="154"/>
    </i>
    <i>
      <x v="186"/>
    </i>
    <i>
      <x v="370"/>
    </i>
    <i>
      <x v="549"/>
    </i>
    <i>
      <x v="41"/>
    </i>
    <i>
      <x v="1111"/>
    </i>
    <i>
      <x v="1112"/>
    </i>
    <i>
      <x v="1114"/>
    </i>
    <i>
      <x v="86"/>
    </i>
    <i>
      <x v="623"/>
    </i>
    <i>
      <x v="118"/>
    </i>
    <i>
      <x v="11"/>
    </i>
    <i>
      <x v="1129"/>
    </i>
    <i>
      <x v="1056"/>
    </i>
    <i>
      <x v="1055"/>
    </i>
    <i>
      <x v="554"/>
    </i>
    <i>
      <x v="1058"/>
    </i>
    <i>
      <x v="1059"/>
    </i>
    <i>
      <x v="1060"/>
    </i>
    <i>
      <x v="834"/>
    </i>
    <i>
      <x v="420"/>
    </i>
    <i>
      <x v="612"/>
    </i>
    <i>
      <x v="676"/>
    </i>
    <i>
      <x v="455"/>
    </i>
    <i>
      <x v="460"/>
    </i>
    <i>
      <x v="451"/>
    </i>
    <i>
      <x v="963"/>
    </i>
    <i>
      <x v="1034"/>
    </i>
    <i>
      <x v="96"/>
    </i>
    <i>
      <x v="1173"/>
    </i>
    <i>
      <x v="249"/>
    </i>
    <i>
      <x v="825"/>
    </i>
    <i>
      <x v="229"/>
    </i>
    <i>
      <x v="261"/>
    </i>
    <i>
      <x v="10"/>
    </i>
    <i>
      <x v="691"/>
    </i>
    <i>
      <x v="18"/>
    </i>
    <i>
      <x v="148"/>
    </i>
    <i>
      <x v="447"/>
    </i>
    <i>
      <x v="335"/>
    </i>
    <i>
      <x v="172"/>
    </i>
    <i>
      <x v="195"/>
    </i>
    <i>
      <x v="562"/>
    </i>
    <i>
      <x v="1155"/>
    </i>
    <i>
      <x v="616"/>
    </i>
    <i>
      <x v="453"/>
    </i>
    <i>
      <x v="456"/>
    </i>
    <i>
      <x v="448"/>
    </i>
    <i>
      <x v="459"/>
    </i>
    <i>
      <x v="446"/>
    </i>
    <i>
      <x v="454"/>
    </i>
    <i>
      <x v="1195"/>
    </i>
    <i>
      <x v="1191"/>
    </i>
    <i>
      <x v="1192"/>
    </i>
    <i>
      <x v="1189"/>
    </i>
    <i>
      <x v="1193"/>
    </i>
    <i>
      <x v="1194"/>
    </i>
    <i>
      <x v="1188"/>
    </i>
    <i>
      <x v="1190"/>
    </i>
    <i>
      <x v="222"/>
    </i>
    <i>
      <x v="522"/>
    </i>
    <i>
      <x v="403"/>
    </i>
    <i>
      <x v="655"/>
    </i>
    <i>
      <x v="316"/>
    </i>
    <i>
      <x v="437"/>
    </i>
    <i>
      <x v="477"/>
    </i>
    <i>
      <x v="35"/>
    </i>
    <i>
      <x v="657"/>
    </i>
    <i>
      <x v="609"/>
    </i>
    <i>
      <x v="503"/>
    </i>
    <i>
      <x v="235"/>
    </i>
    <i>
      <x v="1212"/>
    </i>
    <i>
      <x v="1213"/>
    </i>
    <i>
      <x v="1211"/>
    </i>
    <i>
      <x v="1214"/>
    </i>
    <i>
      <x v="163"/>
    </i>
    <i>
      <x v="452"/>
    </i>
    <i>
      <x v="1166"/>
    </i>
    <i>
      <x v="1167"/>
    </i>
    <i>
      <x v="1165"/>
    </i>
    <i>
      <x v="42"/>
    </i>
    <i>
      <x v="278"/>
    </i>
    <i>
      <x v="353"/>
    </i>
    <i>
      <x v="212"/>
    </i>
    <i>
      <x v="576"/>
    </i>
    <i>
      <x v="1176"/>
    </i>
    <i>
      <x v="1174"/>
    </i>
    <i>
      <x v="936"/>
    </i>
    <i>
      <x v="588"/>
    </i>
    <i>
      <x v="378"/>
    </i>
    <i>
      <x v="424"/>
    </i>
    <i>
      <x v="663"/>
    </i>
    <i>
      <x v="662"/>
    </i>
    <i>
      <x v="894"/>
    </i>
    <i>
      <x v="702"/>
    </i>
    <i>
      <x v="47"/>
    </i>
    <i>
      <x v="570"/>
    </i>
    <i>
      <x v="135"/>
    </i>
    <i>
      <x v="1106"/>
    </i>
    <i>
      <x v="681"/>
    </i>
    <i>
      <x v="43"/>
    </i>
    <i>
      <x v="595"/>
    </i>
    <i>
      <x v="147"/>
    </i>
    <i>
      <x v="326"/>
    </i>
    <i>
      <x v="97"/>
    </i>
    <i>
      <x v="165"/>
    </i>
    <i>
      <x v="814"/>
    </i>
    <i>
      <x v="568"/>
    </i>
    <i>
      <x v="132"/>
    </i>
    <i>
      <x v="250"/>
    </i>
    <i>
      <x v="85"/>
    </i>
    <i>
      <x v="760"/>
    </i>
    <i>
      <x v="241"/>
    </i>
    <i>
      <x v="95"/>
    </i>
    <i>
      <x v="298"/>
    </i>
    <i>
      <x v="724"/>
    </i>
    <i>
      <x v="994"/>
    </i>
    <i>
      <x v="1076"/>
    </i>
    <i>
      <x v="190"/>
    </i>
    <i>
      <x v="88"/>
    </i>
    <i>
      <x v="178"/>
    </i>
    <i>
      <x v="784"/>
    </i>
    <i>
      <x v="849"/>
    </i>
    <i>
      <x v="395"/>
    </i>
    <i>
      <x v="578"/>
    </i>
    <i>
      <x v="263"/>
    </i>
    <i>
      <x v="631"/>
    </i>
    <i>
      <x v="867"/>
    </i>
    <i>
      <x v="416"/>
    </i>
    <i>
      <x v="124"/>
    </i>
    <i>
      <x v="450"/>
    </i>
    <i>
      <x v="634"/>
    </i>
    <i>
      <x v="279"/>
    </i>
    <i>
      <x v="389"/>
    </i>
    <i>
      <x v="388"/>
    </i>
    <i>
      <x v="475"/>
    </i>
    <i>
      <x v="98"/>
    </i>
    <i>
      <x v="592"/>
    </i>
    <i>
      <x v="484"/>
    </i>
    <i>
      <x v="40"/>
    </i>
    <i>
      <x v="233"/>
    </i>
    <i>
      <x v="1297"/>
    </i>
    <i>
      <x v="1296"/>
    </i>
    <i>
      <x v="1298"/>
    </i>
    <i>
      <x v="1299"/>
    </i>
    <i>
      <x v="1300"/>
    </i>
    <i>
      <x v="122"/>
    </i>
    <i>
      <x v="117"/>
    </i>
    <i>
      <x v="256"/>
    </i>
    <i>
      <x v="1247"/>
    </i>
    <i>
      <x v="1248"/>
    </i>
    <i>
      <x v="472"/>
    </i>
    <i>
      <x v="265"/>
    </i>
    <i>
      <x v="22"/>
    </i>
    <i>
      <x v="589"/>
    </i>
    <i>
      <x v="57"/>
    </i>
    <i>
      <x v="566"/>
    </i>
    <i>
      <x v="56"/>
    </i>
    <i>
      <x v="1032"/>
    </i>
    <i>
      <x v="421"/>
    </i>
    <i>
      <x v="59"/>
    </i>
    <i>
      <x v="405"/>
    </i>
    <i>
      <x v="341"/>
    </i>
    <i>
      <x v="342"/>
    </i>
    <i>
      <x v="622"/>
    </i>
    <i>
      <x v="758"/>
    </i>
    <i>
      <x v="209"/>
    </i>
    <i>
      <x v="99"/>
    </i>
    <i>
      <x v="982"/>
    </i>
    <i>
      <x v="682"/>
    </i>
    <i>
      <x v="264"/>
    </i>
    <i>
      <x v="158"/>
    </i>
    <i>
      <x v="1086"/>
    </i>
    <i>
      <x v="1087"/>
    </i>
    <i>
      <x v="1088"/>
    </i>
    <i>
      <x v="444"/>
    </i>
    <i>
      <x v="1100"/>
    </i>
    <i>
      <x v="205"/>
    </i>
    <i>
      <x v="164"/>
    </i>
    <i>
      <x v="37"/>
    </i>
    <i>
      <x v="197"/>
    </i>
    <i>
      <x v="198"/>
    </i>
    <i>
      <x v="354"/>
    </i>
    <i>
      <x v="8"/>
    </i>
    <i>
      <x v="615"/>
    </i>
    <i>
      <x v="152"/>
    </i>
    <i>
      <x v="325"/>
    </i>
    <i>
      <x v="267"/>
    </i>
    <i>
      <x v="151"/>
    </i>
    <i>
      <x v="778"/>
    </i>
    <i>
      <x v="646"/>
    </i>
    <i>
      <x v="143"/>
    </i>
    <i>
      <x v="373"/>
    </i>
    <i>
      <x v="24"/>
    </i>
    <i>
      <x v="127"/>
    </i>
    <i>
      <x v="491"/>
    </i>
    <i>
      <x v="308"/>
    </i>
    <i>
      <x v="666"/>
    </i>
    <i>
      <x v="819"/>
    </i>
    <i>
      <x v="980"/>
    </i>
    <i>
      <x v="240"/>
    </i>
    <i>
      <x v="964"/>
    </i>
    <i>
      <x v="560"/>
    </i>
    <i>
      <x v="1078"/>
    </i>
    <i>
      <x v="1009"/>
    </i>
    <i>
      <x v="495"/>
    </i>
    <i>
      <x v="427"/>
    </i>
    <i>
      <x v="1004"/>
    </i>
    <i>
      <x v="550"/>
    </i>
    <i>
      <x v="93"/>
    </i>
    <i>
      <x v="45"/>
    </i>
    <i>
      <x v="584"/>
    </i>
    <i>
      <x v="407"/>
    </i>
    <i>
      <x v="90"/>
    </i>
    <i>
      <x v="502"/>
    </i>
    <i>
      <x v="619"/>
    </i>
    <i>
      <x v="334"/>
    </i>
    <i>
      <x v="1219"/>
    </i>
    <i>
      <x v="467"/>
    </i>
    <i>
      <x v="303"/>
    </i>
    <i>
      <x v="319"/>
    </i>
    <i>
      <x v="677"/>
    </i>
    <i>
      <x v="574"/>
    </i>
    <i>
      <x v="1308"/>
    </i>
    <i>
      <x v="62"/>
    </i>
    <i>
      <x v="1182"/>
    </i>
    <i>
      <x v="336"/>
    </i>
    <i>
      <x v="526"/>
    </i>
    <i>
      <x v="1162"/>
    </i>
    <i>
      <x v="180"/>
    </i>
    <i>
      <x v="81"/>
    </i>
    <i>
      <x v="133"/>
    </i>
    <i>
      <x v="408"/>
    </i>
    <i>
      <x v="490"/>
    </i>
    <i>
      <x v="471"/>
    </i>
    <i>
      <x v="521"/>
    </i>
    <i>
      <x v="26"/>
    </i>
    <i>
      <x v="385"/>
    </i>
    <i>
      <x v="492"/>
    </i>
    <i>
      <x v="528"/>
    </i>
    <i>
      <x v="194"/>
    </i>
    <i>
      <x v="390"/>
    </i>
    <i>
      <x v="1163"/>
    </i>
    <i>
      <x v="458"/>
    </i>
    <i>
      <x v="449"/>
    </i>
    <i>
      <x v="445"/>
    </i>
    <i>
      <x v="79"/>
    </i>
    <i>
      <x v="830"/>
    </i>
    <i>
      <x v="1175"/>
    </i>
    <i>
      <x v="1172"/>
    </i>
    <i>
      <x v="985"/>
    </i>
    <i>
      <x v="934"/>
    </i>
    <i>
      <x v="986"/>
    </i>
    <i>
      <x v="933"/>
    </i>
    <i>
      <x v="984"/>
    </i>
    <i>
      <x v="696"/>
    </i>
    <i>
      <x v="692"/>
    </i>
    <i>
      <x v="988"/>
    </i>
    <i>
      <x v="415"/>
    </i>
    <i>
      <x v="116"/>
    </i>
    <i>
      <x v="324"/>
    </i>
    <i>
      <x v="9"/>
    </i>
    <i>
      <x v="343"/>
    </i>
    <i>
      <x v="129"/>
    </i>
    <i>
      <x v="911"/>
    </i>
    <i>
      <x v="1115"/>
    </i>
    <i>
      <x v="1043"/>
    </i>
    <i>
      <x v="228"/>
    </i>
    <i>
      <x v="583"/>
    </i>
    <i>
      <x v="102"/>
    </i>
    <i>
      <x v="912"/>
    </i>
    <i>
      <x v="743"/>
    </i>
    <i>
      <x v="376"/>
    </i>
    <i>
      <x v="1092"/>
    </i>
    <i>
      <x v="840"/>
    </i>
    <i>
      <x v="750"/>
    </i>
    <i>
      <x v="159"/>
    </i>
    <i>
      <x v="497"/>
    </i>
    <i>
      <x v="83"/>
    </i>
    <i>
      <x v="360"/>
    </i>
    <i>
      <x v="242"/>
    </i>
    <i>
      <x v="749"/>
    </i>
    <i>
      <x v="1249"/>
    </i>
    <i>
      <x v="312"/>
    </i>
    <i>
      <x v="607"/>
    </i>
    <i>
      <x v="461"/>
    </i>
    <i>
      <x v="323"/>
    </i>
    <i>
      <x v="457"/>
    </i>
    <i>
      <x v="660"/>
    </i>
    <i>
      <x v="54"/>
    </i>
    <i>
      <x v="330"/>
    </i>
    <i>
      <x v="184"/>
    </i>
    <i>
      <x v="530"/>
    </i>
    <i>
      <x v="519"/>
    </i>
    <i>
      <x/>
    </i>
    <i>
      <x v="414"/>
    </i>
    <i>
      <x v="396"/>
    </i>
    <i>
      <x v="162"/>
    </i>
    <i>
      <x v="69"/>
    </i>
    <i>
      <x v="61"/>
    </i>
    <i>
      <x v="597"/>
    </i>
    <i>
      <x v="832"/>
    </i>
    <i>
      <x v="231"/>
    </i>
    <i>
      <x v="199"/>
    </i>
    <i>
      <x v="331"/>
    </i>
    <i>
      <x v="818"/>
    </i>
    <i>
      <x v="1275"/>
    </i>
    <i>
      <x v="1276"/>
    </i>
    <i>
      <x v="1277"/>
    </i>
    <i>
      <x v="65"/>
    </i>
    <i>
      <x v="112"/>
    </i>
    <i>
      <x v="1144"/>
    </i>
    <i>
      <x v="480"/>
    </i>
    <i>
      <x v="711"/>
    </i>
    <i>
      <x v="712"/>
    </i>
    <i>
      <x v="358"/>
    </i>
    <i>
      <x v="16"/>
    </i>
    <i>
      <x v="489"/>
    </i>
    <i>
      <x v="510"/>
    </i>
    <i>
      <x v="487"/>
    </i>
    <i>
      <x v="1002"/>
    </i>
    <i>
      <x v="1011"/>
    </i>
    <i>
      <x v="742"/>
    </i>
    <i>
      <x v="87"/>
    </i>
    <i>
      <x v="882"/>
    </i>
    <i>
      <x v="664"/>
    </i>
    <i>
      <x v="440"/>
    </i>
    <i>
      <x v="548"/>
    </i>
    <i>
      <x v="543"/>
    </i>
    <i>
      <x v="535"/>
    </i>
    <i>
      <x v="1171"/>
    </i>
    <i>
      <x v="1064"/>
    </i>
    <i>
      <x v="192"/>
    </i>
    <i>
      <x v="225"/>
    </i>
    <i>
      <x v="211"/>
    </i>
    <i>
      <x v="101"/>
    </i>
    <i>
      <x v="31"/>
    </i>
    <i>
      <x v="976"/>
    </i>
    <i>
      <x v="853"/>
    </i>
    <i>
      <x v="25"/>
    </i>
    <i>
      <x v="78"/>
    </i>
    <i>
      <x v="604"/>
    </i>
    <i>
      <x v="1230"/>
    </i>
    <i>
      <x v="782"/>
    </i>
    <i>
      <x v="429"/>
    </i>
    <i>
      <x v="1130"/>
    </i>
    <i>
      <x v="1131"/>
    </i>
    <i>
      <x v="794"/>
    </i>
    <i>
      <x v="793"/>
    </i>
    <i>
      <x v="587"/>
    </i>
    <i>
      <x v="134"/>
    </i>
    <i>
      <x v="245"/>
    </i>
    <i>
      <x v="812"/>
    </i>
    <i>
      <x v="811"/>
    </i>
    <i>
      <x v="359"/>
    </i>
    <i>
      <x v="144"/>
    </i>
    <i>
      <x v="580"/>
    </i>
    <i>
      <x v="965"/>
    </i>
    <i>
      <x v="1050"/>
    </i>
    <i>
      <x v="1013"/>
    </i>
    <i>
      <x v="64"/>
    </i>
    <i>
      <x v="517"/>
    </i>
    <i>
      <x v="82"/>
    </i>
    <i>
      <x v="150"/>
    </i>
    <i>
      <x v="665"/>
    </i>
    <i>
      <x v="581"/>
    </i>
    <i>
      <x v="375"/>
    </i>
    <i>
      <x v="363"/>
    </i>
    <i>
      <x v="836"/>
    </i>
    <i>
      <x v="397"/>
    </i>
    <i>
      <x v="703"/>
    </i>
    <i>
      <x v="332"/>
    </i>
    <i>
      <x v="506"/>
    </i>
    <i>
      <x v="507"/>
    </i>
    <i>
      <x v="667"/>
    </i>
    <i>
      <x v="109"/>
    </i>
    <i>
      <x v="572"/>
    </i>
    <i>
      <x v="1145"/>
    </i>
    <i>
      <x v="599"/>
    </i>
    <i>
      <x v="12"/>
    </i>
    <i>
      <x v="288"/>
    </i>
    <i>
      <x v="683"/>
    </i>
    <i>
      <x v="401"/>
    </i>
    <i>
      <x v="23"/>
    </i>
    <i>
      <x v="730"/>
    </i>
    <i>
      <x v="1077"/>
    </i>
    <i>
      <x v="817"/>
    </i>
    <i>
      <x v="496"/>
    </i>
    <i>
      <x v="307"/>
    </i>
    <i>
      <x v="66"/>
    </i>
    <i>
      <x v="382"/>
    </i>
    <i>
      <x v="759"/>
    </i>
    <i>
      <x v="981"/>
    </i>
    <i>
      <x v="350"/>
    </i>
    <i>
      <x v="536"/>
    </i>
    <i>
      <x v="652"/>
    </i>
    <i>
      <x v="493"/>
    </i>
    <i>
      <x v="71"/>
    </i>
    <i>
      <x v="855"/>
    </i>
    <i>
      <x v="145"/>
    </i>
    <i>
      <x v="481"/>
    </i>
    <i>
      <x v="479"/>
    </i>
    <i>
      <x v="518"/>
    </i>
    <i>
      <x v="289"/>
    </i>
    <i>
      <x v="290"/>
    </i>
    <i>
      <x v="501"/>
    </i>
    <i>
      <x v="48"/>
    </i>
    <i>
      <x v="1133"/>
    </i>
    <i>
      <x v="462"/>
    </i>
    <i>
      <x v="689"/>
    </i>
    <i>
      <x v="723"/>
    </i>
    <i>
      <x v="1125"/>
    </i>
    <i>
      <x v="645"/>
    </i>
    <i>
      <x v="706"/>
    </i>
    <i>
      <x v="438"/>
    </i>
    <i>
      <x v="476"/>
    </i>
    <i>
      <x v="688"/>
    </i>
    <i>
      <x v="349"/>
    </i>
    <i>
      <x v="362"/>
    </i>
    <i>
      <x v="120"/>
    </i>
    <i>
      <x v="627"/>
    </i>
    <i>
      <x v="864"/>
    </i>
    <i>
      <x v="169"/>
    </i>
    <i>
      <x v="823"/>
    </i>
    <i>
      <x v="193"/>
    </i>
    <i>
      <x v="564"/>
    </i>
    <i>
      <x v="927"/>
    </i>
    <i>
      <x v="277"/>
    </i>
    <i>
      <x v="106"/>
    </i>
    <i>
      <x v="410"/>
    </i>
    <i>
      <x v="216"/>
    </i>
    <i>
      <x v="80"/>
    </i>
    <i>
      <x v="938"/>
    </i>
    <i>
      <x v="886"/>
    </i>
    <i>
      <x v="1042"/>
    </i>
    <i>
      <x v="38"/>
    </i>
    <i>
      <x v="674"/>
    </i>
    <i>
      <x v="539"/>
    </i>
    <i>
      <x v="321"/>
    </i>
    <i>
      <x v="1137"/>
    </i>
    <i>
      <x v="1139"/>
    </i>
    <i>
      <x v="1140"/>
    </i>
    <i>
      <x v="1138"/>
    </i>
    <i>
      <x v="1282"/>
    </i>
    <i>
      <x v="680"/>
    </i>
    <i>
      <x v="636"/>
    </i>
    <i>
      <x v="128"/>
    </i>
    <i>
      <x v="296"/>
    </i>
    <i>
      <x v="220"/>
    </i>
    <i>
      <x v="571"/>
    </i>
    <i>
      <x v="130"/>
    </i>
    <i>
      <x v="603"/>
    </i>
    <i>
      <x v="598"/>
    </i>
    <i>
      <x v="104"/>
    </i>
    <i>
      <x v="829"/>
    </i>
    <i>
      <x v="63"/>
    </i>
    <i>
      <x v="1205"/>
    </i>
    <i>
      <x v="1206"/>
    </i>
    <i>
      <x v="1207"/>
    </i>
    <i>
      <x v="255"/>
    </i>
    <i>
      <x v="620"/>
    </i>
    <i>
      <x v="913"/>
    </i>
    <i>
      <x v="747"/>
    </i>
    <i>
      <x v="494"/>
    </i>
    <i>
      <x v="412"/>
    </i>
    <i>
      <x v="218"/>
    </i>
    <i>
      <x v="221"/>
    </i>
    <i>
      <x v="105"/>
    </i>
    <i>
      <x v="757"/>
    </i>
    <i>
      <x v="559"/>
    </i>
    <i>
      <x v="611"/>
    </i>
    <i>
      <x v="364"/>
    </i>
    <i>
      <x v="187"/>
    </i>
    <i>
      <x v="602"/>
    </i>
    <i>
      <x v="871"/>
    </i>
    <i>
      <x v="201"/>
    </i>
    <i>
      <x v="679"/>
    </i>
    <i>
      <x v="224"/>
    </i>
    <i>
      <x v="499"/>
    </i>
    <i>
      <x v="273"/>
    </i>
    <i>
      <x v="904"/>
    </i>
    <i>
      <x v="372"/>
    </i>
    <i>
      <x v="371"/>
    </i>
    <i>
      <x v="202"/>
    </i>
    <i>
      <x v="1204"/>
    </i>
    <i>
      <x v="313"/>
    </i>
    <i>
      <x v="529"/>
    </i>
    <i>
      <x v="441"/>
    </i>
    <i>
      <x v="628"/>
    </i>
    <i>
      <x v="17"/>
    </i>
    <i>
      <x v="70"/>
    </i>
    <i>
      <x v="34"/>
    </i>
    <i>
      <x v="725"/>
    </i>
    <i>
      <x v="745"/>
    </i>
    <i>
      <x v="84"/>
    </i>
    <i>
      <x v="731"/>
    </i>
    <i>
      <x v="284"/>
    </i>
    <i>
      <x v="891"/>
    </i>
    <i>
      <x v="1006"/>
    </i>
    <i>
      <x v="945"/>
    </i>
    <i>
      <x v="1281"/>
    </i>
    <i>
      <x v="1267"/>
    </i>
    <i>
      <x v="136"/>
    </i>
    <i>
      <x v="380"/>
    </i>
    <i>
      <x v="355"/>
    </i>
    <i>
      <x v="402"/>
    </i>
    <i>
      <x v="114"/>
    </i>
    <i>
      <x v="766"/>
    </i>
    <i>
      <x v="734"/>
    </i>
    <i>
      <x v="156"/>
    </i>
    <i>
      <x v="569"/>
    </i>
    <i>
      <x v="1141"/>
    </i>
    <i>
      <x v="542"/>
    </i>
    <i>
      <x v="860"/>
    </i>
    <i>
      <x v="748"/>
    </i>
    <i>
      <x v="531"/>
    </i>
    <i>
      <x v="1134"/>
    </i>
    <i>
      <x v="809"/>
    </i>
    <i>
      <x v="621"/>
    </i>
    <i>
      <x v="685"/>
    </i>
    <i>
      <x v="729"/>
    </i>
    <i>
      <x v="252"/>
    </i>
    <i>
      <x v="669"/>
    </i>
    <i>
      <x v="485"/>
    </i>
    <i>
      <x v="75"/>
    </i>
    <i>
      <x v="527"/>
    </i>
    <i>
      <x v="795"/>
    </i>
    <i>
      <x v="835"/>
    </i>
    <i>
      <x v="995"/>
    </i>
    <i>
      <x v="108"/>
    </i>
    <i>
      <x v="417"/>
    </i>
    <i>
      <x v="958"/>
    </i>
    <i>
      <x v="1053"/>
    </i>
    <i>
      <x v="422"/>
    </i>
    <i>
      <x v="368"/>
    </i>
    <i>
      <x v="693"/>
    </i>
    <i>
      <x v="60"/>
    </i>
    <i>
      <x v="309"/>
    </i>
    <i>
      <x v="302"/>
    </i>
    <i>
      <x v="848"/>
    </i>
    <i>
      <x v="1209"/>
    </i>
    <i>
      <x v="315"/>
    </i>
    <i>
      <x v="72"/>
    </i>
    <i>
      <x v="1221"/>
    </i>
    <i>
      <x v="590"/>
    </i>
    <i>
      <x v="236"/>
    </i>
    <i>
      <x v="73"/>
    </i>
    <i>
      <x v="635"/>
    </i>
    <i>
      <x v="280"/>
    </i>
    <i>
      <x v="113"/>
    </i>
    <i>
      <x v="1052"/>
    </i>
    <i>
      <x v="384"/>
    </i>
    <i>
      <x v="219"/>
    </i>
    <i>
      <x v="838"/>
    </i>
    <i>
      <x v="200"/>
    </i>
    <i>
      <x v="214"/>
    </i>
    <i>
      <x v="49"/>
    </i>
    <i>
      <x v="618"/>
    </i>
    <i>
      <x v="727"/>
    </i>
    <i>
      <x v="903"/>
    </i>
    <i>
      <x v="465"/>
    </i>
    <i>
      <x v="1096"/>
    </i>
    <i>
      <x v="843"/>
    </i>
    <i>
      <x v="733"/>
    </i>
    <i>
      <x v="704"/>
    </i>
    <i>
      <x v="314"/>
    </i>
    <i>
      <x v="110"/>
    </i>
    <i>
      <x v="844"/>
    </i>
    <i>
      <x v="1021"/>
    </i>
    <i>
      <x v="1020"/>
    </i>
    <i>
      <x v="755"/>
    </i>
    <i>
      <x v="756"/>
    </i>
    <i>
      <x v="640"/>
    </i>
    <i>
      <x v="111"/>
    </i>
    <i>
      <x v="807"/>
    </i>
    <i>
      <x v="269"/>
    </i>
    <i>
      <x v="863"/>
    </i>
    <i>
      <x v="511"/>
    </i>
    <i>
      <x v="292"/>
    </i>
    <i>
      <x v="270"/>
    </i>
    <i>
      <x v="276"/>
    </i>
    <i>
      <x v="188"/>
    </i>
    <i>
      <x v="701"/>
    </i>
    <i>
      <x v="700"/>
    </i>
    <i>
      <x v="306"/>
    </i>
    <i>
      <x v="601"/>
    </i>
    <i>
      <x v="600"/>
    </i>
    <i>
      <x v="925"/>
    </i>
    <i>
      <x v="498"/>
    </i>
    <i>
      <x v="435"/>
    </i>
    <i>
      <x v="654"/>
    </i>
    <i>
      <x v="76"/>
    </i>
    <i>
      <x v="274"/>
    </i>
    <i>
      <x v="1342"/>
    </i>
    <i>
      <x v="215"/>
    </i>
    <i>
      <x v="895"/>
    </i>
    <i>
      <x v="463"/>
    </i>
    <i>
      <x v="780"/>
    </i>
    <i>
      <x v="796"/>
    </i>
    <i>
      <x v="352"/>
    </i>
    <i>
      <x v="541"/>
    </i>
    <i>
      <x v="115"/>
    </i>
    <i>
      <x v="1147"/>
    </i>
    <i>
      <x v="239"/>
    </i>
    <i>
      <x v="1041"/>
    </i>
    <i>
      <x v="791"/>
    </i>
    <i>
      <x v="753"/>
    </i>
    <i>
      <x v="1097"/>
    </i>
    <i>
      <x v="1072"/>
    </i>
    <i>
      <x v="74"/>
    </i>
    <i>
      <x v="763"/>
    </i>
    <i>
      <x v="29"/>
    </i>
    <i>
      <x v="51"/>
    </i>
    <i>
      <x v="347"/>
    </i>
    <i>
      <x v="776"/>
    </i>
    <i>
      <x v="865"/>
    </i>
    <i>
      <x v="792"/>
    </i>
    <i>
      <x v="656"/>
    </i>
    <i>
      <x v="305"/>
    </i>
    <i>
      <x v="538"/>
    </i>
    <i>
      <x v="1320"/>
    </i>
    <i>
      <x v="638"/>
    </i>
    <i>
      <x v="400"/>
    </i>
    <i>
      <x v="1217"/>
    </i>
    <i>
      <x v="785"/>
    </i>
    <i>
      <x v="208"/>
    </i>
    <i>
      <x v="1105"/>
    </i>
    <i>
      <x v="555"/>
    </i>
    <i>
      <x v="810"/>
    </i>
    <i>
      <x v="383"/>
    </i>
    <i>
      <x v="281"/>
    </i>
    <i>
      <x v="419"/>
    </i>
    <i>
      <x v="1271"/>
    </i>
    <i>
      <x v="1270"/>
    </i>
    <i>
      <x v="404"/>
    </i>
    <i>
      <x v="802"/>
    </i>
    <i>
      <x v="557"/>
    </i>
    <i>
      <x v="1047"/>
    </i>
    <i>
      <x v="987"/>
    </i>
    <i>
      <x v="381"/>
    </i>
    <i>
      <x v="959"/>
    </i>
    <i>
      <x v="275"/>
    </i>
    <i>
      <x v="720"/>
    </i>
    <i>
      <x v="301"/>
    </i>
    <i>
      <x v="140"/>
    </i>
    <i>
      <x v="1095"/>
    </i>
    <i>
      <x v="961"/>
    </i>
    <i>
      <x v="1224"/>
    </i>
    <i>
      <x v="185"/>
    </i>
    <i>
      <x v="673"/>
    </i>
    <i>
      <x v="746"/>
    </i>
    <i>
      <x v="593"/>
    </i>
    <i>
      <x v="1164"/>
    </i>
    <i>
      <x v="798"/>
    </i>
    <i>
      <x v="883"/>
    </i>
    <i>
      <x v="637"/>
    </i>
    <i>
      <x v="546"/>
    </i>
    <i>
      <x v="544"/>
    </i>
    <i>
      <x v="230"/>
    </i>
    <i>
      <x v="1117"/>
    </i>
    <i>
      <x v="1254"/>
    </i>
    <i>
      <x v="879"/>
    </i>
    <i>
      <x v="365"/>
    </i>
    <i>
      <x v="1148"/>
    </i>
    <i>
      <x v="100"/>
    </i>
    <i>
      <x v="291"/>
    </i>
    <i>
      <x v="67"/>
    </i>
    <i>
      <x v="254"/>
    </i>
    <i>
      <x v="991"/>
    </i>
    <i>
      <x v="258"/>
    </i>
    <i>
      <x v="426"/>
    </i>
    <i>
      <x v="735"/>
    </i>
    <i>
      <x v="722"/>
    </i>
    <i>
      <x v="1136"/>
    </i>
    <i>
      <x v="436"/>
    </i>
    <i>
      <x v="1123"/>
    </i>
    <i>
      <x v="1035"/>
    </i>
    <i>
      <x v="1036"/>
    </i>
    <i>
      <x v="1128"/>
    </i>
    <i>
      <x v="908"/>
    </i>
    <i>
      <x v="719"/>
    </i>
    <i>
      <x v="282"/>
    </i>
    <i>
      <x v="837"/>
    </i>
    <i>
      <x v="630"/>
    </i>
    <i>
      <x v="513"/>
    </i>
    <i>
      <x v="1319"/>
    </i>
    <i>
      <x v="653"/>
    </i>
    <i>
      <x v="937"/>
    </i>
    <i>
      <x v="28"/>
    </i>
    <i>
      <x v="767"/>
    </i>
    <i>
      <x v="777"/>
    </i>
    <i>
      <x v="897"/>
    </i>
    <i>
      <x v="940"/>
    </i>
    <i>
      <x v="563"/>
    </i>
    <i>
      <x v="678"/>
    </i>
    <i>
      <x v="754"/>
    </i>
    <i>
      <x v="788"/>
    </i>
    <i>
      <x v="520"/>
    </i>
    <i>
      <x v="374"/>
    </i>
    <i>
      <x v="1143"/>
    </i>
    <i>
      <x v="878"/>
    </i>
    <i>
      <x v="392"/>
    </i>
    <i>
      <x v="1236"/>
    </i>
    <i>
      <x v="1258"/>
    </i>
    <i>
      <x v="1259"/>
    </i>
    <i>
      <x v="1149"/>
    </i>
    <i>
      <x v="299"/>
    </i>
    <i>
      <x v="1121"/>
    </i>
    <i>
      <x v="351"/>
    </i>
    <i>
      <x v="55"/>
    </i>
    <i>
      <x v="1151"/>
    </i>
    <i>
      <x v="398"/>
    </i>
    <i>
      <x v="804"/>
    </i>
    <i>
      <x v="1160"/>
    </i>
    <i>
      <x v="439"/>
    </i>
    <i>
      <x v="1260"/>
    </i>
    <i>
      <x v="889"/>
    </i>
    <i>
      <x v="1010"/>
    </i>
    <i>
      <x v="1019"/>
    </i>
    <i>
      <x v="893"/>
    </i>
    <i>
      <x v="820"/>
    </i>
    <i>
      <x v="500"/>
    </i>
    <i>
      <x v="605"/>
    </i>
    <i>
      <x v="668"/>
    </i>
    <i>
      <x v="974"/>
    </i>
    <i>
      <x v="52"/>
    </i>
    <i>
      <x v="661"/>
    </i>
    <i>
      <x v="1109"/>
    </i>
    <i>
      <x v="1107"/>
    </i>
    <i>
      <x v="1108"/>
    </i>
    <i>
      <x v="251"/>
    </i>
    <i>
      <x v="861"/>
    </i>
    <i>
      <x v="556"/>
    </i>
    <i>
      <x v="466"/>
    </i>
    <i>
      <x v="107"/>
    </i>
    <i>
      <x v="207"/>
    </i>
    <i>
      <x v="1183"/>
    </i>
    <i>
      <x v="1184"/>
    </i>
    <i>
      <x v="923"/>
    </i>
    <i>
      <x v="329"/>
    </i>
    <i>
      <x v="386"/>
    </i>
    <i>
      <x v="972"/>
    </i>
    <i>
      <x v="942"/>
    </i>
    <i>
      <x v="919"/>
    </i>
    <i>
      <x v="1089"/>
    </i>
    <i>
      <x v="1196"/>
    </i>
    <i>
      <x v="854"/>
    </i>
    <i>
      <x v="713"/>
    </i>
    <i>
      <x v="1334"/>
    </i>
    <i>
      <x v="1265"/>
    </i>
    <i>
      <x v="732"/>
    </i>
    <i>
      <x v="869"/>
    </i>
    <i>
      <x v="1079"/>
    </i>
    <i>
      <x v="103"/>
    </i>
    <i>
      <x v="857"/>
    </i>
    <i>
      <x v="790"/>
    </i>
    <i>
      <x v="699"/>
    </i>
    <i>
      <x v="246"/>
    </i>
    <i>
      <x v="752"/>
    </i>
    <i>
      <x v="141"/>
    </i>
    <i>
      <x v="1157"/>
    </i>
    <i>
      <x v="508"/>
    </i>
    <i>
      <x v="901"/>
    </i>
    <i>
      <x v="474"/>
    </i>
    <i>
      <x v="1005"/>
    </i>
    <i>
      <x v="789"/>
    </i>
    <i>
      <x v="952"/>
    </i>
    <i>
      <x v="525"/>
    </i>
    <i>
      <x v="53"/>
    </i>
    <i>
      <x v="715"/>
    </i>
    <i>
      <x v="787"/>
    </i>
    <i>
      <x v="577"/>
    </i>
    <i>
      <x v="39"/>
    </i>
    <i>
      <x v="675"/>
    </i>
    <i>
      <x v="366"/>
    </i>
    <i>
      <x v="672"/>
    </i>
    <i>
      <x v="1116"/>
    </i>
    <i>
      <x v="1119"/>
    </i>
    <i>
      <x v="799"/>
    </i>
    <i>
      <x v="1197"/>
    </i>
    <i>
      <x v="1202"/>
    </i>
    <i>
      <x v="1203"/>
    </i>
    <i>
      <x v="1198"/>
    </i>
    <i>
      <x v="822"/>
    </i>
    <i>
      <x v="1027"/>
    </i>
    <i>
      <x v="839"/>
    </i>
    <i>
      <x v="573"/>
    </i>
    <i>
      <x v="608"/>
    </i>
    <i>
      <x v="1220"/>
    </i>
    <i>
      <x v="924"/>
    </i>
    <i>
      <x v="594"/>
    </i>
    <i>
      <x v="1104"/>
    </i>
    <i>
      <x v="996"/>
    </i>
    <i>
      <x v="975"/>
    </i>
    <i>
      <x v="406"/>
    </i>
    <i>
      <x v="852"/>
    </i>
    <i>
      <x v="726"/>
    </i>
    <i>
      <x v="1068"/>
    </i>
    <i>
      <x v="210"/>
    </i>
    <i>
      <x v="888"/>
    </i>
    <i>
      <x v="929"/>
    </i>
    <i>
      <x v="1235"/>
    </i>
    <i>
      <x v="125"/>
    </i>
    <i>
      <x v="1099"/>
    </i>
    <i>
      <x v="708"/>
    </i>
    <i>
      <x v="707"/>
    </i>
    <i>
      <x v="977"/>
    </i>
    <i>
      <x v="1283"/>
    </i>
    <i>
      <x v="533"/>
    </i>
    <i>
      <x v="586"/>
    </i>
    <i>
      <x v="881"/>
    </i>
    <i>
      <x v="227"/>
    </i>
    <i>
      <x v="697"/>
    </i>
    <i>
      <x v="710"/>
    </i>
    <i>
      <x v="1314"/>
    </i>
    <i>
      <x v="761"/>
    </i>
    <i>
      <x v="828"/>
    </i>
    <i>
      <x v="872"/>
    </i>
    <i>
      <x v="695"/>
    </i>
    <i>
      <x v="738"/>
    </i>
    <i>
      <x v="946"/>
    </i>
    <i>
      <x v="1216"/>
    </i>
    <i>
      <x v="900"/>
    </i>
    <i>
      <x v="890"/>
    </i>
    <i>
      <x v="876"/>
    </i>
    <i>
      <x v="764"/>
    </i>
    <i>
      <x v="30"/>
    </i>
    <i>
      <x v="478"/>
    </i>
    <i>
      <x v="962"/>
    </i>
    <i>
      <x v="1075"/>
    </i>
    <i>
      <x v="1339"/>
    </i>
    <i>
      <x v="842"/>
    </i>
    <i>
      <x v="1289"/>
    </i>
    <i>
      <x v="641"/>
    </i>
    <i>
      <x v="310"/>
    </i>
    <i>
      <x v="1222"/>
    </i>
    <i>
      <x v="418"/>
    </i>
    <i>
      <x v="737"/>
    </i>
    <i>
      <x v="304"/>
    </i>
    <i>
      <x v="1015"/>
    </i>
    <i>
      <x v="1234"/>
    </i>
    <i>
      <x v="1039"/>
    </i>
    <i>
      <x v="1240"/>
    </i>
    <i>
      <x v="1082"/>
    </i>
    <i>
      <x v="1152"/>
    </i>
    <i>
      <x v="1187"/>
    </i>
    <i>
      <x v="266"/>
    </i>
    <i>
      <x v="394"/>
    </i>
    <i>
      <x v="1066"/>
    </i>
    <i>
      <x v="505"/>
    </i>
    <i>
      <x v="1146"/>
    </i>
    <i>
      <x v="831"/>
    </i>
    <i>
      <x v="561"/>
    </i>
    <i>
      <x v="779"/>
    </i>
    <i>
      <x v="947"/>
    </i>
    <i>
      <x v="1008"/>
    </i>
    <i>
      <x v="973"/>
    </i>
    <i>
      <x v="989"/>
    </i>
    <i>
      <x v="880"/>
    </i>
    <i>
      <x v="1245"/>
    </i>
    <i>
      <x v="762"/>
    </i>
    <i>
      <x v="1132"/>
    </i>
    <i>
      <x v="813"/>
    </i>
    <i>
      <x v="885"/>
    </i>
    <i>
      <x v="259"/>
    </i>
    <i>
      <x v="916"/>
    </i>
    <i>
      <x v="547"/>
    </i>
    <i>
      <x v="1037"/>
    </i>
    <i>
      <x v="765"/>
    </i>
    <i>
      <x v="990"/>
    </i>
    <i>
      <x v="1093"/>
    </i>
    <i>
      <x v="268"/>
    </i>
    <i>
      <x v="902"/>
    </i>
    <i>
      <x v="659"/>
    </i>
    <i>
      <x v="333"/>
    </i>
    <i>
      <x v="1169"/>
    </i>
    <i>
      <x v="582"/>
    </i>
    <i>
      <x v="1158"/>
    </i>
    <i>
      <x v="1237"/>
    </i>
    <i>
      <x v="827"/>
    </i>
    <i>
      <x v="1074"/>
    </i>
    <i>
      <x v="1014"/>
    </i>
    <i>
      <x v="846"/>
    </i>
    <i>
      <x v="1054"/>
    </i>
    <i>
      <x v="943"/>
    </i>
    <i>
      <x v="1264"/>
    </i>
    <i>
      <x v="873"/>
    </i>
    <i>
      <x v="866"/>
    </i>
    <i>
      <x v="629"/>
    </i>
    <i>
      <x v="772"/>
    </i>
    <i>
      <x v="613"/>
    </i>
    <i>
      <x v="1199"/>
    </i>
    <i>
      <x v="545"/>
    </i>
    <i>
      <x v="27"/>
    </i>
    <i>
      <x v="428"/>
    </i>
    <i>
      <x v="1150"/>
    </i>
    <i>
      <x v="1044"/>
    </i>
    <i>
      <x v="875"/>
    </i>
    <i>
      <x v="928"/>
    </i>
    <i>
      <x v="1268"/>
    </i>
    <i>
      <x v="951"/>
    </i>
    <i>
      <x v="1018"/>
    </i>
    <i>
      <x v="887"/>
    </i>
    <i>
      <x v="1218"/>
    </i>
    <i>
      <x v="1255"/>
    </i>
    <i>
      <x v="1285"/>
    </i>
    <i>
      <x v="841"/>
    </i>
    <i>
      <x v="905"/>
    </i>
    <i>
      <x v="1071"/>
    </i>
    <i>
      <x v="786"/>
    </i>
    <i>
      <x v="1098"/>
    </i>
    <i>
      <x v="859"/>
    </i>
    <i>
      <x v="721"/>
    </i>
    <i>
      <x v="1029"/>
    </i>
    <i>
      <x v="540"/>
    </i>
    <i>
      <x v="1284"/>
    </i>
    <i>
      <x v="1274"/>
    </i>
    <i>
      <x v="1124"/>
    </i>
    <i>
      <x v="1069"/>
    </i>
    <i>
      <x v="918"/>
    </i>
    <i>
      <x v="816"/>
    </i>
    <i>
      <x v="153"/>
    </i>
    <i>
      <x v="874"/>
    </i>
    <i>
      <x v="801"/>
    </i>
    <i>
      <x v="1292"/>
    </i>
    <i>
      <x v="774"/>
    </i>
    <i>
      <x v="935"/>
    </i>
    <i>
      <x v="196"/>
    </i>
    <i>
      <x v="14"/>
    </i>
    <i>
      <x v="1063"/>
    </i>
    <i>
      <x v="1185"/>
    </i>
    <i>
      <x v="930"/>
    </i>
    <i>
      <x v="960"/>
    </i>
    <i>
      <x v="596"/>
    </i>
    <i>
      <x v="744"/>
    </i>
    <i>
      <x v="523"/>
    </i>
    <i>
      <x v="1135"/>
    </i>
    <i>
      <x v="1161"/>
    </i>
    <i>
      <x v="862"/>
    </i>
    <i>
      <x v="690"/>
    </i>
    <i>
      <x v="1302"/>
    </i>
    <i>
      <x v="483"/>
    </i>
    <i>
      <x v="941"/>
    </i>
    <i>
      <x v="944"/>
    </i>
    <i>
      <x v="1154"/>
    </i>
    <i>
      <x v="1279"/>
    </i>
    <i>
      <x v="805"/>
    </i>
    <i>
      <x v="926"/>
    </i>
    <i>
      <x v="1250"/>
    </i>
    <i>
      <x v="1280"/>
    </i>
    <i>
      <x v="751"/>
    </i>
    <i>
      <x v="870"/>
    </i>
    <i>
      <x v="956"/>
    </i>
    <i>
      <x v="1090"/>
    </i>
    <i>
      <x v="1040"/>
    </i>
    <i>
      <x v="1311"/>
    </i>
    <i>
      <x v="922"/>
    </i>
    <i>
      <x v="717"/>
    </i>
    <i>
      <x v="1322"/>
    </i>
    <i>
      <x v="1323"/>
    </i>
    <i>
      <x v="1324"/>
    </i>
    <i>
      <x v="966"/>
    </i>
    <i>
      <x v="1156"/>
    </i>
    <i>
      <x v="954"/>
    </i>
    <i>
      <x v="999"/>
    </i>
    <i>
      <x v="1038"/>
    </i>
    <i>
      <x v="1094"/>
    </i>
    <i>
      <x v="939"/>
    </i>
    <i>
      <x v="1028"/>
    </i>
    <i>
      <x v="716"/>
    </i>
    <i>
      <x v="327"/>
    </i>
    <i>
      <x v="1241"/>
    </i>
    <i>
      <x v="915"/>
    </i>
    <i>
      <x v="1261"/>
    </i>
    <i>
      <x v="1215"/>
    </i>
    <i>
      <x v="979"/>
    </i>
    <i>
      <x v="1327"/>
    </i>
    <i>
      <x v="877"/>
    </i>
    <i>
      <x v="993"/>
    </i>
    <i>
      <x v="1253"/>
    </i>
    <i>
      <x v="1007"/>
    </i>
    <i>
      <x v="953"/>
    </i>
    <i>
      <x v="1244"/>
    </i>
    <i>
      <x v="967"/>
    </i>
    <i>
      <x v="1257"/>
    </i>
    <i>
      <x v="898"/>
    </i>
    <i>
      <x v="1269"/>
    </i>
    <i>
      <x v="1223"/>
    </i>
    <i>
      <x v="399"/>
    </i>
    <i>
      <x v="856"/>
    </i>
    <i>
      <x v="781"/>
    </i>
    <i>
      <x v="851"/>
    </i>
    <i>
      <x v="714"/>
    </i>
    <i>
      <x v="348"/>
    </i>
    <i>
      <x v="1290"/>
    </i>
    <i>
      <x v="1081"/>
    </i>
    <i>
      <x v="1033"/>
    </i>
    <i>
      <x v="920"/>
    </i>
    <i>
      <x v="1073"/>
    </i>
    <i>
      <x v="917"/>
    </i>
    <i>
      <x v="430"/>
    </i>
    <i>
      <x v="1153"/>
    </i>
    <i>
      <x v="1001"/>
    </i>
    <i>
      <x v="914"/>
    </i>
    <i>
      <x v="626"/>
    </i>
    <i>
      <x v="1272"/>
    </i>
    <i>
      <x v="968"/>
    </i>
    <i>
      <x v="1315"/>
    </i>
    <i>
      <x v="1337"/>
    </i>
    <i>
      <x v="1338"/>
    </i>
    <i>
      <x v="624"/>
    </i>
    <i>
      <x v="1243"/>
    </i>
    <i>
      <x v="1070"/>
    </i>
    <i>
      <x v="705"/>
    </i>
    <i>
      <x v="1103"/>
    </i>
    <i>
      <x v="1251"/>
    </i>
    <i>
      <x v="698"/>
    </i>
    <i>
      <x v="1295"/>
    </i>
    <i>
      <x v="1142"/>
    </i>
    <i>
      <x v="1085"/>
    </i>
    <i>
      <x v="992"/>
    </i>
    <i>
      <x v="1328"/>
    </i>
    <i>
      <x v="1000"/>
    </i>
    <i>
      <x v="1312"/>
    </i>
    <i>
      <x v="931"/>
    </i>
    <i>
      <x v="718"/>
    </i>
    <i>
      <x v="1208"/>
    </i>
    <i>
      <x v="1159"/>
    </i>
    <i>
      <x v="1263"/>
    </i>
    <i>
      <x v="768"/>
    </i>
    <i>
      <x v="1126"/>
    </i>
    <i>
      <x v="1186"/>
    </i>
    <i>
      <x v="1333"/>
    </i>
    <i>
      <x v="1252"/>
    </i>
    <i>
      <x v="1168"/>
    </i>
    <i>
      <x v="892"/>
    </i>
    <i>
      <x v="1210"/>
    </i>
    <i>
      <x v="1286"/>
    </i>
    <i>
      <x v="1200"/>
    </i>
    <i>
      <x v="1266"/>
    </i>
    <i>
      <x v="686"/>
    </i>
    <i>
      <x v="1118"/>
    </i>
    <i>
      <x v="1242"/>
    </i>
    <i>
      <x v="1278"/>
    </i>
    <i>
      <x v="1225"/>
    </i>
    <i>
      <x v="1226"/>
    </i>
    <i>
      <x v="509"/>
    </i>
    <i>
      <x v="1083"/>
    </i>
    <i>
      <x v="1331"/>
    </i>
    <i>
      <x v="957"/>
    </i>
    <i>
      <x v="1307"/>
    </i>
    <i>
      <x v="1303"/>
    </i>
    <i>
      <x v="850"/>
    </i>
    <i>
      <x v="1340"/>
    </i>
    <i>
      <x v="1057"/>
    </i>
    <i>
      <x v="1344"/>
    </i>
    <i>
      <x v="1306"/>
    </i>
    <i>
      <x v="1122"/>
    </i>
    <i>
      <x v="1229"/>
    </i>
    <i>
      <x v="728"/>
    </i>
    <i>
      <x v="687"/>
    </i>
    <i>
      <x v="1228"/>
    </i>
    <i>
      <x v="1227"/>
    </i>
    <i>
      <x v="1177"/>
    </i>
    <i>
      <x v="1026"/>
    </i>
    <i>
      <x v="1181"/>
    </i>
    <i>
      <x v="1317"/>
    </i>
    <i>
      <x v="1336"/>
    </i>
    <i>
      <x v="1067"/>
    </i>
    <i>
      <x v="858"/>
    </i>
    <i>
      <x v="1273"/>
    </i>
    <i>
      <x v="1345"/>
    </i>
    <i>
      <x v="800"/>
    </i>
    <i>
      <x v="1313"/>
    </i>
    <i>
      <x v="1325"/>
    </i>
    <i>
      <x v="1305"/>
    </i>
    <i>
      <x v="1309"/>
    </i>
    <i>
      <x v="1310"/>
    </i>
    <i>
      <x v="1287"/>
    </i>
    <i>
      <x v="1262"/>
    </i>
    <i>
      <x v="1347"/>
    </i>
    <i>
      <x v="1318"/>
    </i>
    <i>
      <x v="1239"/>
    </i>
    <i>
      <x v="146"/>
    </i>
    <i>
      <x v="1238"/>
    </i>
    <i>
      <x v="983"/>
    </i>
    <i>
      <x v="433"/>
    </i>
    <i>
      <x v="1120"/>
    </i>
    <i>
      <x v="955"/>
    </i>
    <i>
      <x v="328"/>
    </i>
    <i>
      <x v="709"/>
    </i>
    <i>
      <x v="1343"/>
    </i>
    <i>
      <x v="1329"/>
    </i>
    <i>
      <x v="1065"/>
    </i>
    <i>
      <x v="1301"/>
    </i>
    <i>
      <x v="1321"/>
    </i>
    <i>
      <x v="1091"/>
    </i>
    <i>
      <x v="1326"/>
    </i>
    <i>
      <x v="1003"/>
    </i>
    <i>
      <x v="1127"/>
    </i>
    <i>
      <x v="1332"/>
    </i>
    <i>
      <x v="1201"/>
    </i>
    <i>
      <x v="1330"/>
    </i>
    <i>
      <x v="1341"/>
    </i>
    <i>
      <x v="1335"/>
    </i>
    <i>
      <x v="1304"/>
    </i>
    <i>
      <x v="1316"/>
    </i>
    <i>
      <x v="1170"/>
    </i>
    <i>
      <x v="1346"/>
    </i>
    <i>
      <x v="1350"/>
    </i>
    <i t="grand">
      <x/>
    </i>
  </rowItems>
  <colItems count="1">
    <i/>
  </colItems>
  <dataFields count="1">
    <dataField name="Sum of rating_count" fld="13" baseField="0" baseItem="134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6600951-EDCF-4F5F-9391-9980FA4E684C}" name="PivotTable21" cacheId="1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C">
  <location ref="P38:Q111" firstHeaderRow="1" firstDataRow="1" firstDataCol="1"/>
  <pivotFields count="23">
    <pivotField showAll="0">
      <items count="1352">
        <item x="533"/>
        <item x="18"/>
        <item x="200"/>
        <item x="166"/>
        <item x="90"/>
        <item x="12"/>
        <item x="178"/>
        <item x="179"/>
        <item x="422"/>
        <item x="500"/>
        <item x="273"/>
        <item x="250"/>
        <item x="618"/>
        <item x="20"/>
        <item x="1167"/>
        <item x="19"/>
        <item x="555"/>
        <item x="728"/>
        <item x="275"/>
        <item x="131"/>
        <item x="133"/>
        <item x="105"/>
        <item x="392"/>
        <item x="622"/>
        <item x="432"/>
        <item x="578"/>
        <item x="475"/>
        <item x="1132"/>
        <item x="927"/>
        <item x="850"/>
        <item x="1065"/>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1"/>
        <item x="186"/>
        <item x="433"/>
        <item x="685"/>
        <item x="502"/>
        <item x="689"/>
        <item x="217"/>
        <item x="347"/>
        <item x="470"/>
        <item x="589"/>
        <item x="336"/>
        <item x="741"/>
        <item x="1"/>
        <item x="2"/>
        <item x="192"/>
        <item x="883"/>
        <item x="998"/>
        <item x="189"/>
        <item x="430"/>
        <item x="594"/>
        <item x="638"/>
        <item x="1321"/>
        <item x="341"/>
        <item x="276"/>
        <item x="218"/>
        <item x="602"/>
        <item x="427"/>
        <item x="424"/>
        <item x="1159"/>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5"/>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0"/>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3"/>
        <item x="145"/>
        <item x="270"/>
        <item x="47"/>
        <item x="364"/>
        <item x="409"/>
        <item x="391"/>
        <item x="1085"/>
        <item x="426"/>
        <item x="1110"/>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7"/>
        <item x="857"/>
        <item x="823"/>
        <item x="627"/>
        <item x="435"/>
        <item x="776"/>
        <item x="1073"/>
        <item x="52"/>
        <item x="522"/>
        <item x="724"/>
        <item x="804"/>
        <item x="780"/>
        <item x="302"/>
        <item x="3"/>
        <item x="4"/>
        <item x="458"/>
        <item x="139"/>
        <item x="677"/>
        <item x="119"/>
        <item x="525"/>
        <item x="499"/>
        <item x="425"/>
        <item x="342"/>
        <item x="1209"/>
        <item x="1328"/>
        <item x="979"/>
        <item x="529"/>
        <item x="543"/>
        <item x="610"/>
        <item x="1113"/>
        <item x="455"/>
        <item x="278"/>
        <item x="465"/>
        <item x="235"/>
        <item x="234"/>
        <item x="236"/>
        <item x="88"/>
        <item x="401"/>
        <item x="402"/>
        <item x="501"/>
        <item x="51"/>
        <item x="232"/>
        <item x="231"/>
        <item x="852"/>
        <item x="1232"/>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6"/>
        <item x="362"/>
        <item x="535"/>
        <item x="608"/>
        <item x="950"/>
        <item x="1227"/>
        <item x="861"/>
        <item x="621"/>
        <item x="744"/>
        <item x="300"/>
        <item x="873"/>
        <item x="400"/>
        <item x="1033"/>
        <item x="451"/>
        <item x="471"/>
        <item x="126"/>
        <item x="668"/>
        <item x="25"/>
        <item x="703"/>
        <item x="177"/>
        <item x="534"/>
        <item x="497"/>
        <item x="367"/>
        <item x="769"/>
        <item x="1075"/>
        <item x="870"/>
        <item x="259"/>
        <item x="398"/>
        <item x="772"/>
        <item x="62"/>
        <item x="329"/>
        <item x="212"/>
        <item x="909"/>
        <item x="445"/>
        <item x="1133"/>
        <item x="583"/>
        <item x="1239"/>
        <item x="162"/>
        <item x="110"/>
        <item x="1323"/>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6"/>
        <item x="640"/>
        <item x="551"/>
        <item x="639"/>
        <item x="79"/>
        <item x="1180"/>
        <item x="377"/>
        <item x="762"/>
        <item x="172"/>
        <item x="558"/>
        <item x="56"/>
        <item x="556"/>
        <item x="472"/>
        <item x="434"/>
        <item x="477"/>
        <item x="635"/>
        <item x="702"/>
        <item x="444"/>
        <item x="626"/>
        <item x="516"/>
        <item x="827"/>
        <item x="717"/>
        <item x="960"/>
        <item x="644"/>
        <item x="453"/>
        <item x="308"/>
        <item x="95"/>
        <item x="1088"/>
        <item x="611"/>
        <item x="612"/>
        <item x="1000"/>
        <item x="1285"/>
        <item x="557"/>
        <item x="817"/>
        <item x="198"/>
        <item x="923"/>
        <item x="116"/>
        <item x="115"/>
        <item x="120"/>
        <item x="600"/>
        <item x="641"/>
        <item x="532"/>
        <item x="936"/>
        <item x="474"/>
        <item x="299"/>
        <item x="1174"/>
        <item x="238"/>
        <item x="1006"/>
        <item x="466"/>
        <item x="764"/>
        <item x="478"/>
        <item x="725"/>
        <item x="531"/>
        <item x="754"/>
        <item x="43"/>
        <item x="1047"/>
        <item x="85"/>
        <item x="568"/>
        <item x="633"/>
        <item x="197"/>
        <item x="858"/>
        <item x="676"/>
        <item x="1153"/>
        <item x="839"/>
        <item x="751"/>
        <item x="566"/>
        <item x="895"/>
        <item x="1131"/>
        <item x="896"/>
        <item x="1105"/>
        <item x="567"/>
        <item x="242"/>
        <item x="447"/>
        <item x="147"/>
        <item x="89"/>
        <item x="229"/>
        <item x="254"/>
        <item x="866"/>
        <item x="971"/>
        <item x="875"/>
        <item x="60"/>
        <item x="708"/>
        <item x="441"/>
        <item x="1091"/>
        <item x="281"/>
        <item x="932"/>
        <item x="664"/>
        <item x="104"/>
        <item x="395"/>
        <item x="118"/>
        <item x="346"/>
        <item x="749"/>
        <item x="335"/>
        <item x="688"/>
        <item x="615"/>
        <item x="1025"/>
        <item x="461"/>
        <item x="185"/>
        <item x="323"/>
        <item x="1010"/>
        <item x="363"/>
        <item x="140"/>
        <item x="595"/>
        <item x="604"/>
        <item x="1115"/>
        <item x="507"/>
        <item x="450"/>
        <item x="208"/>
        <item x="1048"/>
        <item x="588"/>
        <item x="327"/>
        <item x="393"/>
        <item x="783"/>
        <item x="211"/>
        <item x="376"/>
        <item x="890"/>
        <item x="1027"/>
        <item x="340"/>
        <item x="1172"/>
        <item x="539"/>
        <item x="691"/>
        <item x="617"/>
        <item x="825"/>
        <item x="824"/>
        <item x="712"/>
        <item x="690"/>
        <item x="580"/>
        <item x="961"/>
        <item x="191"/>
        <item x="523"/>
        <item x="1026"/>
        <item x="307"/>
        <item x="86"/>
        <item x="709"/>
        <item x="260"/>
        <item x="1129"/>
        <item x="171"/>
        <item x="423"/>
        <item x="283"/>
        <item x="59"/>
        <item x="796"/>
        <item x="454"/>
        <item x="699"/>
        <item x="757"/>
        <item x="403"/>
        <item x="249"/>
        <item x="1249"/>
        <item x="132"/>
        <item x="1243"/>
        <item x="659"/>
        <item x="727"/>
        <item x="1127"/>
        <item x="922"/>
        <item x="365"/>
        <item x="122"/>
        <item x="69"/>
        <item x="370"/>
        <item x="786"/>
        <item x="684"/>
        <item x="894"/>
        <item x="860"/>
        <item x="26"/>
        <item x="811"/>
        <item x="1072"/>
        <item x="48"/>
        <item x="46"/>
        <item x="134"/>
        <item x="651"/>
        <item x="429"/>
        <item x="207"/>
        <item x="55"/>
        <item x="21"/>
        <item x="23"/>
        <item x="22"/>
        <item x="634"/>
        <item x="925"/>
        <item x="829"/>
        <item x="301"/>
        <item x="856"/>
        <item x="306"/>
        <item x="17"/>
        <item x="1112"/>
        <item x="527"/>
        <item x="965"/>
        <item x="330"/>
        <item x="331"/>
        <item x="564"/>
        <item x="603"/>
        <item x="436"/>
        <item x="613"/>
        <item x="962"/>
        <item x="761"/>
        <item x="75"/>
        <item x="78"/>
        <item x="1014"/>
        <item x="888"/>
        <item x="675"/>
        <item x="1012"/>
        <item x="261"/>
        <item x="460"/>
        <item x="933"/>
        <item x="715"/>
        <item x="683"/>
        <item x="338"/>
        <item x="408"/>
        <item x="620"/>
        <item x="63"/>
        <item x="758"/>
        <item x="1279"/>
        <item x="1298"/>
        <item x="655"/>
        <item x="648"/>
        <item x="1178"/>
        <item x="274"/>
        <item x="493"/>
        <item x="774"/>
        <item x="188"/>
        <item x="1057"/>
        <item x="492"/>
        <item x="1051"/>
        <item x="1255"/>
        <item x="995"/>
        <item x="821"/>
        <item x="822"/>
        <item x="333"/>
        <item x="609"/>
        <item x="803"/>
        <item x="1251"/>
        <item x="652"/>
        <item x="1043"/>
        <item x="1044"/>
        <item x="1329"/>
        <item x="1052"/>
        <item x="552"/>
        <item x="553"/>
        <item x="986"/>
        <item x="1231"/>
        <item x="1008"/>
        <item x="1208"/>
        <item x="1196"/>
        <item x="1264"/>
        <item x="919"/>
        <item x="881"/>
        <item x="1151"/>
        <item x="911"/>
        <item x="649"/>
        <item x="354"/>
        <item x="731"/>
        <item x="1035"/>
        <item x="797"/>
        <item x="1299"/>
        <item x="759"/>
        <item x="623"/>
        <item x="734"/>
        <item x="989"/>
        <item x="802"/>
        <item x="747"/>
        <item x="910"/>
        <item x="28"/>
        <item x="1076"/>
        <item x="1058"/>
        <item x="152"/>
        <item x="151"/>
        <item x="193"/>
        <item x="561"/>
        <item x="509"/>
        <item x="1173"/>
        <item x="732"/>
        <item x="889"/>
        <item x="701"/>
        <item x="753"/>
        <item x="520"/>
        <item x="514"/>
        <item x="1189"/>
        <item x="997"/>
        <item x="845"/>
        <item x="934"/>
        <item x="810"/>
        <item x="809"/>
        <item x="707"/>
        <item x="404"/>
        <item x="630"/>
        <item x="350"/>
        <item x="1054"/>
        <item x="1099"/>
        <item x="849"/>
        <item x="1064"/>
        <item x="1107"/>
        <item x="746"/>
        <item x="928"/>
        <item x="1268"/>
        <item x="225"/>
        <item x="224"/>
        <item x="109"/>
        <item x="1128"/>
        <item x="226"/>
        <item x="1164"/>
        <item x="190"/>
        <item x="853"/>
        <item x="929"/>
        <item x="428"/>
        <item x="1092"/>
        <item x="836"/>
        <item x="1229"/>
        <item x="582"/>
        <item x="96"/>
        <item x="360"/>
        <item x="863"/>
        <item x="1148"/>
        <item x="1009"/>
        <item x="935"/>
        <item x="1003"/>
        <item x="994"/>
        <item x="844"/>
        <item x="855"/>
        <item x="585"/>
        <item x="587"/>
        <item x="765"/>
        <item x="837"/>
        <item x="39"/>
        <item x="892"/>
        <item x="1017"/>
        <item x="1311"/>
        <item x="1162"/>
        <item x="874"/>
        <item x="203"/>
        <item x="951"/>
        <item x="1185"/>
        <item x="129"/>
        <item x="813"/>
        <item x="101"/>
        <item x="756"/>
        <item x="867"/>
        <item x="592"/>
        <item x="591"/>
        <item x="1101"/>
        <item x="345"/>
        <item x="204"/>
        <item x="1160"/>
        <item x="625"/>
        <item x="544"/>
        <item x="437"/>
        <item x="959"/>
        <item x="103"/>
        <item x="1022"/>
        <item x="662"/>
        <item x="121"/>
        <item x="271"/>
        <item x="187"/>
        <item x="1118"/>
        <item x="1055"/>
        <item x="694"/>
        <item x="486"/>
        <item x="1090"/>
        <item x="540"/>
        <item x="73"/>
        <item x="258"/>
        <item x="766"/>
        <item x="607"/>
        <item x="921"/>
        <item x="792"/>
        <item x="1024"/>
        <item x="512"/>
        <item x="1145"/>
        <item x="1070"/>
        <item x="801"/>
        <item x="806"/>
        <item x="45"/>
        <item x="1121"/>
        <item x="114"/>
        <item x="778"/>
        <item x="361"/>
        <item x="1291"/>
        <item x="1230"/>
        <item x="1034"/>
        <item x="576"/>
        <item x="984"/>
        <item x="637"/>
        <item x="1228"/>
        <item x="993"/>
        <item x="1308"/>
        <item x="1150"/>
        <item x="752"/>
        <item x="970"/>
        <item x="1177"/>
        <item x="815"/>
        <item x="660"/>
        <item x="854"/>
        <item x="1126"/>
        <item x="366"/>
        <item x="128"/>
        <item x="990"/>
        <item x="1190"/>
        <item x="713"/>
        <item x="1056"/>
        <item x="1125"/>
        <item x="1161"/>
        <item x="1136"/>
        <item x="1063"/>
        <item x="1216"/>
        <item x="939"/>
        <item x="900"/>
        <item x="1097"/>
        <item x="1049"/>
        <item x="563"/>
        <item x="893"/>
        <item x="111"/>
        <item x="1102"/>
        <item x="672"/>
        <item x="1141"/>
        <item x="1038"/>
        <item x="956"/>
        <item x="1062"/>
        <item x="736"/>
        <item x="1274"/>
        <item x="958"/>
        <item x="332"/>
        <item x="834"/>
        <item x="107"/>
        <item x="930"/>
        <item x="1223"/>
        <item x="169"/>
        <item x="1061"/>
        <item x="1001"/>
        <item x="1111"/>
        <item x="798"/>
        <item x="719"/>
        <item x="1146"/>
        <item x="7"/>
        <item x="8"/>
        <item x="917"/>
        <item x="9"/>
        <item x="6"/>
        <item x="503"/>
        <item x="510"/>
        <item x="700"/>
        <item x="1242"/>
        <item x="1211"/>
        <item x="1104"/>
        <item x="1238"/>
        <item x="1158"/>
        <item x="982"/>
        <item x="1237"/>
        <item x="156"/>
        <item x="1195"/>
        <item x="977"/>
        <item x="1028"/>
        <item x="826"/>
        <item x="1186"/>
        <item x="665"/>
        <item x="1137"/>
        <item x="1039"/>
        <item x="1170"/>
        <item x="1262"/>
        <item x="201"/>
        <item x="494"/>
        <item x="495"/>
        <item x="1166"/>
        <item x="326"/>
        <item x="926"/>
        <item x="671"/>
        <item x="1206"/>
        <item x="931"/>
        <item x="1181"/>
        <item x="981"/>
        <item x="1123"/>
        <item x="1182"/>
        <item x="738"/>
        <item x="1059"/>
        <item x="1093"/>
        <item x="159"/>
        <item x="161"/>
        <item x="160"/>
        <item x="1139"/>
        <item x="1005"/>
        <item x="1220"/>
        <item x="1202"/>
        <item x="1327"/>
        <item x="1191"/>
        <item x="1288"/>
        <item x="770"/>
        <item x="879"/>
        <item x="1171"/>
        <item x="885"/>
        <item x="1067"/>
        <item x="265"/>
        <item x="440"/>
        <item x="596"/>
        <item x="1197"/>
        <item x="1222"/>
        <item x="1245"/>
        <item x="68"/>
        <item x="30"/>
        <item x="29"/>
        <item x="980"/>
        <item x="1095"/>
        <item x="963"/>
        <item x="1032"/>
        <item x="577"/>
        <item x="1045"/>
        <item x="31"/>
        <item x="1214"/>
        <item x="438"/>
        <item x="631"/>
        <item x="407"/>
        <item x="1324"/>
        <item x="487"/>
        <item x="488"/>
        <item x="489"/>
        <item x="876"/>
        <item x="496"/>
        <item x="1096"/>
        <item x="1108"/>
        <item x="907"/>
        <item x="1259"/>
        <item x="1217"/>
        <item x="355"/>
        <item x="767"/>
        <item x="1031"/>
        <item x="176"/>
        <item x="174"/>
        <item x="1203"/>
        <item x="1261"/>
        <item x="1241"/>
        <item x="560"/>
        <item x="1337"/>
        <item x="446"/>
        <item x="1004"/>
        <item x="737"/>
        <item x="1219"/>
        <item x="1094"/>
        <item x="443"/>
        <item x="955"/>
        <item x="559"/>
        <item x="175"/>
        <item x="598"/>
        <item x="1120"/>
        <item x="1078"/>
        <item x="142"/>
        <item x="141"/>
        <item x="1140"/>
        <item x="957"/>
        <item x="807"/>
        <item x="808"/>
        <item x="97"/>
        <item x="100"/>
        <item x="99"/>
        <item x="98"/>
        <item x="1303"/>
        <item x="1023"/>
        <item x="1207"/>
        <item x="1152"/>
        <item x="108"/>
        <item x="168"/>
        <item x="397"/>
        <item x="1234"/>
        <item x="266"/>
        <item x="915"/>
        <item x="916"/>
        <item x="1106"/>
        <item x="1204"/>
        <item x="1080"/>
        <item x="1192"/>
        <item x="843"/>
        <item x="674"/>
        <item x="505"/>
        <item x="1135"/>
        <item x="216"/>
        <item x="215"/>
        <item x="877"/>
        <item x="214"/>
        <item x="146"/>
        <item x="597"/>
        <item x="173"/>
        <item x="789"/>
        <item x="771"/>
        <item x="1122"/>
        <item x="252"/>
        <item x="251"/>
        <item x="1293"/>
        <item x="255"/>
        <item x="257"/>
        <item x="256"/>
        <item x="33"/>
        <item x="32"/>
        <item x="1168"/>
        <item x="570"/>
        <item x="1332"/>
        <item x="1087"/>
        <item x="1307"/>
        <item x="1036"/>
        <item x="1157"/>
        <item x="1252"/>
        <item x="1147"/>
        <item x="846"/>
        <item x="1236"/>
        <item x="1119"/>
        <item x="1068"/>
        <item x="356"/>
        <item x="624"/>
        <item x="442"/>
        <item x="991"/>
        <item x="113"/>
        <item x="1235"/>
        <item x="1082"/>
        <item x="1286"/>
        <item x="13"/>
        <item x="1258"/>
        <item x="412"/>
        <item x="413"/>
        <item x="411"/>
        <item x="983"/>
        <item x="1193"/>
        <item x="1334"/>
        <item x="513"/>
        <item x="1109"/>
        <item x="1205"/>
        <item x="884"/>
        <item x="800"/>
        <item x="847"/>
        <item x="1149"/>
        <item x="1042"/>
        <item x="415"/>
        <item x="34"/>
        <item x="35"/>
        <item x="1253"/>
        <item x="1030"/>
        <item x="865"/>
        <item x="337"/>
        <item x="968"/>
        <item x="966"/>
        <item x="967"/>
        <item x="182"/>
        <item x="245"/>
        <item x="244"/>
        <item x="183"/>
        <item x="246"/>
        <item x="504"/>
        <item x="1015"/>
        <item x="898"/>
        <item x="1280"/>
        <item x="1016"/>
        <item x="1326"/>
        <item x="946"/>
        <item x="1296"/>
        <item x="914"/>
        <item x="1156"/>
        <item x="650"/>
        <item x="1269"/>
        <item x="1338"/>
        <item x="918"/>
        <item x="253"/>
        <item x="584"/>
        <item x="586"/>
        <item x="1100"/>
        <item x="646"/>
        <item x="755"/>
        <item x="1175"/>
        <item x="912"/>
        <item x="678"/>
        <item x="680"/>
        <item x="681"/>
        <item x="679"/>
        <item x="750"/>
        <item x="1257"/>
        <item x="938"/>
        <item x="550"/>
        <item x="616"/>
        <item x="1089"/>
        <item x="841"/>
        <item x="902"/>
        <item x="944"/>
        <item x="1134"/>
        <item x="949"/>
        <item x="1083"/>
        <item x="1240"/>
        <item x="1183"/>
        <item x="282"/>
        <item x="1201"/>
        <item x="999"/>
        <item x="1116"/>
        <item x="1265"/>
        <item x="952"/>
        <item x="1176"/>
        <item x="467"/>
        <item x="481"/>
        <item x="891"/>
        <item x="316"/>
        <item x="317"/>
        <item x="318"/>
        <item x="1273"/>
        <item x="1114"/>
        <item x="1346"/>
        <item x="569"/>
        <item x="491"/>
        <item x="268"/>
        <item x="325"/>
        <item x="490"/>
        <item x="324"/>
        <item x="1302"/>
        <item x="195"/>
        <item x="194"/>
        <item x="196"/>
        <item x="1304"/>
        <item x="464"/>
        <item x="976"/>
        <item x="975"/>
        <item x="1169"/>
        <item x="1270"/>
        <item x="1084"/>
        <item x="296"/>
        <item x="292"/>
        <item x="290"/>
        <item x="295"/>
        <item x="291"/>
        <item x="297"/>
        <item x="293"/>
        <item x="294"/>
        <item x="985"/>
        <item x="1018"/>
        <item x="1019"/>
        <item x="1130"/>
        <item x="1277"/>
        <item x="1340"/>
        <item x="1020"/>
        <item x="1021"/>
        <item x="723"/>
        <item x="696"/>
        <item x="695"/>
        <item x="697"/>
        <item x="1266"/>
        <item x="779"/>
        <item x="1275"/>
        <item x="311"/>
        <item x="310"/>
        <item x="313"/>
        <item x="312"/>
        <item x="1213"/>
        <item x="1060"/>
        <item x="862"/>
        <item x="1143"/>
        <item x="456"/>
        <item x="1029"/>
        <item x="782"/>
        <item x="1074"/>
        <item x="1226"/>
        <item x="886"/>
        <item x="1282"/>
        <item x="1284"/>
        <item x="1300"/>
        <item x="1301"/>
        <item x="1297"/>
        <item x="581"/>
        <item x="153"/>
        <item x="155"/>
        <item x="154"/>
        <item x="1079"/>
        <item x="1040"/>
        <item x="941"/>
        <item x="1117"/>
        <item x="1325"/>
        <item x="1322"/>
        <item x="1081"/>
        <item x="1210"/>
        <item x="1281"/>
        <item x="1250"/>
        <item x="1221"/>
        <item x="1098"/>
        <item x="157"/>
        <item x="389"/>
        <item x="390"/>
        <item x="521"/>
        <item x="1187"/>
        <item x="1254"/>
        <item x="1272"/>
        <item x="1218"/>
        <item x="899"/>
        <item x="1142"/>
        <item m="1" x="1350"/>
        <item x="1224"/>
        <item x="942"/>
        <item x="943"/>
        <item x="954"/>
        <item x="1212"/>
        <item x="1318"/>
        <item x="1267"/>
        <item x="1124"/>
        <item x="988"/>
        <item x="1278"/>
        <item x="739"/>
        <item x="1138"/>
        <item x="1225"/>
        <item x="871"/>
        <item x="872"/>
        <item x="1244"/>
        <item x="1309"/>
        <item x="1155"/>
        <item x="547"/>
        <item x="545"/>
        <item x="546"/>
        <item x="1283"/>
        <item x="1184"/>
        <item x="1188"/>
        <item x="740"/>
        <item x="682"/>
        <item x="1046"/>
        <item x="1154"/>
        <item x="1144"/>
        <item x="1276"/>
        <item x="1317"/>
        <item x="87"/>
        <item x="1071"/>
        <item x="1233"/>
        <item x="76"/>
        <item x="1163"/>
        <item x="77"/>
        <item x="74"/>
        <item x="1256"/>
        <item x="383"/>
        <item x="381"/>
        <item x="384"/>
        <item x="382"/>
        <item x="380"/>
        <item x="1333"/>
        <item x="1179"/>
        <item x="1290"/>
        <item x="1343"/>
        <item x="1316"/>
        <item x="1295"/>
        <item x="1289"/>
        <item x="462"/>
        <item x="1315"/>
        <item x="1314"/>
        <item x="1194"/>
        <item x="1263"/>
        <item x="1312"/>
        <item x="1053"/>
        <item x="1246"/>
        <item x="1345"/>
        <item x="1305"/>
        <item x="1320"/>
        <item x="924"/>
        <item x="859"/>
        <item x="1335"/>
        <item x="1199"/>
        <item x="1198"/>
        <item x="1200"/>
        <item x="1313"/>
        <item x="1336"/>
        <item x="1215"/>
        <item x="1260"/>
        <item x="1331"/>
        <item x="1341"/>
        <item x="1287"/>
        <item x="1339"/>
        <item x="1271"/>
        <item x="987"/>
        <item x="1344"/>
        <item x="1306"/>
        <item x="1247"/>
        <item x="1248"/>
        <item x="1069"/>
        <item x="1292"/>
        <item x="1342"/>
        <item x="832"/>
        <item x="1330"/>
        <item x="1294"/>
        <item x="1310"/>
        <item x="1347"/>
        <item x="1319"/>
        <item m="1" x="1349"/>
        <item x="93"/>
        <item x="1348"/>
        <item t="default"/>
      </items>
    </pivotField>
    <pivotField showAll="0"/>
    <pivotField showAll="0"/>
    <pivotField showAll="0">
      <items count="11">
        <item x="8"/>
        <item x="2"/>
        <item x="0"/>
        <item x="7"/>
        <item x="1"/>
        <item x="6"/>
        <item x="3"/>
        <item x="5"/>
        <item x="4"/>
        <item x="9"/>
        <item t="default"/>
      </items>
    </pivotField>
    <pivotField showAll="0">
      <items count="31">
        <item x="5"/>
        <item x="7"/>
        <item x="18"/>
        <item x="9"/>
        <item x="27"/>
        <item x="10"/>
        <item x="19"/>
        <item x="23"/>
        <item x="4"/>
        <item x="15"/>
        <item x="1"/>
        <item x="14"/>
        <item x="13"/>
        <item x="24"/>
        <item x="21"/>
        <item x="0"/>
        <item x="3"/>
        <item x="8"/>
        <item x="28"/>
        <item x="12"/>
        <item x="2"/>
        <item x="26"/>
        <item x="6"/>
        <item x="20"/>
        <item x="22"/>
        <item x="17"/>
        <item x="16"/>
        <item x="25"/>
        <item x="11"/>
        <item x="29"/>
        <item t="default"/>
      </items>
    </pivotField>
    <pivotField axis="axisRow" showAll="0" sortType="descending">
      <items count="73">
        <item x="0"/>
        <item x="56"/>
        <item x="65"/>
        <item x="64"/>
        <item x="59"/>
        <item x="34"/>
        <item x="67"/>
        <item x="8"/>
        <item x="44"/>
        <item x="39"/>
        <item x="58"/>
        <item x="16"/>
        <item x="57"/>
        <item x="45"/>
        <item x="24"/>
        <item x="37"/>
        <item x="46"/>
        <item x="68"/>
        <item x="15"/>
        <item x="53"/>
        <item x="22"/>
        <item x="25"/>
        <item x="43"/>
        <item x="32"/>
        <item x="55"/>
        <item x="1"/>
        <item x="61"/>
        <item x="60"/>
        <item x="52"/>
        <item x="66"/>
        <item x="69"/>
        <item x="13"/>
        <item x="18"/>
        <item x="3"/>
        <item x="26"/>
        <item x="48"/>
        <item x="71"/>
        <item x="29"/>
        <item x="5"/>
        <item x="7"/>
        <item x="6"/>
        <item x="49"/>
        <item x="51"/>
        <item x="62"/>
        <item x="23"/>
        <item x="4"/>
        <item x="31"/>
        <item x="47"/>
        <item x="27"/>
        <item x="9"/>
        <item x="35"/>
        <item x="11"/>
        <item x="54"/>
        <item x="40"/>
        <item x="12"/>
        <item x="42"/>
        <item x="10"/>
        <item x="2"/>
        <item x="14"/>
        <item x="17"/>
        <item x="33"/>
        <item x="30"/>
        <item x="21"/>
        <item x="70"/>
        <item x="38"/>
        <item x="41"/>
        <item x="50"/>
        <item x="20"/>
        <item x="63"/>
        <item x="19"/>
        <item x="36"/>
        <item x="2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27">
        <item x="24"/>
        <item x="23"/>
        <item x="21"/>
        <item x="20"/>
        <item x="19"/>
        <item x="17"/>
        <item x="16"/>
        <item x="18"/>
        <item x="14"/>
        <item x="13"/>
        <item x="9"/>
        <item x="11"/>
        <item x="8"/>
        <item x="4"/>
        <item x="6"/>
        <item x="7"/>
        <item x="1"/>
        <item x="5"/>
        <item x="2"/>
        <item x="0"/>
        <item x="3"/>
        <item x="12"/>
        <item x="15"/>
        <item x="10"/>
        <item x="22"/>
        <item x="25"/>
        <item t="default"/>
      </items>
    </pivotField>
    <pivotField showAll="0"/>
    <pivotField dataField="1" showAll="0"/>
    <pivotField showAll="0"/>
    <pivotField showAll="0"/>
    <pivotField showAll="0"/>
    <pivotField showAll="0"/>
    <pivotField showAll="0"/>
    <pivotField showAll="0"/>
    <pivotField showAll="0"/>
    <pivotField showAll="0"/>
  </pivotFields>
  <rowFields count="1">
    <field x="5"/>
  </rowFields>
  <rowItems count="73">
    <i>
      <x v="57"/>
    </i>
    <i>
      <x v="62"/>
    </i>
    <i>
      <x v="58"/>
    </i>
    <i>
      <x v="25"/>
    </i>
    <i>
      <x v="56"/>
    </i>
    <i>
      <x v="39"/>
    </i>
    <i>
      <x v="7"/>
    </i>
    <i>
      <x v="38"/>
    </i>
    <i>
      <x/>
    </i>
    <i>
      <x v="67"/>
    </i>
    <i>
      <x v="69"/>
    </i>
    <i>
      <x v="18"/>
    </i>
    <i>
      <x v="20"/>
    </i>
    <i>
      <x v="70"/>
    </i>
    <i>
      <x v="45"/>
    </i>
    <i>
      <x v="40"/>
    </i>
    <i>
      <x v="32"/>
    </i>
    <i>
      <x v="51"/>
    </i>
    <i>
      <x v="59"/>
    </i>
    <i>
      <x v="49"/>
    </i>
    <i>
      <x v="54"/>
    </i>
    <i>
      <x v="34"/>
    </i>
    <i>
      <x v="21"/>
    </i>
    <i>
      <x v="4"/>
    </i>
    <i>
      <x v="44"/>
    </i>
    <i>
      <x v="31"/>
    </i>
    <i>
      <x v="71"/>
    </i>
    <i>
      <x v="46"/>
    </i>
    <i>
      <x v="3"/>
    </i>
    <i>
      <x v="50"/>
    </i>
    <i>
      <x v="55"/>
    </i>
    <i>
      <x v="5"/>
    </i>
    <i>
      <x v="47"/>
    </i>
    <i>
      <x v="11"/>
    </i>
    <i>
      <x v="33"/>
    </i>
    <i>
      <x v="37"/>
    </i>
    <i>
      <x v="61"/>
    </i>
    <i>
      <x v="64"/>
    </i>
    <i>
      <x v="14"/>
    </i>
    <i>
      <x v="10"/>
    </i>
    <i>
      <x v="35"/>
    </i>
    <i>
      <x v="42"/>
    </i>
    <i>
      <x v="13"/>
    </i>
    <i>
      <x v="60"/>
    </i>
    <i>
      <x v="1"/>
    </i>
    <i>
      <x v="22"/>
    </i>
    <i>
      <x v="52"/>
    </i>
    <i>
      <x v="48"/>
    </i>
    <i>
      <x v="23"/>
    </i>
    <i>
      <x v="28"/>
    </i>
    <i>
      <x v="8"/>
    </i>
    <i>
      <x v="63"/>
    </i>
    <i>
      <x v="66"/>
    </i>
    <i>
      <x v="27"/>
    </i>
    <i>
      <x v="41"/>
    </i>
    <i>
      <x v="19"/>
    </i>
    <i>
      <x v="9"/>
    </i>
    <i>
      <x v="26"/>
    </i>
    <i>
      <x v="68"/>
    </i>
    <i>
      <x v="43"/>
    </i>
    <i>
      <x v="24"/>
    </i>
    <i>
      <x v="29"/>
    </i>
    <i>
      <x v="12"/>
    </i>
    <i>
      <x v="6"/>
    </i>
    <i>
      <x v="65"/>
    </i>
    <i>
      <x v="2"/>
    </i>
    <i>
      <x v="53"/>
    </i>
    <i>
      <x v="15"/>
    </i>
    <i>
      <x v="16"/>
    </i>
    <i>
      <x v="36"/>
    </i>
    <i>
      <x v="17"/>
    </i>
    <i>
      <x v="30"/>
    </i>
    <i t="grand">
      <x/>
    </i>
  </rowItems>
  <colItems count="1">
    <i/>
  </colItems>
  <dataFields count="1">
    <dataField name="Sum of Total Potential Revenue"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99A6437-65A2-48A0-A81D-06EB8D741B56}" name="PivotTable20" cacheId="1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B">
  <location ref="L38:M69" firstHeaderRow="1" firstDataRow="1" firstDataCol="1"/>
  <pivotFields count="23">
    <pivotField showAll="0">
      <items count="1352">
        <item x="533"/>
        <item x="18"/>
        <item x="200"/>
        <item x="166"/>
        <item x="90"/>
        <item x="12"/>
        <item x="178"/>
        <item x="179"/>
        <item x="422"/>
        <item x="500"/>
        <item x="273"/>
        <item x="250"/>
        <item x="618"/>
        <item x="20"/>
        <item x="1167"/>
        <item x="19"/>
        <item x="555"/>
        <item x="728"/>
        <item x="275"/>
        <item x="131"/>
        <item x="133"/>
        <item x="105"/>
        <item x="392"/>
        <item x="622"/>
        <item x="432"/>
        <item x="578"/>
        <item x="475"/>
        <item x="1132"/>
        <item x="927"/>
        <item x="850"/>
        <item x="1065"/>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1"/>
        <item x="186"/>
        <item x="433"/>
        <item x="685"/>
        <item x="502"/>
        <item x="689"/>
        <item x="217"/>
        <item x="347"/>
        <item x="470"/>
        <item x="589"/>
        <item x="336"/>
        <item x="741"/>
        <item x="1"/>
        <item x="2"/>
        <item x="192"/>
        <item x="883"/>
        <item x="998"/>
        <item x="189"/>
        <item x="430"/>
        <item x="594"/>
        <item x="638"/>
        <item x="1321"/>
        <item x="341"/>
        <item x="276"/>
        <item x="218"/>
        <item x="602"/>
        <item x="427"/>
        <item x="424"/>
        <item x="1159"/>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5"/>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0"/>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3"/>
        <item x="145"/>
        <item x="270"/>
        <item x="47"/>
        <item x="364"/>
        <item x="409"/>
        <item x="391"/>
        <item x="1085"/>
        <item x="426"/>
        <item x="1110"/>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7"/>
        <item x="857"/>
        <item x="823"/>
        <item x="627"/>
        <item x="435"/>
        <item x="776"/>
        <item x="1073"/>
        <item x="52"/>
        <item x="522"/>
        <item x="724"/>
        <item x="804"/>
        <item x="780"/>
        <item x="302"/>
        <item x="3"/>
        <item x="4"/>
        <item x="458"/>
        <item x="139"/>
        <item x="677"/>
        <item x="119"/>
        <item x="525"/>
        <item x="499"/>
        <item x="425"/>
        <item x="342"/>
        <item x="1209"/>
        <item x="1328"/>
        <item x="979"/>
        <item x="529"/>
        <item x="543"/>
        <item x="610"/>
        <item x="1113"/>
        <item x="455"/>
        <item x="278"/>
        <item x="465"/>
        <item x="235"/>
        <item x="234"/>
        <item x="236"/>
        <item x="88"/>
        <item x="401"/>
        <item x="402"/>
        <item x="501"/>
        <item x="51"/>
        <item x="232"/>
        <item x="231"/>
        <item x="852"/>
        <item x="1232"/>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6"/>
        <item x="362"/>
        <item x="535"/>
        <item x="608"/>
        <item x="950"/>
        <item x="1227"/>
        <item x="861"/>
        <item x="621"/>
        <item x="744"/>
        <item x="300"/>
        <item x="873"/>
        <item x="400"/>
        <item x="1033"/>
        <item x="451"/>
        <item x="471"/>
        <item x="126"/>
        <item x="668"/>
        <item x="25"/>
        <item x="703"/>
        <item x="177"/>
        <item x="534"/>
        <item x="497"/>
        <item x="367"/>
        <item x="769"/>
        <item x="1075"/>
        <item x="870"/>
        <item x="259"/>
        <item x="398"/>
        <item x="772"/>
        <item x="62"/>
        <item x="329"/>
        <item x="212"/>
        <item x="909"/>
        <item x="445"/>
        <item x="1133"/>
        <item x="583"/>
        <item x="1239"/>
        <item x="162"/>
        <item x="110"/>
        <item x="1323"/>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6"/>
        <item x="640"/>
        <item x="551"/>
        <item x="639"/>
        <item x="79"/>
        <item x="1180"/>
        <item x="377"/>
        <item x="762"/>
        <item x="172"/>
        <item x="558"/>
        <item x="56"/>
        <item x="556"/>
        <item x="472"/>
        <item x="434"/>
        <item x="477"/>
        <item x="635"/>
        <item x="702"/>
        <item x="444"/>
        <item x="626"/>
        <item x="516"/>
        <item x="827"/>
        <item x="717"/>
        <item x="960"/>
        <item x="644"/>
        <item x="453"/>
        <item x="308"/>
        <item x="95"/>
        <item x="1088"/>
        <item x="611"/>
        <item x="612"/>
        <item x="1000"/>
        <item x="1285"/>
        <item x="557"/>
        <item x="817"/>
        <item x="198"/>
        <item x="923"/>
        <item x="116"/>
        <item x="115"/>
        <item x="120"/>
        <item x="600"/>
        <item x="641"/>
        <item x="532"/>
        <item x="936"/>
        <item x="474"/>
        <item x="299"/>
        <item x="1174"/>
        <item x="238"/>
        <item x="1006"/>
        <item x="466"/>
        <item x="764"/>
        <item x="478"/>
        <item x="725"/>
        <item x="531"/>
        <item x="754"/>
        <item x="43"/>
        <item x="1047"/>
        <item x="85"/>
        <item x="568"/>
        <item x="633"/>
        <item x="197"/>
        <item x="858"/>
        <item x="676"/>
        <item x="1153"/>
        <item x="839"/>
        <item x="751"/>
        <item x="566"/>
        <item x="895"/>
        <item x="1131"/>
        <item x="896"/>
        <item x="1105"/>
        <item x="567"/>
        <item x="242"/>
        <item x="447"/>
        <item x="147"/>
        <item x="89"/>
        <item x="229"/>
        <item x="254"/>
        <item x="866"/>
        <item x="971"/>
        <item x="875"/>
        <item x="60"/>
        <item x="708"/>
        <item x="441"/>
        <item x="1091"/>
        <item x="281"/>
        <item x="932"/>
        <item x="664"/>
        <item x="104"/>
        <item x="395"/>
        <item x="118"/>
        <item x="346"/>
        <item x="749"/>
        <item x="335"/>
        <item x="688"/>
        <item x="615"/>
        <item x="1025"/>
        <item x="461"/>
        <item x="185"/>
        <item x="323"/>
        <item x="1010"/>
        <item x="363"/>
        <item x="140"/>
        <item x="595"/>
        <item x="604"/>
        <item x="1115"/>
        <item x="507"/>
        <item x="450"/>
        <item x="208"/>
        <item x="1048"/>
        <item x="588"/>
        <item x="327"/>
        <item x="393"/>
        <item x="783"/>
        <item x="211"/>
        <item x="376"/>
        <item x="890"/>
        <item x="1027"/>
        <item x="340"/>
        <item x="1172"/>
        <item x="539"/>
        <item x="691"/>
        <item x="617"/>
        <item x="825"/>
        <item x="824"/>
        <item x="712"/>
        <item x="690"/>
        <item x="580"/>
        <item x="961"/>
        <item x="191"/>
        <item x="523"/>
        <item x="1026"/>
        <item x="307"/>
        <item x="86"/>
        <item x="709"/>
        <item x="260"/>
        <item x="1129"/>
        <item x="171"/>
        <item x="423"/>
        <item x="283"/>
        <item x="59"/>
        <item x="796"/>
        <item x="454"/>
        <item x="699"/>
        <item x="757"/>
        <item x="403"/>
        <item x="249"/>
        <item x="1249"/>
        <item x="132"/>
        <item x="1243"/>
        <item x="659"/>
        <item x="727"/>
        <item x="1127"/>
        <item x="922"/>
        <item x="365"/>
        <item x="122"/>
        <item x="69"/>
        <item x="370"/>
        <item x="786"/>
        <item x="684"/>
        <item x="894"/>
        <item x="860"/>
        <item x="26"/>
        <item x="811"/>
        <item x="1072"/>
        <item x="48"/>
        <item x="46"/>
        <item x="134"/>
        <item x="651"/>
        <item x="429"/>
        <item x="207"/>
        <item x="55"/>
        <item x="21"/>
        <item x="23"/>
        <item x="22"/>
        <item x="634"/>
        <item x="925"/>
        <item x="829"/>
        <item x="301"/>
        <item x="856"/>
        <item x="306"/>
        <item x="17"/>
        <item x="1112"/>
        <item x="527"/>
        <item x="965"/>
        <item x="330"/>
        <item x="331"/>
        <item x="564"/>
        <item x="603"/>
        <item x="436"/>
        <item x="613"/>
        <item x="962"/>
        <item x="761"/>
        <item x="75"/>
        <item x="78"/>
        <item x="1014"/>
        <item x="888"/>
        <item x="675"/>
        <item x="1012"/>
        <item x="261"/>
        <item x="460"/>
        <item x="933"/>
        <item x="715"/>
        <item x="683"/>
        <item x="338"/>
        <item x="408"/>
        <item x="620"/>
        <item x="63"/>
        <item x="758"/>
        <item x="1279"/>
        <item x="1298"/>
        <item x="655"/>
        <item x="648"/>
        <item x="1178"/>
        <item x="274"/>
        <item x="493"/>
        <item x="774"/>
        <item x="188"/>
        <item x="1057"/>
        <item x="492"/>
        <item x="1051"/>
        <item x="1255"/>
        <item x="995"/>
        <item x="821"/>
        <item x="822"/>
        <item x="333"/>
        <item x="609"/>
        <item x="803"/>
        <item x="1251"/>
        <item x="652"/>
        <item x="1043"/>
        <item x="1044"/>
        <item x="1329"/>
        <item x="1052"/>
        <item x="552"/>
        <item x="553"/>
        <item x="986"/>
        <item x="1231"/>
        <item x="1008"/>
        <item x="1208"/>
        <item x="1196"/>
        <item x="1264"/>
        <item x="919"/>
        <item x="881"/>
        <item x="1151"/>
        <item x="911"/>
        <item x="649"/>
        <item x="354"/>
        <item x="731"/>
        <item x="1035"/>
        <item x="797"/>
        <item x="1299"/>
        <item x="759"/>
        <item x="623"/>
        <item x="734"/>
        <item x="989"/>
        <item x="802"/>
        <item x="747"/>
        <item x="910"/>
        <item x="28"/>
        <item x="1076"/>
        <item x="1058"/>
        <item x="152"/>
        <item x="151"/>
        <item x="193"/>
        <item x="561"/>
        <item x="509"/>
        <item x="1173"/>
        <item x="732"/>
        <item x="889"/>
        <item x="701"/>
        <item x="753"/>
        <item x="520"/>
        <item x="514"/>
        <item x="1189"/>
        <item x="997"/>
        <item x="845"/>
        <item x="934"/>
        <item x="810"/>
        <item x="809"/>
        <item x="707"/>
        <item x="404"/>
        <item x="630"/>
        <item x="350"/>
        <item x="1054"/>
        <item x="1099"/>
        <item x="849"/>
        <item x="1064"/>
        <item x="1107"/>
        <item x="746"/>
        <item x="928"/>
        <item x="1268"/>
        <item x="225"/>
        <item x="224"/>
        <item x="109"/>
        <item x="1128"/>
        <item x="226"/>
        <item x="1164"/>
        <item x="190"/>
        <item x="853"/>
        <item x="929"/>
        <item x="428"/>
        <item x="1092"/>
        <item x="836"/>
        <item x="1229"/>
        <item x="582"/>
        <item x="96"/>
        <item x="360"/>
        <item x="863"/>
        <item x="1148"/>
        <item x="1009"/>
        <item x="935"/>
        <item x="1003"/>
        <item x="994"/>
        <item x="844"/>
        <item x="855"/>
        <item x="585"/>
        <item x="587"/>
        <item x="765"/>
        <item x="837"/>
        <item x="39"/>
        <item x="892"/>
        <item x="1017"/>
        <item x="1311"/>
        <item x="1162"/>
        <item x="874"/>
        <item x="203"/>
        <item x="951"/>
        <item x="1185"/>
        <item x="129"/>
        <item x="813"/>
        <item x="101"/>
        <item x="756"/>
        <item x="867"/>
        <item x="592"/>
        <item x="591"/>
        <item x="1101"/>
        <item x="345"/>
        <item x="204"/>
        <item x="1160"/>
        <item x="625"/>
        <item x="544"/>
        <item x="437"/>
        <item x="959"/>
        <item x="103"/>
        <item x="1022"/>
        <item x="662"/>
        <item x="121"/>
        <item x="271"/>
        <item x="187"/>
        <item x="1118"/>
        <item x="1055"/>
        <item x="694"/>
        <item x="486"/>
        <item x="1090"/>
        <item x="540"/>
        <item x="73"/>
        <item x="258"/>
        <item x="766"/>
        <item x="607"/>
        <item x="921"/>
        <item x="792"/>
        <item x="1024"/>
        <item x="512"/>
        <item x="1145"/>
        <item x="1070"/>
        <item x="801"/>
        <item x="806"/>
        <item x="45"/>
        <item x="1121"/>
        <item x="114"/>
        <item x="778"/>
        <item x="361"/>
        <item x="1291"/>
        <item x="1230"/>
        <item x="1034"/>
        <item x="576"/>
        <item x="984"/>
        <item x="637"/>
        <item x="1228"/>
        <item x="993"/>
        <item x="1308"/>
        <item x="1150"/>
        <item x="752"/>
        <item x="970"/>
        <item x="1177"/>
        <item x="815"/>
        <item x="660"/>
        <item x="854"/>
        <item x="1126"/>
        <item x="366"/>
        <item x="128"/>
        <item x="990"/>
        <item x="1190"/>
        <item x="713"/>
        <item x="1056"/>
        <item x="1125"/>
        <item x="1161"/>
        <item x="1136"/>
        <item x="1063"/>
        <item x="1216"/>
        <item x="939"/>
        <item x="900"/>
        <item x="1097"/>
        <item x="1049"/>
        <item x="563"/>
        <item x="893"/>
        <item x="111"/>
        <item x="1102"/>
        <item x="672"/>
        <item x="1141"/>
        <item x="1038"/>
        <item x="956"/>
        <item x="1062"/>
        <item x="736"/>
        <item x="1274"/>
        <item x="958"/>
        <item x="332"/>
        <item x="834"/>
        <item x="107"/>
        <item x="930"/>
        <item x="1223"/>
        <item x="169"/>
        <item x="1061"/>
        <item x="1001"/>
        <item x="1111"/>
        <item x="798"/>
        <item x="719"/>
        <item x="1146"/>
        <item x="7"/>
        <item x="8"/>
        <item x="917"/>
        <item x="9"/>
        <item x="6"/>
        <item x="503"/>
        <item x="510"/>
        <item x="700"/>
        <item x="1242"/>
        <item x="1211"/>
        <item x="1104"/>
        <item x="1238"/>
        <item x="1158"/>
        <item x="982"/>
        <item x="1237"/>
        <item x="156"/>
        <item x="1195"/>
        <item x="977"/>
        <item x="1028"/>
        <item x="826"/>
        <item x="1186"/>
        <item x="665"/>
        <item x="1137"/>
        <item x="1039"/>
        <item x="1170"/>
        <item x="1262"/>
        <item x="201"/>
        <item x="494"/>
        <item x="495"/>
        <item x="1166"/>
        <item x="326"/>
        <item x="926"/>
        <item x="671"/>
        <item x="1206"/>
        <item x="931"/>
        <item x="1181"/>
        <item x="981"/>
        <item x="1123"/>
        <item x="1182"/>
        <item x="738"/>
        <item x="1059"/>
        <item x="1093"/>
        <item x="159"/>
        <item x="161"/>
        <item x="160"/>
        <item x="1139"/>
        <item x="1005"/>
        <item x="1220"/>
        <item x="1202"/>
        <item x="1327"/>
        <item x="1191"/>
        <item x="1288"/>
        <item x="770"/>
        <item x="879"/>
        <item x="1171"/>
        <item x="885"/>
        <item x="1067"/>
        <item x="265"/>
        <item x="440"/>
        <item x="596"/>
        <item x="1197"/>
        <item x="1222"/>
        <item x="1245"/>
        <item x="68"/>
        <item x="30"/>
        <item x="29"/>
        <item x="980"/>
        <item x="1095"/>
        <item x="963"/>
        <item x="1032"/>
        <item x="577"/>
        <item x="1045"/>
        <item x="31"/>
        <item x="1214"/>
        <item x="438"/>
        <item x="631"/>
        <item x="407"/>
        <item x="1324"/>
        <item x="487"/>
        <item x="488"/>
        <item x="489"/>
        <item x="876"/>
        <item x="496"/>
        <item x="1096"/>
        <item x="1108"/>
        <item x="907"/>
        <item x="1259"/>
        <item x="1217"/>
        <item x="355"/>
        <item x="767"/>
        <item x="1031"/>
        <item x="176"/>
        <item x="174"/>
        <item x="1203"/>
        <item x="1261"/>
        <item x="1241"/>
        <item x="560"/>
        <item x="1337"/>
        <item x="446"/>
        <item x="1004"/>
        <item x="737"/>
        <item x="1219"/>
        <item x="1094"/>
        <item x="443"/>
        <item x="955"/>
        <item x="559"/>
        <item x="175"/>
        <item x="598"/>
        <item x="1120"/>
        <item x="1078"/>
        <item x="142"/>
        <item x="141"/>
        <item x="1140"/>
        <item x="957"/>
        <item x="807"/>
        <item x="808"/>
        <item x="97"/>
        <item x="100"/>
        <item x="99"/>
        <item x="98"/>
        <item x="1303"/>
        <item x="1023"/>
        <item x="1207"/>
        <item x="1152"/>
        <item x="108"/>
        <item x="168"/>
        <item x="397"/>
        <item x="1234"/>
        <item x="266"/>
        <item x="915"/>
        <item x="916"/>
        <item x="1106"/>
        <item x="1204"/>
        <item x="1080"/>
        <item x="1192"/>
        <item x="843"/>
        <item x="674"/>
        <item x="505"/>
        <item x="1135"/>
        <item x="216"/>
        <item x="215"/>
        <item x="877"/>
        <item x="214"/>
        <item x="146"/>
        <item x="597"/>
        <item x="173"/>
        <item x="789"/>
        <item x="771"/>
        <item x="1122"/>
        <item x="252"/>
        <item x="251"/>
        <item x="1293"/>
        <item x="255"/>
        <item x="257"/>
        <item x="256"/>
        <item x="33"/>
        <item x="32"/>
        <item x="1168"/>
        <item x="570"/>
        <item x="1332"/>
        <item x="1087"/>
        <item x="1307"/>
        <item x="1036"/>
        <item x="1157"/>
        <item x="1252"/>
        <item x="1147"/>
        <item x="846"/>
        <item x="1236"/>
        <item x="1119"/>
        <item x="1068"/>
        <item x="356"/>
        <item x="624"/>
        <item x="442"/>
        <item x="991"/>
        <item x="113"/>
        <item x="1235"/>
        <item x="1082"/>
        <item x="1286"/>
        <item x="13"/>
        <item x="1258"/>
        <item x="412"/>
        <item x="413"/>
        <item x="411"/>
        <item x="983"/>
        <item x="1193"/>
        <item x="1334"/>
        <item x="513"/>
        <item x="1109"/>
        <item x="1205"/>
        <item x="884"/>
        <item x="800"/>
        <item x="847"/>
        <item x="1149"/>
        <item x="1042"/>
        <item x="415"/>
        <item x="34"/>
        <item x="35"/>
        <item x="1253"/>
        <item x="1030"/>
        <item x="865"/>
        <item x="337"/>
        <item x="968"/>
        <item x="966"/>
        <item x="967"/>
        <item x="182"/>
        <item x="245"/>
        <item x="244"/>
        <item x="183"/>
        <item x="246"/>
        <item x="504"/>
        <item x="1015"/>
        <item x="898"/>
        <item x="1280"/>
        <item x="1016"/>
        <item x="1326"/>
        <item x="946"/>
        <item x="1296"/>
        <item x="914"/>
        <item x="1156"/>
        <item x="650"/>
        <item x="1269"/>
        <item x="1338"/>
        <item x="918"/>
        <item x="253"/>
        <item x="584"/>
        <item x="586"/>
        <item x="1100"/>
        <item x="646"/>
        <item x="755"/>
        <item x="1175"/>
        <item x="912"/>
        <item x="678"/>
        <item x="680"/>
        <item x="681"/>
        <item x="679"/>
        <item x="750"/>
        <item x="1257"/>
        <item x="938"/>
        <item x="550"/>
        <item x="616"/>
        <item x="1089"/>
        <item x="841"/>
        <item x="902"/>
        <item x="944"/>
        <item x="1134"/>
        <item x="949"/>
        <item x="1083"/>
        <item x="1240"/>
        <item x="1183"/>
        <item x="282"/>
        <item x="1201"/>
        <item x="999"/>
        <item x="1116"/>
        <item x="1265"/>
        <item x="952"/>
        <item x="1176"/>
        <item x="467"/>
        <item x="481"/>
        <item x="891"/>
        <item x="316"/>
        <item x="317"/>
        <item x="318"/>
        <item x="1273"/>
        <item x="1114"/>
        <item x="1346"/>
        <item x="569"/>
        <item x="491"/>
        <item x="268"/>
        <item x="325"/>
        <item x="490"/>
        <item x="324"/>
        <item x="1302"/>
        <item x="195"/>
        <item x="194"/>
        <item x="196"/>
        <item x="1304"/>
        <item x="464"/>
        <item x="976"/>
        <item x="975"/>
        <item x="1169"/>
        <item x="1270"/>
        <item x="1084"/>
        <item x="296"/>
        <item x="292"/>
        <item x="290"/>
        <item x="295"/>
        <item x="291"/>
        <item x="297"/>
        <item x="293"/>
        <item x="294"/>
        <item x="985"/>
        <item x="1018"/>
        <item x="1019"/>
        <item x="1130"/>
        <item x="1277"/>
        <item x="1340"/>
        <item x="1020"/>
        <item x="1021"/>
        <item x="723"/>
        <item x="696"/>
        <item x="695"/>
        <item x="697"/>
        <item x="1266"/>
        <item x="779"/>
        <item x="1275"/>
        <item x="311"/>
        <item x="310"/>
        <item x="313"/>
        <item x="312"/>
        <item x="1213"/>
        <item x="1060"/>
        <item x="862"/>
        <item x="1143"/>
        <item x="456"/>
        <item x="1029"/>
        <item x="782"/>
        <item x="1074"/>
        <item x="1226"/>
        <item x="886"/>
        <item x="1282"/>
        <item x="1284"/>
        <item x="1300"/>
        <item x="1301"/>
        <item x="1297"/>
        <item x="581"/>
        <item x="153"/>
        <item x="155"/>
        <item x="154"/>
        <item x="1079"/>
        <item x="1040"/>
        <item x="941"/>
        <item x="1117"/>
        <item x="1325"/>
        <item x="1322"/>
        <item x="1081"/>
        <item x="1210"/>
        <item x="1281"/>
        <item x="1250"/>
        <item x="1221"/>
        <item x="1098"/>
        <item x="157"/>
        <item x="389"/>
        <item x="390"/>
        <item x="521"/>
        <item x="1187"/>
        <item x="1254"/>
        <item x="1272"/>
        <item x="1218"/>
        <item x="899"/>
        <item x="1142"/>
        <item m="1" x="1350"/>
        <item x="1224"/>
        <item x="942"/>
        <item x="943"/>
        <item x="954"/>
        <item x="1212"/>
        <item x="1318"/>
        <item x="1267"/>
        <item x="1124"/>
        <item x="988"/>
        <item x="1278"/>
        <item x="739"/>
        <item x="1138"/>
        <item x="1225"/>
        <item x="871"/>
        <item x="872"/>
        <item x="1244"/>
        <item x="1309"/>
        <item x="1155"/>
        <item x="547"/>
        <item x="545"/>
        <item x="546"/>
        <item x="1283"/>
        <item x="1184"/>
        <item x="1188"/>
        <item x="740"/>
        <item x="682"/>
        <item x="1046"/>
        <item x="1154"/>
        <item x="1144"/>
        <item x="1276"/>
        <item x="1317"/>
        <item x="87"/>
        <item x="1071"/>
        <item x="1233"/>
        <item x="76"/>
        <item x="1163"/>
        <item x="77"/>
        <item x="74"/>
        <item x="1256"/>
        <item x="383"/>
        <item x="381"/>
        <item x="384"/>
        <item x="382"/>
        <item x="380"/>
        <item x="1333"/>
        <item x="1179"/>
        <item x="1290"/>
        <item x="1343"/>
        <item x="1316"/>
        <item x="1295"/>
        <item x="1289"/>
        <item x="462"/>
        <item x="1315"/>
        <item x="1314"/>
        <item x="1194"/>
        <item x="1263"/>
        <item x="1312"/>
        <item x="1053"/>
        <item x="1246"/>
        <item x="1345"/>
        <item x="1305"/>
        <item x="1320"/>
        <item x="924"/>
        <item x="859"/>
        <item x="1335"/>
        <item x="1199"/>
        <item x="1198"/>
        <item x="1200"/>
        <item x="1313"/>
        <item x="1336"/>
        <item x="1215"/>
        <item x="1260"/>
        <item x="1331"/>
        <item x="1341"/>
        <item x="1287"/>
        <item x="1339"/>
        <item x="1271"/>
        <item x="987"/>
        <item x="1344"/>
        <item x="1306"/>
        <item x="1247"/>
        <item x="1248"/>
        <item x="1069"/>
        <item x="1292"/>
        <item x="1342"/>
        <item x="832"/>
        <item x="1330"/>
        <item x="1294"/>
        <item x="1310"/>
        <item x="1347"/>
        <item x="1319"/>
        <item m="1" x="1349"/>
        <item x="93"/>
        <item x="1348"/>
        <item t="default"/>
      </items>
    </pivotField>
    <pivotField showAll="0"/>
    <pivotField showAll="0"/>
    <pivotField showAll="0">
      <items count="11">
        <item x="8"/>
        <item x="2"/>
        <item x="0"/>
        <item x="7"/>
        <item x="1"/>
        <item x="6"/>
        <item x="3"/>
        <item x="5"/>
        <item x="4"/>
        <item x="9"/>
        <item t="default"/>
      </items>
    </pivotField>
    <pivotField axis="axisRow" showAll="0" sortType="descending">
      <items count="31">
        <item x="5"/>
        <item x="7"/>
        <item x="18"/>
        <item x="9"/>
        <item x="27"/>
        <item x="10"/>
        <item x="19"/>
        <item x="23"/>
        <item x="4"/>
        <item x="15"/>
        <item x="1"/>
        <item x="14"/>
        <item x="13"/>
        <item x="24"/>
        <item x="21"/>
        <item x="0"/>
        <item x="3"/>
        <item x="8"/>
        <item x="28"/>
        <item x="12"/>
        <item x="2"/>
        <item x="26"/>
        <item x="6"/>
        <item x="20"/>
        <item x="22"/>
        <item x="17"/>
        <item x="16"/>
        <item x="25"/>
        <item x="11"/>
        <item x="2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27">
        <item x="24"/>
        <item x="23"/>
        <item x="21"/>
        <item x="20"/>
        <item x="19"/>
        <item x="17"/>
        <item x="16"/>
        <item x="18"/>
        <item x="14"/>
        <item x="13"/>
        <item x="9"/>
        <item x="11"/>
        <item x="8"/>
        <item x="4"/>
        <item x="6"/>
        <item x="7"/>
        <item x="1"/>
        <item x="5"/>
        <item x="2"/>
        <item x="0"/>
        <item x="3"/>
        <item x="12"/>
        <item x="15"/>
        <item x="10"/>
        <item x="22"/>
        <item x="25"/>
        <item t="default"/>
      </items>
    </pivotField>
    <pivotField showAll="0"/>
    <pivotField dataField="1" showAll="0"/>
    <pivotField showAll="0"/>
    <pivotField showAll="0"/>
    <pivotField showAll="0"/>
    <pivotField showAll="0"/>
    <pivotField showAll="0"/>
    <pivotField showAll="0"/>
    <pivotField showAll="0"/>
    <pivotField showAll="0"/>
  </pivotFields>
  <rowFields count="1">
    <field x="4"/>
  </rowFields>
  <rowItems count="31">
    <i>
      <x v="20"/>
    </i>
    <i>
      <x v="15"/>
    </i>
    <i>
      <x v="28"/>
    </i>
    <i>
      <x v="10"/>
    </i>
    <i>
      <x v="17"/>
    </i>
    <i>
      <x v="1"/>
    </i>
    <i>
      <x v="8"/>
    </i>
    <i>
      <x v="11"/>
    </i>
    <i>
      <x v="22"/>
    </i>
    <i>
      <x/>
    </i>
    <i>
      <x v="3"/>
    </i>
    <i>
      <x v="12"/>
    </i>
    <i>
      <x v="5"/>
    </i>
    <i>
      <x v="26"/>
    </i>
    <i>
      <x v="19"/>
    </i>
    <i>
      <x v="16"/>
    </i>
    <i>
      <x v="9"/>
    </i>
    <i>
      <x v="27"/>
    </i>
    <i>
      <x v="21"/>
    </i>
    <i>
      <x v="14"/>
    </i>
    <i>
      <x v="24"/>
    </i>
    <i>
      <x v="25"/>
    </i>
    <i>
      <x v="23"/>
    </i>
    <i>
      <x v="18"/>
    </i>
    <i>
      <x v="6"/>
    </i>
    <i>
      <x v="13"/>
    </i>
    <i>
      <x v="7"/>
    </i>
    <i>
      <x v="4"/>
    </i>
    <i>
      <x v="2"/>
    </i>
    <i>
      <x v="29"/>
    </i>
    <i t="grand">
      <x/>
    </i>
  </rowItems>
  <colItems count="1">
    <i/>
  </colItems>
  <dataFields count="1">
    <dataField name="Sum of Total Potential Revenue"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B7834AE-CC30-4AAD-A526-EC9B0C808EEC}" name="PivotTable19" cacheId="1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A">
  <location ref="G38:H49" firstHeaderRow="1" firstDataRow="1" firstDataCol="1"/>
  <pivotFields count="23">
    <pivotField showAll="0">
      <items count="1352">
        <item x="533"/>
        <item x="18"/>
        <item x="200"/>
        <item x="166"/>
        <item x="90"/>
        <item x="12"/>
        <item x="178"/>
        <item x="179"/>
        <item x="422"/>
        <item x="500"/>
        <item x="273"/>
        <item x="250"/>
        <item x="618"/>
        <item x="20"/>
        <item x="1167"/>
        <item x="19"/>
        <item x="555"/>
        <item x="728"/>
        <item x="275"/>
        <item x="131"/>
        <item x="133"/>
        <item x="105"/>
        <item x="392"/>
        <item x="622"/>
        <item x="432"/>
        <item x="578"/>
        <item x="475"/>
        <item x="1132"/>
        <item x="927"/>
        <item x="850"/>
        <item x="1065"/>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1"/>
        <item x="186"/>
        <item x="433"/>
        <item x="685"/>
        <item x="502"/>
        <item x="689"/>
        <item x="217"/>
        <item x="347"/>
        <item x="470"/>
        <item x="589"/>
        <item x="336"/>
        <item x="741"/>
        <item x="1"/>
        <item x="2"/>
        <item x="192"/>
        <item x="883"/>
        <item x="998"/>
        <item x="189"/>
        <item x="430"/>
        <item x="594"/>
        <item x="638"/>
        <item x="1321"/>
        <item x="341"/>
        <item x="276"/>
        <item x="218"/>
        <item x="602"/>
        <item x="427"/>
        <item x="424"/>
        <item x="1159"/>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5"/>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0"/>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3"/>
        <item x="145"/>
        <item x="270"/>
        <item x="47"/>
        <item x="364"/>
        <item x="409"/>
        <item x="391"/>
        <item x="1085"/>
        <item x="426"/>
        <item x="1110"/>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7"/>
        <item x="857"/>
        <item x="823"/>
        <item x="627"/>
        <item x="435"/>
        <item x="776"/>
        <item x="1073"/>
        <item x="52"/>
        <item x="522"/>
        <item x="724"/>
        <item x="804"/>
        <item x="780"/>
        <item x="302"/>
        <item x="3"/>
        <item x="4"/>
        <item x="458"/>
        <item x="139"/>
        <item x="677"/>
        <item x="119"/>
        <item x="525"/>
        <item x="499"/>
        <item x="425"/>
        <item x="342"/>
        <item x="1209"/>
        <item x="1328"/>
        <item x="979"/>
        <item x="529"/>
        <item x="543"/>
        <item x="610"/>
        <item x="1113"/>
        <item x="455"/>
        <item x="278"/>
        <item x="465"/>
        <item x="235"/>
        <item x="234"/>
        <item x="236"/>
        <item x="88"/>
        <item x="401"/>
        <item x="402"/>
        <item x="501"/>
        <item x="51"/>
        <item x="232"/>
        <item x="231"/>
        <item x="852"/>
        <item x="1232"/>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6"/>
        <item x="362"/>
        <item x="535"/>
        <item x="608"/>
        <item x="950"/>
        <item x="1227"/>
        <item x="861"/>
        <item x="621"/>
        <item x="744"/>
        <item x="300"/>
        <item x="873"/>
        <item x="400"/>
        <item x="1033"/>
        <item x="451"/>
        <item x="471"/>
        <item x="126"/>
        <item x="668"/>
        <item x="25"/>
        <item x="703"/>
        <item x="177"/>
        <item x="534"/>
        <item x="497"/>
        <item x="367"/>
        <item x="769"/>
        <item x="1075"/>
        <item x="870"/>
        <item x="259"/>
        <item x="398"/>
        <item x="772"/>
        <item x="62"/>
        <item x="329"/>
        <item x="212"/>
        <item x="909"/>
        <item x="445"/>
        <item x="1133"/>
        <item x="583"/>
        <item x="1239"/>
        <item x="162"/>
        <item x="110"/>
        <item x="1323"/>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6"/>
        <item x="640"/>
        <item x="551"/>
        <item x="639"/>
        <item x="79"/>
        <item x="1180"/>
        <item x="377"/>
        <item x="762"/>
        <item x="172"/>
        <item x="558"/>
        <item x="56"/>
        <item x="556"/>
        <item x="472"/>
        <item x="434"/>
        <item x="477"/>
        <item x="635"/>
        <item x="702"/>
        <item x="444"/>
        <item x="626"/>
        <item x="516"/>
        <item x="827"/>
        <item x="717"/>
        <item x="960"/>
        <item x="644"/>
        <item x="453"/>
        <item x="308"/>
        <item x="95"/>
        <item x="1088"/>
        <item x="611"/>
        <item x="612"/>
        <item x="1000"/>
        <item x="1285"/>
        <item x="557"/>
        <item x="817"/>
        <item x="198"/>
        <item x="923"/>
        <item x="116"/>
        <item x="115"/>
        <item x="120"/>
        <item x="600"/>
        <item x="641"/>
        <item x="532"/>
        <item x="936"/>
        <item x="474"/>
        <item x="299"/>
        <item x="1174"/>
        <item x="238"/>
        <item x="1006"/>
        <item x="466"/>
        <item x="764"/>
        <item x="478"/>
        <item x="725"/>
        <item x="531"/>
        <item x="754"/>
        <item x="43"/>
        <item x="1047"/>
        <item x="85"/>
        <item x="568"/>
        <item x="633"/>
        <item x="197"/>
        <item x="858"/>
        <item x="676"/>
        <item x="1153"/>
        <item x="839"/>
        <item x="751"/>
        <item x="566"/>
        <item x="895"/>
        <item x="1131"/>
        <item x="896"/>
        <item x="1105"/>
        <item x="567"/>
        <item x="242"/>
        <item x="447"/>
        <item x="147"/>
        <item x="89"/>
        <item x="229"/>
        <item x="254"/>
        <item x="866"/>
        <item x="971"/>
        <item x="875"/>
        <item x="60"/>
        <item x="708"/>
        <item x="441"/>
        <item x="1091"/>
        <item x="281"/>
        <item x="932"/>
        <item x="664"/>
        <item x="104"/>
        <item x="395"/>
        <item x="118"/>
        <item x="346"/>
        <item x="749"/>
        <item x="335"/>
        <item x="688"/>
        <item x="615"/>
        <item x="1025"/>
        <item x="461"/>
        <item x="185"/>
        <item x="323"/>
        <item x="1010"/>
        <item x="363"/>
        <item x="140"/>
        <item x="595"/>
        <item x="604"/>
        <item x="1115"/>
        <item x="507"/>
        <item x="450"/>
        <item x="208"/>
        <item x="1048"/>
        <item x="588"/>
        <item x="327"/>
        <item x="393"/>
        <item x="783"/>
        <item x="211"/>
        <item x="376"/>
        <item x="890"/>
        <item x="1027"/>
        <item x="340"/>
        <item x="1172"/>
        <item x="539"/>
        <item x="691"/>
        <item x="617"/>
        <item x="825"/>
        <item x="824"/>
        <item x="712"/>
        <item x="690"/>
        <item x="580"/>
        <item x="961"/>
        <item x="191"/>
        <item x="523"/>
        <item x="1026"/>
        <item x="307"/>
        <item x="86"/>
        <item x="709"/>
        <item x="260"/>
        <item x="1129"/>
        <item x="171"/>
        <item x="423"/>
        <item x="283"/>
        <item x="59"/>
        <item x="796"/>
        <item x="454"/>
        <item x="699"/>
        <item x="757"/>
        <item x="403"/>
        <item x="249"/>
        <item x="1249"/>
        <item x="132"/>
        <item x="1243"/>
        <item x="659"/>
        <item x="727"/>
        <item x="1127"/>
        <item x="922"/>
        <item x="365"/>
        <item x="122"/>
        <item x="69"/>
        <item x="370"/>
        <item x="786"/>
        <item x="684"/>
        <item x="894"/>
        <item x="860"/>
        <item x="26"/>
        <item x="811"/>
        <item x="1072"/>
        <item x="48"/>
        <item x="46"/>
        <item x="134"/>
        <item x="651"/>
        <item x="429"/>
        <item x="207"/>
        <item x="55"/>
        <item x="21"/>
        <item x="23"/>
        <item x="22"/>
        <item x="634"/>
        <item x="925"/>
        <item x="829"/>
        <item x="301"/>
        <item x="856"/>
        <item x="306"/>
        <item x="17"/>
        <item x="1112"/>
        <item x="527"/>
        <item x="965"/>
        <item x="330"/>
        <item x="331"/>
        <item x="564"/>
        <item x="603"/>
        <item x="436"/>
        <item x="613"/>
        <item x="962"/>
        <item x="761"/>
        <item x="75"/>
        <item x="78"/>
        <item x="1014"/>
        <item x="888"/>
        <item x="675"/>
        <item x="1012"/>
        <item x="261"/>
        <item x="460"/>
        <item x="933"/>
        <item x="715"/>
        <item x="683"/>
        <item x="338"/>
        <item x="408"/>
        <item x="620"/>
        <item x="63"/>
        <item x="758"/>
        <item x="1279"/>
        <item x="1298"/>
        <item x="655"/>
        <item x="648"/>
        <item x="1178"/>
        <item x="274"/>
        <item x="493"/>
        <item x="774"/>
        <item x="188"/>
        <item x="1057"/>
        <item x="492"/>
        <item x="1051"/>
        <item x="1255"/>
        <item x="995"/>
        <item x="821"/>
        <item x="822"/>
        <item x="333"/>
        <item x="609"/>
        <item x="803"/>
        <item x="1251"/>
        <item x="652"/>
        <item x="1043"/>
        <item x="1044"/>
        <item x="1329"/>
        <item x="1052"/>
        <item x="552"/>
        <item x="553"/>
        <item x="986"/>
        <item x="1231"/>
        <item x="1008"/>
        <item x="1208"/>
        <item x="1196"/>
        <item x="1264"/>
        <item x="919"/>
        <item x="881"/>
        <item x="1151"/>
        <item x="911"/>
        <item x="649"/>
        <item x="354"/>
        <item x="731"/>
        <item x="1035"/>
        <item x="797"/>
        <item x="1299"/>
        <item x="759"/>
        <item x="623"/>
        <item x="734"/>
        <item x="989"/>
        <item x="802"/>
        <item x="747"/>
        <item x="910"/>
        <item x="28"/>
        <item x="1076"/>
        <item x="1058"/>
        <item x="152"/>
        <item x="151"/>
        <item x="193"/>
        <item x="561"/>
        <item x="509"/>
        <item x="1173"/>
        <item x="732"/>
        <item x="889"/>
        <item x="701"/>
        <item x="753"/>
        <item x="520"/>
        <item x="514"/>
        <item x="1189"/>
        <item x="997"/>
        <item x="845"/>
        <item x="934"/>
        <item x="810"/>
        <item x="809"/>
        <item x="707"/>
        <item x="404"/>
        <item x="630"/>
        <item x="350"/>
        <item x="1054"/>
        <item x="1099"/>
        <item x="849"/>
        <item x="1064"/>
        <item x="1107"/>
        <item x="746"/>
        <item x="928"/>
        <item x="1268"/>
        <item x="225"/>
        <item x="224"/>
        <item x="109"/>
        <item x="1128"/>
        <item x="226"/>
        <item x="1164"/>
        <item x="190"/>
        <item x="853"/>
        <item x="929"/>
        <item x="428"/>
        <item x="1092"/>
        <item x="836"/>
        <item x="1229"/>
        <item x="582"/>
        <item x="96"/>
        <item x="360"/>
        <item x="863"/>
        <item x="1148"/>
        <item x="1009"/>
        <item x="935"/>
        <item x="1003"/>
        <item x="994"/>
        <item x="844"/>
        <item x="855"/>
        <item x="585"/>
        <item x="587"/>
        <item x="765"/>
        <item x="837"/>
        <item x="39"/>
        <item x="892"/>
        <item x="1017"/>
        <item x="1311"/>
        <item x="1162"/>
        <item x="874"/>
        <item x="203"/>
        <item x="951"/>
        <item x="1185"/>
        <item x="129"/>
        <item x="813"/>
        <item x="101"/>
        <item x="756"/>
        <item x="867"/>
        <item x="592"/>
        <item x="591"/>
        <item x="1101"/>
        <item x="345"/>
        <item x="204"/>
        <item x="1160"/>
        <item x="625"/>
        <item x="544"/>
        <item x="437"/>
        <item x="959"/>
        <item x="103"/>
        <item x="1022"/>
        <item x="662"/>
        <item x="121"/>
        <item x="271"/>
        <item x="187"/>
        <item x="1118"/>
        <item x="1055"/>
        <item x="694"/>
        <item x="486"/>
        <item x="1090"/>
        <item x="540"/>
        <item x="73"/>
        <item x="258"/>
        <item x="766"/>
        <item x="607"/>
        <item x="921"/>
        <item x="792"/>
        <item x="1024"/>
        <item x="512"/>
        <item x="1145"/>
        <item x="1070"/>
        <item x="801"/>
        <item x="806"/>
        <item x="45"/>
        <item x="1121"/>
        <item x="114"/>
        <item x="778"/>
        <item x="361"/>
        <item x="1291"/>
        <item x="1230"/>
        <item x="1034"/>
        <item x="576"/>
        <item x="984"/>
        <item x="637"/>
        <item x="1228"/>
        <item x="993"/>
        <item x="1308"/>
        <item x="1150"/>
        <item x="752"/>
        <item x="970"/>
        <item x="1177"/>
        <item x="815"/>
        <item x="660"/>
        <item x="854"/>
        <item x="1126"/>
        <item x="366"/>
        <item x="128"/>
        <item x="990"/>
        <item x="1190"/>
        <item x="713"/>
        <item x="1056"/>
        <item x="1125"/>
        <item x="1161"/>
        <item x="1136"/>
        <item x="1063"/>
        <item x="1216"/>
        <item x="939"/>
        <item x="900"/>
        <item x="1097"/>
        <item x="1049"/>
        <item x="563"/>
        <item x="893"/>
        <item x="111"/>
        <item x="1102"/>
        <item x="672"/>
        <item x="1141"/>
        <item x="1038"/>
        <item x="956"/>
        <item x="1062"/>
        <item x="736"/>
        <item x="1274"/>
        <item x="958"/>
        <item x="332"/>
        <item x="834"/>
        <item x="107"/>
        <item x="930"/>
        <item x="1223"/>
        <item x="169"/>
        <item x="1061"/>
        <item x="1001"/>
        <item x="1111"/>
        <item x="798"/>
        <item x="719"/>
        <item x="1146"/>
        <item x="7"/>
        <item x="8"/>
        <item x="917"/>
        <item x="9"/>
        <item x="6"/>
        <item x="503"/>
        <item x="510"/>
        <item x="700"/>
        <item x="1242"/>
        <item x="1211"/>
        <item x="1104"/>
        <item x="1238"/>
        <item x="1158"/>
        <item x="982"/>
        <item x="1237"/>
        <item x="156"/>
        <item x="1195"/>
        <item x="977"/>
        <item x="1028"/>
        <item x="826"/>
        <item x="1186"/>
        <item x="665"/>
        <item x="1137"/>
        <item x="1039"/>
        <item x="1170"/>
        <item x="1262"/>
        <item x="201"/>
        <item x="494"/>
        <item x="495"/>
        <item x="1166"/>
        <item x="326"/>
        <item x="926"/>
        <item x="671"/>
        <item x="1206"/>
        <item x="931"/>
        <item x="1181"/>
        <item x="981"/>
        <item x="1123"/>
        <item x="1182"/>
        <item x="738"/>
        <item x="1059"/>
        <item x="1093"/>
        <item x="159"/>
        <item x="161"/>
        <item x="160"/>
        <item x="1139"/>
        <item x="1005"/>
        <item x="1220"/>
        <item x="1202"/>
        <item x="1327"/>
        <item x="1191"/>
        <item x="1288"/>
        <item x="770"/>
        <item x="879"/>
        <item x="1171"/>
        <item x="885"/>
        <item x="1067"/>
        <item x="265"/>
        <item x="440"/>
        <item x="596"/>
        <item x="1197"/>
        <item x="1222"/>
        <item x="1245"/>
        <item x="68"/>
        <item x="30"/>
        <item x="29"/>
        <item x="980"/>
        <item x="1095"/>
        <item x="963"/>
        <item x="1032"/>
        <item x="577"/>
        <item x="1045"/>
        <item x="31"/>
        <item x="1214"/>
        <item x="438"/>
        <item x="631"/>
        <item x="407"/>
        <item x="1324"/>
        <item x="487"/>
        <item x="488"/>
        <item x="489"/>
        <item x="876"/>
        <item x="496"/>
        <item x="1096"/>
        <item x="1108"/>
        <item x="907"/>
        <item x="1259"/>
        <item x="1217"/>
        <item x="355"/>
        <item x="767"/>
        <item x="1031"/>
        <item x="176"/>
        <item x="174"/>
        <item x="1203"/>
        <item x="1261"/>
        <item x="1241"/>
        <item x="560"/>
        <item x="1337"/>
        <item x="446"/>
        <item x="1004"/>
        <item x="737"/>
        <item x="1219"/>
        <item x="1094"/>
        <item x="443"/>
        <item x="955"/>
        <item x="559"/>
        <item x="175"/>
        <item x="598"/>
        <item x="1120"/>
        <item x="1078"/>
        <item x="142"/>
        <item x="141"/>
        <item x="1140"/>
        <item x="957"/>
        <item x="807"/>
        <item x="808"/>
        <item x="97"/>
        <item x="100"/>
        <item x="99"/>
        <item x="98"/>
        <item x="1303"/>
        <item x="1023"/>
        <item x="1207"/>
        <item x="1152"/>
        <item x="108"/>
        <item x="168"/>
        <item x="397"/>
        <item x="1234"/>
        <item x="266"/>
        <item x="915"/>
        <item x="916"/>
        <item x="1106"/>
        <item x="1204"/>
        <item x="1080"/>
        <item x="1192"/>
        <item x="843"/>
        <item x="674"/>
        <item x="505"/>
        <item x="1135"/>
        <item x="216"/>
        <item x="215"/>
        <item x="877"/>
        <item x="214"/>
        <item x="146"/>
        <item x="597"/>
        <item x="173"/>
        <item x="789"/>
        <item x="771"/>
        <item x="1122"/>
        <item x="252"/>
        <item x="251"/>
        <item x="1293"/>
        <item x="255"/>
        <item x="257"/>
        <item x="256"/>
        <item x="33"/>
        <item x="32"/>
        <item x="1168"/>
        <item x="570"/>
        <item x="1332"/>
        <item x="1087"/>
        <item x="1307"/>
        <item x="1036"/>
        <item x="1157"/>
        <item x="1252"/>
        <item x="1147"/>
        <item x="846"/>
        <item x="1236"/>
        <item x="1119"/>
        <item x="1068"/>
        <item x="356"/>
        <item x="624"/>
        <item x="442"/>
        <item x="991"/>
        <item x="113"/>
        <item x="1235"/>
        <item x="1082"/>
        <item x="1286"/>
        <item x="13"/>
        <item x="1258"/>
        <item x="412"/>
        <item x="413"/>
        <item x="411"/>
        <item x="983"/>
        <item x="1193"/>
        <item x="1334"/>
        <item x="513"/>
        <item x="1109"/>
        <item x="1205"/>
        <item x="884"/>
        <item x="800"/>
        <item x="847"/>
        <item x="1149"/>
        <item x="1042"/>
        <item x="415"/>
        <item x="34"/>
        <item x="35"/>
        <item x="1253"/>
        <item x="1030"/>
        <item x="865"/>
        <item x="337"/>
        <item x="968"/>
        <item x="966"/>
        <item x="967"/>
        <item x="182"/>
        <item x="245"/>
        <item x="244"/>
        <item x="183"/>
        <item x="246"/>
        <item x="504"/>
        <item x="1015"/>
        <item x="898"/>
        <item x="1280"/>
        <item x="1016"/>
        <item x="1326"/>
        <item x="946"/>
        <item x="1296"/>
        <item x="914"/>
        <item x="1156"/>
        <item x="650"/>
        <item x="1269"/>
        <item x="1338"/>
        <item x="918"/>
        <item x="253"/>
        <item x="584"/>
        <item x="586"/>
        <item x="1100"/>
        <item x="646"/>
        <item x="755"/>
        <item x="1175"/>
        <item x="912"/>
        <item x="678"/>
        <item x="680"/>
        <item x="681"/>
        <item x="679"/>
        <item x="750"/>
        <item x="1257"/>
        <item x="938"/>
        <item x="550"/>
        <item x="616"/>
        <item x="1089"/>
        <item x="841"/>
        <item x="902"/>
        <item x="944"/>
        <item x="1134"/>
        <item x="949"/>
        <item x="1083"/>
        <item x="1240"/>
        <item x="1183"/>
        <item x="282"/>
        <item x="1201"/>
        <item x="999"/>
        <item x="1116"/>
        <item x="1265"/>
        <item x="952"/>
        <item x="1176"/>
        <item x="467"/>
        <item x="481"/>
        <item x="891"/>
        <item x="316"/>
        <item x="317"/>
        <item x="318"/>
        <item x="1273"/>
        <item x="1114"/>
        <item x="1346"/>
        <item x="569"/>
        <item x="491"/>
        <item x="268"/>
        <item x="325"/>
        <item x="490"/>
        <item x="324"/>
        <item x="1302"/>
        <item x="195"/>
        <item x="194"/>
        <item x="196"/>
        <item x="1304"/>
        <item x="464"/>
        <item x="976"/>
        <item x="975"/>
        <item x="1169"/>
        <item x="1270"/>
        <item x="1084"/>
        <item x="296"/>
        <item x="292"/>
        <item x="290"/>
        <item x="295"/>
        <item x="291"/>
        <item x="297"/>
        <item x="293"/>
        <item x="294"/>
        <item x="985"/>
        <item x="1018"/>
        <item x="1019"/>
        <item x="1130"/>
        <item x="1277"/>
        <item x="1340"/>
        <item x="1020"/>
        <item x="1021"/>
        <item x="723"/>
        <item x="696"/>
        <item x="695"/>
        <item x="697"/>
        <item x="1266"/>
        <item x="779"/>
        <item x="1275"/>
        <item x="311"/>
        <item x="310"/>
        <item x="313"/>
        <item x="312"/>
        <item x="1213"/>
        <item x="1060"/>
        <item x="862"/>
        <item x="1143"/>
        <item x="456"/>
        <item x="1029"/>
        <item x="782"/>
        <item x="1074"/>
        <item x="1226"/>
        <item x="886"/>
        <item x="1282"/>
        <item x="1284"/>
        <item x="1300"/>
        <item x="1301"/>
        <item x="1297"/>
        <item x="581"/>
        <item x="153"/>
        <item x="155"/>
        <item x="154"/>
        <item x="1079"/>
        <item x="1040"/>
        <item x="941"/>
        <item x="1117"/>
        <item x="1325"/>
        <item x="1322"/>
        <item x="1081"/>
        <item x="1210"/>
        <item x="1281"/>
        <item x="1250"/>
        <item x="1221"/>
        <item x="1098"/>
        <item x="157"/>
        <item x="389"/>
        <item x="390"/>
        <item x="521"/>
        <item x="1187"/>
        <item x="1254"/>
        <item x="1272"/>
        <item x="1218"/>
        <item x="899"/>
        <item x="1142"/>
        <item m="1" x="1350"/>
        <item x="1224"/>
        <item x="942"/>
        <item x="943"/>
        <item x="954"/>
        <item x="1212"/>
        <item x="1318"/>
        <item x="1267"/>
        <item x="1124"/>
        <item x="988"/>
        <item x="1278"/>
        <item x="739"/>
        <item x="1138"/>
        <item x="1225"/>
        <item x="871"/>
        <item x="872"/>
        <item x="1244"/>
        <item x="1309"/>
        <item x="1155"/>
        <item x="547"/>
        <item x="545"/>
        <item x="546"/>
        <item x="1283"/>
        <item x="1184"/>
        <item x="1188"/>
        <item x="740"/>
        <item x="682"/>
        <item x="1046"/>
        <item x="1154"/>
        <item x="1144"/>
        <item x="1276"/>
        <item x="1317"/>
        <item x="87"/>
        <item x="1071"/>
        <item x="1233"/>
        <item x="76"/>
        <item x="1163"/>
        <item x="77"/>
        <item x="74"/>
        <item x="1256"/>
        <item x="383"/>
        <item x="381"/>
        <item x="384"/>
        <item x="382"/>
        <item x="380"/>
        <item x="1333"/>
        <item x="1179"/>
        <item x="1290"/>
        <item x="1343"/>
        <item x="1316"/>
        <item x="1295"/>
        <item x="1289"/>
        <item x="462"/>
        <item x="1315"/>
        <item x="1314"/>
        <item x="1194"/>
        <item x="1263"/>
        <item x="1312"/>
        <item x="1053"/>
        <item x="1246"/>
        <item x="1345"/>
        <item x="1305"/>
        <item x="1320"/>
        <item x="924"/>
        <item x="859"/>
        <item x="1335"/>
        <item x="1199"/>
        <item x="1198"/>
        <item x="1200"/>
        <item x="1313"/>
        <item x="1336"/>
        <item x="1215"/>
        <item x="1260"/>
        <item x="1331"/>
        <item x="1341"/>
        <item x="1287"/>
        <item x="1339"/>
        <item x="1271"/>
        <item x="987"/>
        <item x="1344"/>
        <item x="1306"/>
        <item x="1247"/>
        <item x="1248"/>
        <item x="1069"/>
        <item x="1292"/>
        <item x="1342"/>
        <item x="832"/>
        <item x="1330"/>
        <item x="1294"/>
        <item x="1310"/>
        <item x="1347"/>
        <item x="1319"/>
        <item m="1" x="1349"/>
        <item x="93"/>
        <item x="1348"/>
        <item t="default"/>
      </items>
    </pivotField>
    <pivotField showAll="0"/>
    <pivotField showAll="0"/>
    <pivotField axis="axisRow" showAll="0" sortType="descending">
      <items count="11">
        <item x="8"/>
        <item x="2"/>
        <item x="0"/>
        <item x="7"/>
        <item x="1"/>
        <item x="6"/>
        <item x="3"/>
        <item x="5"/>
        <item x="4"/>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27">
        <item x="24"/>
        <item x="23"/>
        <item x="21"/>
        <item x="20"/>
        <item x="19"/>
        <item x="17"/>
        <item x="16"/>
        <item x="18"/>
        <item x="14"/>
        <item x="13"/>
        <item x="9"/>
        <item x="11"/>
        <item x="8"/>
        <item x="4"/>
        <item x="6"/>
        <item x="7"/>
        <item x="1"/>
        <item x="5"/>
        <item x="2"/>
        <item x="0"/>
        <item x="3"/>
        <item x="12"/>
        <item x="15"/>
        <item x="10"/>
        <item x="22"/>
        <item x="25"/>
        <item t="default"/>
      </items>
    </pivotField>
    <pivotField showAll="0"/>
    <pivotField dataField="1" showAll="0"/>
    <pivotField showAll="0"/>
    <pivotField showAll="0"/>
    <pivotField showAll="0"/>
    <pivotField showAll="0"/>
    <pivotField showAll="0"/>
    <pivotField showAll="0"/>
    <pivotField showAll="0"/>
    <pivotField showAll="0"/>
  </pivotFields>
  <rowFields count="1">
    <field x="3"/>
  </rowFields>
  <rowItems count="11">
    <i>
      <x v="2"/>
    </i>
    <i>
      <x v="1"/>
    </i>
    <i>
      <x v="4"/>
    </i>
    <i>
      <x v="6"/>
    </i>
    <i>
      <x v="7"/>
    </i>
    <i>
      <x v="3"/>
    </i>
    <i>
      <x v="5"/>
    </i>
    <i>
      <x/>
    </i>
    <i>
      <x v="8"/>
    </i>
    <i>
      <x v="9"/>
    </i>
    <i t="grand">
      <x/>
    </i>
  </rowItems>
  <colItems count="1">
    <i/>
  </colItems>
  <dataFields count="1">
    <dataField name="Sum of Total Potential Revenue"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806A94D-67CF-49F5-BDAA-BAD8273484C6}" name="PivotTable18" cacheId="1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ID">
  <location ref="G3:H30" firstHeaderRow="1" firstDataRow="1" firstDataCol="1"/>
  <pivotFields count="23">
    <pivotField dataField="1" showAll="0">
      <items count="1352">
        <item x="533"/>
        <item x="18"/>
        <item x="200"/>
        <item x="166"/>
        <item x="90"/>
        <item x="12"/>
        <item x="178"/>
        <item x="179"/>
        <item x="422"/>
        <item x="500"/>
        <item x="273"/>
        <item x="250"/>
        <item x="618"/>
        <item x="20"/>
        <item x="1167"/>
        <item x="19"/>
        <item x="555"/>
        <item x="728"/>
        <item x="275"/>
        <item x="131"/>
        <item x="133"/>
        <item x="105"/>
        <item x="392"/>
        <item x="622"/>
        <item x="432"/>
        <item x="578"/>
        <item x="475"/>
        <item x="1132"/>
        <item x="927"/>
        <item x="850"/>
        <item x="1065"/>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1"/>
        <item x="186"/>
        <item x="433"/>
        <item x="685"/>
        <item x="502"/>
        <item x="689"/>
        <item x="217"/>
        <item x="347"/>
        <item x="470"/>
        <item x="589"/>
        <item x="336"/>
        <item x="741"/>
        <item x="1"/>
        <item x="2"/>
        <item x="192"/>
        <item x="883"/>
        <item x="998"/>
        <item x="189"/>
        <item x="430"/>
        <item x="594"/>
        <item x="638"/>
        <item x="1321"/>
        <item x="341"/>
        <item x="276"/>
        <item x="218"/>
        <item x="602"/>
        <item x="427"/>
        <item x="424"/>
        <item x="1159"/>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5"/>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0"/>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3"/>
        <item x="145"/>
        <item x="270"/>
        <item x="47"/>
        <item x="364"/>
        <item x="409"/>
        <item x="391"/>
        <item x="1085"/>
        <item x="426"/>
        <item x="1110"/>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7"/>
        <item x="857"/>
        <item x="823"/>
        <item x="627"/>
        <item x="435"/>
        <item x="776"/>
        <item x="1073"/>
        <item x="52"/>
        <item x="522"/>
        <item x="724"/>
        <item x="804"/>
        <item x="780"/>
        <item x="302"/>
        <item x="3"/>
        <item x="4"/>
        <item x="458"/>
        <item x="139"/>
        <item x="677"/>
        <item x="119"/>
        <item x="525"/>
        <item x="499"/>
        <item x="425"/>
        <item x="342"/>
        <item x="1209"/>
        <item x="1328"/>
        <item x="979"/>
        <item x="529"/>
        <item x="543"/>
        <item x="610"/>
        <item x="1113"/>
        <item x="455"/>
        <item x="278"/>
        <item x="465"/>
        <item x="235"/>
        <item x="234"/>
        <item x="236"/>
        <item x="88"/>
        <item x="401"/>
        <item x="402"/>
        <item x="501"/>
        <item x="51"/>
        <item x="232"/>
        <item x="231"/>
        <item x="852"/>
        <item x="1232"/>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6"/>
        <item x="362"/>
        <item x="535"/>
        <item x="608"/>
        <item x="950"/>
        <item x="1227"/>
        <item x="861"/>
        <item x="621"/>
        <item x="744"/>
        <item x="300"/>
        <item x="873"/>
        <item x="400"/>
        <item x="1033"/>
        <item x="451"/>
        <item x="471"/>
        <item x="126"/>
        <item x="668"/>
        <item x="25"/>
        <item x="703"/>
        <item x="177"/>
        <item x="534"/>
        <item x="497"/>
        <item x="367"/>
        <item x="769"/>
        <item x="1075"/>
        <item x="870"/>
        <item x="259"/>
        <item x="398"/>
        <item x="772"/>
        <item x="62"/>
        <item x="329"/>
        <item x="212"/>
        <item x="909"/>
        <item x="445"/>
        <item x="1133"/>
        <item x="583"/>
        <item x="1239"/>
        <item x="162"/>
        <item x="110"/>
        <item x="1323"/>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6"/>
        <item x="640"/>
        <item x="551"/>
        <item x="639"/>
        <item x="79"/>
        <item x="1180"/>
        <item x="377"/>
        <item x="762"/>
        <item x="172"/>
        <item x="558"/>
        <item x="56"/>
        <item x="556"/>
        <item x="472"/>
        <item x="434"/>
        <item x="477"/>
        <item x="635"/>
        <item x="702"/>
        <item x="444"/>
        <item x="626"/>
        <item x="516"/>
        <item x="827"/>
        <item x="717"/>
        <item x="960"/>
        <item x="644"/>
        <item x="453"/>
        <item x="308"/>
        <item x="95"/>
        <item x="1088"/>
        <item x="611"/>
        <item x="612"/>
        <item x="1000"/>
        <item x="1285"/>
        <item x="557"/>
        <item x="817"/>
        <item x="198"/>
        <item x="923"/>
        <item x="116"/>
        <item x="115"/>
        <item x="120"/>
        <item x="600"/>
        <item x="641"/>
        <item x="532"/>
        <item x="936"/>
        <item x="474"/>
        <item x="299"/>
        <item x="1174"/>
        <item x="238"/>
        <item x="1006"/>
        <item x="466"/>
        <item x="764"/>
        <item x="478"/>
        <item x="725"/>
        <item x="531"/>
        <item x="754"/>
        <item x="43"/>
        <item x="1047"/>
        <item x="85"/>
        <item x="568"/>
        <item x="633"/>
        <item x="197"/>
        <item x="858"/>
        <item x="676"/>
        <item x="1153"/>
        <item x="839"/>
        <item x="751"/>
        <item x="566"/>
        <item x="895"/>
        <item x="1131"/>
        <item x="896"/>
        <item x="1105"/>
        <item x="567"/>
        <item x="242"/>
        <item x="447"/>
        <item x="147"/>
        <item x="89"/>
        <item x="229"/>
        <item x="254"/>
        <item x="866"/>
        <item x="971"/>
        <item x="875"/>
        <item x="60"/>
        <item x="708"/>
        <item x="441"/>
        <item x="1091"/>
        <item x="281"/>
        <item x="932"/>
        <item x="664"/>
        <item x="104"/>
        <item x="395"/>
        <item x="118"/>
        <item x="346"/>
        <item x="749"/>
        <item x="335"/>
        <item x="688"/>
        <item x="615"/>
        <item x="1025"/>
        <item x="461"/>
        <item x="185"/>
        <item x="323"/>
        <item x="1010"/>
        <item x="363"/>
        <item x="140"/>
        <item x="595"/>
        <item x="604"/>
        <item x="1115"/>
        <item x="507"/>
        <item x="450"/>
        <item x="208"/>
        <item x="1048"/>
        <item x="588"/>
        <item x="327"/>
        <item x="393"/>
        <item x="783"/>
        <item x="211"/>
        <item x="376"/>
        <item x="890"/>
        <item x="1027"/>
        <item x="340"/>
        <item x="1172"/>
        <item x="539"/>
        <item x="691"/>
        <item x="617"/>
        <item x="825"/>
        <item x="824"/>
        <item x="712"/>
        <item x="690"/>
        <item x="580"/>
        <item x="961"/>
        <item x="191"/>
        <item x="523"/>
        <item x="1026"/>
        <item x="307"/>
        <item x="86"/>
        <item x="709"/>
        <item x="260"/>
        <item x="1129"/>
        <item x="171"/>
        <item x="423"/>
        <item x="283"/>
        <item x="59"/>
        <item x="796"/>
        <item x="454"/>
        <item x="699"/>
        <item x="757"/>
        <item x="403"/>
        <item x="249"/>
        <item x="1249"/>
        <item x="132"/>
        <item x="1243"/>
        <item x="659"/>
        <item x="727"/>
        <item x="1127"/>
        <item x="922"/>
        <item x="365"/>
        <item x="122"/>
        <item x="69"/>
        <item x="370"/>
        <item x="786"/>
        <item x="684"/>
        <item x="894"/>
        <item x="860"/>
        <item x="26"/>
        <item x="811"/>
        <item x="1072"/>
        <item x="48"/>
        <item x="46"/>
        <item x="134"/>
        <item x="651"/>
        <item x="429"/>
        <item x="207"/>
        <item x="55"/>
        <item x="21"/>
        <item x="23"/>
        <item x="22"/>
        <item x="634"/>
        <item x="925"/>
        <item x="829"/>
        <item x="301"/>
        <item x="856"/>
        <item x="306"/>
        <item x="17"/>
        <item x="1112"/>
        <item x="527"/>
        <item x="965"/>
        <item x="330"/>
        <item x="331"/>
        <item x="564"/>
        <item x="603"/>
        <item x="436"/>
        <item x="613"/>
        <item x="962"/>
        <item x="761"/>
        <item x="75"/>
        <item x="78"/>
        <item x="1014"/>
        <item x="888"/>
        <item x="675"/>
        <item x="1012"/>
        <item x="261"/>
        <item x="460"/>
        <item x="933"/>
        <item x="715"/>
        <item x="683"/>
        <item x="338"/>
        <item x="408"/>
        <item x="620"/>
        <item x="63"/>
        <item x="758"/>
        <item x="1279"/>
        <item x="1298"/>
        <item x="655"/>
        <item x="648"/>
        <item x="1178"/>
        <item x="274"/>
        <item x="493"/>
        <item x="774"/>
        <item x="188"/>
        <item x="1057"/>
        <item x="492"/>
        <item x="1051"/>
        <item x="1255"/>
        <item x="995"/>
        <item x="821"/>
        <item x="822"/>
        <item x="333"/>
        <item x="609"/>
        <item x="803"/>
        <item x="1251"/>
        <item x="652"/>
        <item x="1043"/>
        <item x="1044"/>
        <item x="1329"/>
        <item x="1052"/>
        <item x="552"/>
        <item x="553"/>
        <item x="986"/>
        <item x="1231"/>
        <item x="1008"/>
        <item x="1208"/>
        <item x="1196"/>
        <item x="1264"/>
        <item x="919"/>
        <item x="881"/>
        <item x="1151"/>
        <item x="911"/>
        <item x="649"/>
        <item x="354"/>
        <item x="731"/>
        <item x="1035"/>
        <item x="797"/>
        <item x="1299"/>
        <item x="759"/>
        <item x="623"/>
        <item x="734"/>
        <item x="989"/>
        <item x="802"/>
        <item x="747"/>
        <item x="910"/>
        <item x="28"/>
        <item x="1076"/>
        <item x="1058"/>
        <item x="152"/>
        <item x="151"/>
        <item x="193"/>
        <item x="561"/>
        <item x="509"/>
        <item x="1173"/>
        <item x="732"/>
        <item x="889"/>
        <item x="701"/>
        <item x="753"/>
        <item x="520"/>
        <item x="514"/>
        <item x="1189"/>
        <item x="997"/>
        <item x="845"/>
        <item x="934"/>
        <item x="810"/>
        <item x="809"/>
        <item x="707"/>
        <item x="404"/>
        <item x="630"/>
        <item x="350"/>
        <item x="1054"/>
        <item x="1099"/>
        <item x="849"/>
        <item x="1064"/>
        <item x="1107"/>
        <item x="746"/>
        <item x="928"/>
        <item x="1268"/>
        <item x="225"/>
        <item x="224"/>
        <item x="109"/>
        <item x="1128"/>
        <item x="226"/>
        <item x="1164"/>
        <item x="190"/>
        <item x="853"/>
        <item x="929"/>
        <item x="428"/>
        <item x="1092"/>
        <item x="836"/>
        <item x="1229"/>
        <item x="582"/>
        <item x="96"/>
        <item x="360"/>
        <item x="863"/>
        <item x="1148"/>
        <item x="1009"/>
        <item x="935"/>
        <item x="1003"/>
        <item x="994"/>
        <item x="844"/>
        <item x="855"/>
        <item x="585"/>
        <item x="587"/>
        <item x="765"/>
        <item x="837"/>
        <item x="39"/>
        <item x="892"/>
        <item x="1017"/>
        <item x="1311"/>
        <item x="1162"/>
        <item x="874"/>
        <item x="203"/>
        <item x="951"/>
        <item x="1185"/>
        <item x="129"/>
        <item x="813"/>
        <item x="101"/>
        <item x="756"/>
        <item x="867"/>
        <item x="592"/>
        <item x="591"/>
        <item x="1101"/>
        <item x="345"/>
        <item x="204"/>
        <item x="1160"/>
        <item x="625"/>
        <item x="544"/>
        <item x="437"/>
        <item x="959"/>
        <item x="103"/>
        <item x="1022"/>
        <item x="662"/>
        <item x="121"/>
        <item x="271"/>
        <item x="187"/>
        <item x="1118"/>
        <item x="1055"/>
        <item x="694"/>
        <item x="486"/>
        <item x="1090"/>
        <item x="540"/>
        <item x="73"/>
        <item x="258"/>
        <item x="766"/>
        <item x="607"/>
        <item x="921"/>
        <item x="792"/>
        <item x="1024"/>
        <item x="512"/>
        <item x="1145"/>
        <item x="1070"/>
        <item x="801"/>
        <item x="806"/>
        <item x="45"/>
        <item x="1121"/>
        <item x="114"/>
        <item x="778"/>
        <item x="361"/>
        <item x="1291"/>
        <item x="1230"/>
        <item x="1034"/>
        <item x="576"/>
        <item x="984"/>
        <item x="637"/>
        <item x="1228"/>
        <item x="993"/>
        <item x="1308"/>
        <item x="1150"/>
        <item x="752"/>
        <item x="970"/>
        <item x="1177"/>
        <item x="815"/>
        <item x="660"/>
        <item x="854"/>
        <item x="1126"/>
        <item x="366"/>
        <item x="128"/>
        <item x="990"/>
        <item x="1190"/>
        <item x="713"/>
        <item x="1056"/>
        <item x="1125"/>
        <item x="1161"/>
        <item x="1136"/>
        <item x="1063"/>
        <item x="1216"/>
        <item x="939"/>
        <item x="900"/>
        <item x="1097"/>
        <item x="1049"/>
        <item x="563"/>
        <item x="893"/>
        <item x="111"/>
        <item x="1102"/>
        <item x="672"/>
        <item x="1141"/>
        <item x="1038"/>
        <item x="956"/>
        <item x="1062"/>
        <item x="736"/>
        <item x="1274"/>
        <item x="958"/>
        <item x="332"/>
        <item x="834"/>
        <item x="107"/>
        <item x="930"/>
        <item x="1223"/>
        <item x="169"/>
        <item x="1061"/>
        <item x="1001"/>
        <item x="1111"/>
        <item x="798"/>
        <item x="719"/>
        <item x="1146"/>
        <item x="7"/>
        <item x="8"/>
        <item x="917"/>
        <item x="9"/>
        <item x="6"/>
        <item x="503"/>
        <item x="510"/>
        <item x="700"/>
        <item x="1242"/>
        <item x="1211"/>
        <item x="1104"/>
        <item x="1238"/>
        <item x="1158"/>
        <item x="982"/>
        <item x="1237"/>
        <item x="156"/>
        <item x="1195"/>
        <item x="977"/>
        <item x="1028"/>
        <item x="826"/>
        <item x="1186"/>
        <item x="665"/>
        <item x="1137"/>
        <item x="1039"/>
        <item x="1170"/>
        <item x="1262"/>
        <item x="201"/>
        <item x="494"/>
        <item x="495"/>
        <item x="1166"/>
        <item x="326"/>
        <item x="926"/>
        <item x="671"/>
        <item x="1206"/>
        <item x="931"/>
        <item x="1181"/>
        <item x="981"/>
        <item x="1123"/>
        <item x="1182"/>
        <item x="738"/>
        <item x="1059"/>
        <item x="1093"/>
        <item x="159"/>
        <item x="161"/>
        <item x="160"/>
        <item x="1139"/>
        <item x="1005"/>
        <item x="1220"/>
        <item x="1202"/>
        <item x="1327"/>
        <item x="1191"/>
        <item x="1288"/>
        <item x="770"/>
        <item x="879"/>
        <item x="1171"/>
        <item x="885"/>
        <item x="1067"/>
        <item x="265"/>
        <item x="440"/>
        <item x="596"/>
        <item x="1197"/>
        <item x="1222"/>
        <item x="1245"/>
        <item x="68"/>
        <item x="30"/>
        <item x="29"/>
        <item x="980"/>
        <item x="1095"/>
        <item x="963"/>
        <item x="1032"/>
        <item x="577"/>
        <item x="1045"/>
        <item x="31"/>
        <item x="1214"/>
        <item x="438"/>
        <item x="631"/>
        <item x="407"/>
        <item x="1324"/>
        <item x="487"/>
        <item x="488"/>
        <item x="489"/>
        <item x="876"/>
        <item x="496"/>
        <item x="1096"/>
        <item x="1108"/>
        <item x="907"/>
        <item x="1259"/>
        <item x="1217"/>
        <item x="355"/>
        <item x="767"/>
        <item x="1031"/>
        <item x="176"/>
        <item x="174"/>
        <item x="1203"/>
        <item x="1261"/>
        <item x="1241"/>
        <item x="560"/>
        <item x="1337"/>
        <item x="446"/>
        <item x="1004"/>
        <item x="737"/>
        <item x="1219"/>
        <item x="1094"/>
        <item x="443"/>
        <item x="955"/>
        <item x="559"/>
        <item x="175"/>
        <item x="598"/>
        <item x="1120"/>
        <item x="1078"/>
        <item x="142"/>
        <item x="141"/>
        <item x="1140"/>
        <item x="957"/>
        <item x="807"/>
        <item x="808"/>
        <item x="97"/>
        <item x="100"/>
        <item x="99"/>
        <item x="98"/>
        <item x="1303"/>
        <item x="1023"/>
        <item x="1207"/>
        <item x="1152"/>
        <item x="108"/>
        <item x="168"/>
        <item x="397"/>
        <item x="1234"/>
        <item x="266"/>
        <item x="915"/>
        <item x="916"/>
        <item x="1106"/>
        <item x="1204"/>
        <item x="1080"/>
        <item x="1192"/>
        <item x="843"/>
        <item x="674"/>
        <item x="505"/>
        <item x="1135"/>
        <item x="216"/>
        <item x="215"/>
        <item x="877"/>
        <item x="214"/>
        <item x="146"/>
        <item x="597"/>
        <item x="173"/>
        <item x="789"/>
        <item x="771"/>
        <item x="1122"/>
        <item x="252"/>
        <item x="251"/>
        <item x="1293"/>
        <item x="255"/>
        <item x="257"/>
        <item x="256"/>
        <item x="33"/>
        <item x="32"/>
        <item x="1168"/>
        <item x="570"/>
        <item x="1332"/>
        <item x="1087"/>
        <item x="1307"/>
        <item x="1036"/>
        <item x="1157"/>
        <item x="1252"/>
        <item x="1147"/>
        <item x="846"/>
        <item x="1236"/>
        <item x="1119"/>
        <item x="1068"/>
        <item x="356"/>
        <item x="624"/>
        <item x="442"/>
        <item x="991"/>
        <item x="113"/>
        <item x="1235"/>
        <item x="1082"/>
        <item x="1286"/>
        <item x="13"/>
        <item x="1258"/>
        <item x="412"/>
        <item x="413"/>
        <item x="411"/>
        <item x="983"/>
        <item x="1193"/>
        <item x="1334"/>
        <item x="513"/>
        <item x="1109"/>
        <item x="1205"/>
        <item x="884"/>
        <item x="800"/>
        <item x="847"/>
        <item x="1149"/>
        <item x="1042"/>
        <item x="415"/>
        <item x="34"/>
        <item x="35"/>
        <item x="1253"/>
        <item x="1030"/>
        <item x="865"/>
        <item x="337"/>
        <item x="968"/>
        <item x="966"/>
        <item x="967"/>
        <item x="182"/>
        <item x="245"/>
        <item x="244"/>
        <item x="183"/>
        <item x="246"/>
        <item x="504"/>
        <item x="1015"/>
        <item x="898"/>
        <item x="1280"/>
        <item x="1016"/>
        <item x="1326"/>
        <item x="946"/>
        <item x="1296"/>
        <item x="914"/>
        <item x="1156"/>
        <item x="650"/>
        <item x="1269"/>
        <item x="1338"/>
        <item x="918"/>
        <item x="253"/>
        <item x="584"/>
        <item x="586"/>
        <item x="1100"/>
        <item x="646"/>
        <item x="755"/>
        <item x="1175"/>
        <item x="912"/>
        <item x="678"/>
        <item x="680"/>
        <item x="681"/>
        <item x="679"/>
        <item x="750"/>
        <item x="1257"/>
        <item x="938"/>
        <item x="550"/>
        <item x="616"/>
        <item x="1089"/>
        <item x="841"/>
        <item x="902"/>
        <item x="944"/>
        <item x="1134"/>
        <item x="949"/>
        <item x="1083"/>
        <item x="1240"/>
        <item x="1183"/>
        <item x="282"/>
        <item x="1201"/>
        <item x="999"/>
        <item x="1116"/>
        <item x="1265"/>
        <item x="952"/>
        <item x="1176"/>
        <item x="467"/>
        <item x="481"/>
        <item x="891"/>
        <item x="316"/>
        <item x="317"/>
        <item x="318"/>
        <item x="1273"/>
        <item x="1114"/>
        <item x="1346"/>
        <item x="569"/>
        <item x="491"/>
        <item x="268"/>
        <item x="325"/>
        <item x="490"/>
        <item x="324"/>
        <item x="1302"/>
        <item x="195"/>
        <item x="194"/>
        <item x="196"/>
        <item x="1304"/>
        <item x="464"/>
        <item x="976"/>
        <item x="975"/>
        <item x="1169"/>
        <item x="1270"/>
        <item x="1084"/>
        <item x="296"/>
        <item x="292"/>
        <item x="290"/>
        <item x="295"/>
        <item x="291"/>
        <item x="297"/>
        <item x="293"/>
        <item x="294"/>
        <item x="985"/>
        <item x="1018"/>
        <item x="1019"/>
        <item x="1130"/>
        <item x="1277"/>
        <item x="1340"/>
        <item x="1020"/>
        <item x="1021"/>
        <item x="723"/>
        <item x="696"/>
        <item x="695"/>
        <item x="697"/>
        <item x="1266"/>
        <item x="779"/>
        <item x="1275"/>
        <item x="311"/>
        <item x="310"/>
        <item x="313"/>
        <item x="312"/>
        <item x="1213"/>
        <item x="1060"/>
        <item x="862"/>
        <item x="1143"/>
        <item x="456"/>
        <item x="1029"/>
        <item x="782"/>
        <item x="1074"/>
        <item x="1226"/>
        <item x="886"/>
        <item x="1282"/>
        <item x="1284"/>
        <item x="1300"/>
        <item x="1301"/>
        <item x="1297"/>
        <item x="581"/>
        <item x="153"/>
        <item x="155"/>
        <item x="154"/>
        <item x="1079"/>
        <item x="1040"/>
        <item x="941"/>
        <item x="1117"/>
        <item x="1325"/>
        <item x="1322"/>
        <item x="1081"/>
        <item x="1210"/>
        <item x="1281"/>
        <item x="1250"/>
        <item x="1221"/>
        <item x="1098"/>
        <item x="157"/>
        <item x="389"/>
        <item x="390"/>
        <item x="521"/>
        <item x="1187"/>
        <item x="1254"/>
        <item x="1272"/>
        <item x="1218"/>
        <item x="899"/>
        <item x="1142"/>
        <item m="1" x="1350"/>
        <item x="1224"/>
        <item x="942"/>
        <item x="943"/>
        <item x="954"/>
        <item x="1212"/>
        <item x="1318"/>
        <item x="1267"/>
        <item x="1124"/>
        <item x="988"/>
        <item x="1278"/>
        <item x="739"/>
        <item x="1138"/>
        <item x="1225"/>
        <item x="871"/>
        <item x="872"/>
        <item x="1244"/>
        <item x="1309"/>
        <item x="1155"/>
        <item x="547"/>
        <item x="545"/>
        <item x="546"/>
        <item x="1283"/>
        <item x="1184"/>
        <item x="1188"/>
        <item x="740"/>
        <item x="682"/>
        <item x="1046"/>
        <item x="1154"/>
        <item x="1144"/>
        <item x="1276"/>
        <item x="1317"/>
        <item x="87"/>
        <item x="1071"/>
        <item x="1233"/>
        <item x="76"/>
        <item x="1163"/>
        <item x="77"/>
        <item x="74"/>
        <item x="1256"/>
        <item x="383"/>
        <item x="381"/>
        <item x="384"/>
        <item x="382"/>
        <item x="380"/>
        <item x="1333"/>
        <item x="1179"/>
        <item x="1290"/>
        <item x="1343"/>
        <item x="1316"/>
        <item x="1295"/>
        <item x="1289"/>
        <item x="462"/>
        <item x="1315"/>
        <item x="1314"/>
        <item x="1194"/>
        <item x="1263"/>
        <item x="1312"/>
        <item x="1053"/>
        <item x="1246"/>
        <item x="1345"/>
        <item x="1305"/>
        <item x="1320"/>
        <item x="924"/>
        <item x="859"/>
        <item x="1335"/>
        <item x="1199"/>
        <item x="1198"/>
        <item x="1200"/>
        <item x="1313"/>
        <item x="1336"/>
        <item x="1215"/>
        <item x="1260"/>
        <item x="1331"/>
        <item x="1341"/>
        <item x="1287"/>
        <item x="1339"/>
        <item x="1271"/>
        <item x="987"/>
        <item x="1344"/>
        <item x="1306"/>
        <item x="1247"/>
        <item x="1248"/>
        <item x="1069"/>
        <item x="1292"/>
        <item x="1342"/>
        <item x="832"/>
        <item x="1330"/>
        <item x="1294"/>
        <item x="1310"/>
        <item x="1347"/>
        <item x="1319"/>
        <item m="1" x="1349"/>
        <item x="93"/>
        <item x="1348"/>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27">
        <item x="24"/>
        <item x="23"/>
        <item x="21"/>
        <item x="20"/>
        <item x="19"/>
        <item x="17"/>
        <item x="16"/>
        <item x="18"/>
        <item x="14"/>
        <item x="13"/>
        <item x="9"/>
        <item x="11"/>
        <item x="8"/>
        <item x="4"/>
        <item x="6"/>
        <item x="7"/>
        <item x="1"/>
        <item x="5"/>
        <item x="2"/>
        <item x="0"/>
        <item x="3"/>
        <item x="12"/>
        <item x="15"/>
        <item x="10"/>
        <item x="22"/>
        <item x="25"/>
        <item t="default"/>
      </items>
    </pivotField>
    <pivotField showAll="0"/>
    <pivotField showAll="0"/>
    <pivotField showAll="0"/>
    <pivotField showAll="0"/>
    <pivotField showAll="0"/>
    <pivotField showAll="0"/>
    <pivotField showAll="0"/>
    <pivotField showAll="0"/>
    <pivotField showAll="0"/>
    <pivotField showAll="0"/>
  </pivotFields>
  <rowFields count="1">
    <field x="12"/>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24F4CB5-9EC2-4270-81DE-2F3568FED7B3}" name="PivotTable23" cacheId="1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scount Percentage">
  <location ref="M118:N212" firstHeaderRow="1" firstDataRow="1" firstDataCol="1"/>
  <pivotFields count="23">
    <pivotField showAll="0">
      <items count="1352">
        <item x="533"/>
        <item x="18"/>
        <item x="200"/>
        <item x="166"/>
        <item x="90"/>
        <item x="12"/>
        <item x="178"/>
        <item x="179"/>
        <item x="422"/>
        <item x="500"/>
        <item x="273"/>
        <item x="250"/>
        <item x="618"/>
        <item x="20"/>
        <item x="1167"/>
        <item x="19"/>
        <item x="555"/>
        <item x="728"/>
        <item x="275"/>
        <item x="131"/>
        <item x="133"/>
        <item x="105"/>
        <item x="392"/>
        <item x="622"/>
        <item x="432"/>
        <item x="578"/>
        <item x="475"/>
        <item x="1132"/>
        <item x="927"/>
        <item x="850"/>
        <item x="1065"/>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1"/>
        <item x="186"/>
        <item x="433"/>
        <item x="685"/>
        <item x="502"/>
        <item x="689"/>
        <item x="217"/>
        <item x="347"/>
        <item x="470"/>
        <item x="589"/>
        <item x="336"/>
        <item x="741"/>
        <item x="1"/>
        <item x="2"/>
        <item x="192"/>
        <item x="883"/>
        <item x="998"/>
        <item x="189"/>
        <item x="430"/>
        <item x="594"/>
        <item x="638"/>
        <item x="1321"/>
        <item x="341"/>
        <item x="276"/>
        <item x="218"/>
        <item x="602"/>
        <item x="427"/>
        <item x="424"/>
        <item x="1159"/>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5"/>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0"/>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3"/>
        <item x="145"/>
        <item x="270"/>
        <item x="47"/>
        <item x="364"/>
        <item x="409"/>
        <item x="391"/>
        <item x="1085"/>
        <item x="426"/>
        <item x="1110"/>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7"/>
        <item x="857"/>
        <item x="823"/>
        <item x="627"/>
        <item x="435"/>
        <item x="776"/>
        <item x="1073"/>
        <item x="52"/>
        <item x="522"/>
        <item x="724"/>
        <item x="804"/>
        <item x="780"/>
        <item x="302"/>
        <item x="3"/>
        <item x="4"/>
        <item x="458"/>
        <item x="139"/>
        <item x="677"/>
        <item x="119"/>
        <item x="525"/>
        <item x="499"/>
        <item x="425"/>
        <item x="342"/>
        <item x="1209"/>
        <item x="1328"/>
        <item x="979"/>
        <item x="529"/>
        <item x="543"/>
        <item x="610"/>
        <item x="1113"/>
        <item x="455"/>
        <item x="278"/>
        <item x="465"/>
        <item x="235"/>
        <item x="234"/>
        <item x="236"/>
        <item x="88"/>
        <item x="401"/>
        <item x="402"/>
        <item x="501"/>
        <item x="51"/>
        <item x="232"/>
        <item x="231"/>
        <item x="852"/>
        <item x="1232"/>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6"/>
        <item x="362"/>
        <item x="535"/>
        <item x="608"/>
        <item x="950"/>
        <item x="1227"/>
        <item x="861"/>
        <item x="621"/>
        <item x="744"/>
        <item x="300"/>
        <item x="873"/>
        <item x="400"/>
        <item x="1033"/>
        <item x="451"/>
        <item x="471"/>
        <item x="126"/>
        <item x="668"/>
        <item x="25"/>
        <item x="703"/>
        <item x="177"/>
        <item x="534"/>
        <item x="497"/>
        <item x="367"/>
        <item x="769"/>
        <item x="1075"/>
        <item x="870"/>
        <item x="259"/>
        <item x="398"/>
        <item x="772"/>
        <item x="62"/>
        <item x="329"/>
        <item x="212"/>
        <item x="909"/>
        <item x="445"/>
        <item x="1133"/>
        <item x="583"/>
        <item x="1239"/>
        <item x="162"/>
        <item x="110"/>
        <item x="1323"/>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6"/>
        <item x="640"/>
        <item x="551"/>
        <item x="639"/>
        <item x="79"/>
        <item x="1180"/>
        <item x="377"/>
        <item x="762"/>
        <item x="172"/>
        <item x="558"/>
        <item x="56"/>
        <item x="556"/>
        <item x="472"/>
        <item x="434"/>
        <item x="477"/>
        <item x="635"/>
        <item x="702"/>
        <item x="444"/>
        <item x="626"/>
        <item x="516"/>
        <item x="827"/>
        <item x="717"/>
        <item x="960"/>
        <item x="644"/>
        <item x="453"/>
        <item x="308"/>
        <item x="95"/>
        <item x="1088"/>
        <item x="611"/>
        <item x="612"/>
        <item x="1000"/>
        <item x="1285"/>
        <item x="557"/>
        <item x="817"/>
        <item x="198"/>
        <item x="923"/>
        <item x="116"/>
        <item x="115"/>
        <item x="120"/>
        <item x="600"/>
        <item x="641"/>
        <item x="532"/>
        <item x="936"/>
        <item x="474"/>
        <item x="299"/>
        <item x="1174"/>
        <item x="238"/>
        <item x="1006"/>
        <item x="466"/>
        <item x="764"/>
        <item x="478"/>
        <item x="725"/>
        <item x="531"/>
        <item x="754"/>
        <item x="43"/>
        <item x="1047"/>
        <item x="85"/>
        <item x="568"/>
        <item x="633"/>
        <item x="197"/>
        <item x="858"/>
        <item x="676"/>
        <item x="1153"/>
        <item x="839"/>
        <item x="751"/>
        <item x="566"/>
        <item x="895"/>
        <item x="1131"/>
        <item x="896"/>
        <item x="1105"/>
        <item x="567"/>
        <item x="242"/>
        <item x="447"/>
        <item x="147"/>
        <item x="89"/>
        <item x="229"/>
        <item x="254"/>
        <item x="866"/>
        <item x="971"/>
        <item x="875"/>
        <item x="60"/>
        <item x="708"/>
        <item x="441"/>
        <item x="1091"/>
        <item x="281"/>
        <item x="932"/>
        <item x="664"/>
        <item x="104"/>
        <item x="395"/>
        <item x="118"/>
        <item x="346"/>
        <item x="749"/>
        <item x="335"/>
        <item x="688"/>
        <item x="615"/>
        <item x="1025"/>
        <item x="461"/>
        <item x="185"/>
        <item x="323"/>
        <item x="1010"/>
        <item x="363"/>
        <item x="140"/>
        <item x="595"/>
        <item x="604"/>
        <item x="1115"/>
        <item x="507"/>
        <item x="450"/>
        <item x="208"/>
        <item x="1048"/>
        <item x="588"/>
        <item x="327"/>
        <item x="393"/>
        <item x="783"/>
        <item x="211"/>
        <item x="376"/>
        <item x="890"/>
        <item x="1027"/>
        <item x="340"/>
        <item x="1172"/>
        <item x="539"/>
        <item x="691"/>
        <item x="617"/>
        <item x="825"/>
        <item x="824"/>
        <item x="712"/>
        <item x="690"/>
        <item x="580"/>
        <item x="961"/>
        <item x="191"/>
        <item x="523"/>
        <item x="1026"/>
        <item x="307"/>
        <item x="86"/>
        <item x="709"/>
        <item x="260"/>
        <item x="1129"/>
        <item x="171"/>
        <item x="423"/>
        <item x="283"/>
        <item x="59"/>
        <item x="796"/>
        <item x="454"/>
        <item x="699"/>
        <item x="757"/>
        <item x="403"/>
        <item x="249"/>
        <item x="1249"/>
        <item x="132"/>
        <item x="1243"/>
        <item x="659"/>
        <item x="727"/>
        <item x="1127"/>
        <item x="922"/>
        <item x="365"/>
        <item x="122"/>
        <item x="69"/>
        <item x="370"/>
        <item x="786"/>
        <item x="684"/>
        <item x="894"/>
        <item x="860"/>
        <item x="26"/>
        <item x="811"/>
        <item x="1072"/>
        <item x="48"/>
        <item x="46"/>
        <item x="134"/>
        <item x="651"/>
        <item x="429"/>
        <item x="207"/>
        <item x="55"/>
        <item x="21"/>
        <item x="23"/>
        <item x="22"/>
        <item x="634"/>
        <item x="925"/>
        <item x="829"/>
        <item x="301"/>
        <item x="856"/>
        <item x="306"/>
        <item x="17"/>
        <item x="1112"/>
        <item x="527"/>
        <item x="965"/>
        <item x="330"/>
        <item x="331"/>
        <item x="564"/>
        <item x="603"/>
        <item x="436"/>
        <item x="613"/>
        <item x="962"/>
        <item x="761"/>
        <item x="75"/>
        <item x="78"/>
        <item x="1014"/>
        <item x="888"/>
        <item x="675"/>
        <item x="1012"/>
        <item x="261"/>
        <item x="460"/>
        <item x="933"/>
        <item x="715"/>
        <item x="683"/>
        <item x="338"/>
        <item x="408"/>
        <item x="620"/>
        <item x="63"/>
        <item x="758"/>
        <item x="1279"/>
        <item x="1298"/>
        <item x="655"/>
        <item x="648"/>
        <item x="1178"/>
        <item x="274"/>
        <item x="493"/>
        <item x="774"/>
        <item x="188"/>
        <item x="1057"/>
        <item x="492"/>
        <item x="1051"/>
        <item x="1255"/>
        <item x="995"/>
        <item x="821"/>
        <item x="822"/>
        <item x="333"/>
        <item x="609"/>
        <item x="803"/>
        <item x="1251"/>
        <item x="652"/>
        <item x="1043"/>
        <item x="1044"/>
        <item x="1329"/>
        <item x="1052"/>
        <item x="552"/>
        <item x="553"/>
        <item x="986"/>
        <item x="1231"/>
        <item x="1008"/>
        <item x="1208"/>
        <item x="1196"/>
        <item x="1264"/>
        <item x="919"/>
        <item x="881"/>
        <item x="1151"/>
        <item x="911"/>
        <item x="649"/>
        <item x="354"/>
        <item x="731"/>
        <item x="1035"/>
        <item x="797"/>
        <item x="1299"/>
        <item x="759"/>
        <item x="623"/>
        <item x="734"/>
        <item x="989"/>
        <item x="802"/>
        <item x="747"/>
        <item x="910"/>
        <item x="28"/>
        <item x="1076"/>
        <item x="1058"/>
        <item x="152"/>
        <item x="151"/>
        <item x="193"/>
        <item x="561"/>
        <item x="509"/>
        <item x="1173"/>
        <item x="732"/>
        <item x="889"/>
        <item x="701"/>
        <item x="753"/>
        <item x="520"/>
        <item x="514"/>
        <item x="1189"/>
        <item x="997"/>
        <item x="845"/>
        <item x="934"/>
        <item x="810"/>
        <item x="809"/>
        <item x="707"/>
        <item x="404"/>
        <item x="630"/>
        <item x="350"/>
        <item x="1054"/>
        <item x="1099"/>
        <item x="849"/>
        <item x="1064"/>
        <item x="1107"/>
        <item x="746"/>
        <item x="928"/>
        <item x="1268"/>
        <item x="225"/>
        <item x="224"/>
        <item x="109"/>
        <item x="1128"/>
        <item x="226"/>
        <item x="1164"/>
        <item x="190"/>
        <item x="853"/>
        <item x="929"/>
        <item x="428"/>
        <item x="1092"/>
        <item x="836"/>
        <item x="1229"/>
        <item x="582"/>
        <item x="96"/>
        <item x="360"/>
        <item x="863"/>
        <item x="1148"/>
        <item x="1009"/>
        <item x="935"/>
        <item x="1003"/>
        <item x="994"/>
        <item x="844"/>
        <item x="855"/>
        <item x="585"/>
        <item x="587"/>
        <item x="765"/>
        <item x="837"/>
        <item x="39"/>
        <item x="892"/>
        <item x="1017"/>
        <item x="1311"/>
        <item x="1162"/>
        <item x="874"/>
        <item x="203"/>
        <item x="951"/>
        <item x="1185"/>
        <item x="129"/>
        <item x="813"/>
        <item x="101"/>
        <item x="756"/>
        <item x="867"/>
        <item x="592"/>
        <item x="591"/>
        <item x="1101"/>
        <item x="345"/>
        <item x="204"/>
        <item x="1160"/>
        <item x="625"/>
        <item x="544"/>
        <item x="437"/>
        <item x="959"/>
        <item x="103"/>
        <item x="1022"/>
        <item x="662"/>
        <item x="121"/>
        <item x="271"/>
        <item x="187"/>
        <item x="1118"/>
        <item x="1055"/>
        <item x="694"/>
        <item x="486"/>
        <item x="1090"/>
        <item x="540"/>
        <item x="73"/>
        <item x="258"/>
        <item x="766"/>
        <item x="607"/>
        <item x="921"/>
        <item x="792"/>
        <item x="1024"/>
        <item x="512"/>
        <item x="1145"/>
        <item x="1070"/>
        <item x="801"/>
        <item x="806"/>
        <item x="45"/>
        <item x="1121"/>
        <item x="114"/>
        <item x="778"/>
        <item x="361"/>
        <item x="1291"/>
        <item x="1230"/>
        <item x="1034"/>
        <item x="576"/>
        <item x="984"/>
        <item x="637"/>
        <item x="1228"/>
        <item x="993"/>
        <item x="1308"/>
        <item x="1150"/>
        <item x="752"/>
        <item x="970"/>
        <item x="1177"/>
        <item x="815"/>
        <item x="660"/>
        <item x="854"/>
        <item x="1126"/>
        <item x="366"/>
        <item x="128"/>
        <item x="990"/>
        <item x="1190"/>
        <item x="713"/>
        <item x="1056"/>
        <item x="1125"/>
        <item x="1161"/>
        <item x="1136"/>
        <item x="1063"/>
        <item x="1216"/>
        <item x="939"/>
        <item x="900"/>
        <item x="1097"/>
        <item x="1049"/>
        <item x="563"/>
        <item x="893"/>
        <item x="111"/>
        <item x="1102"/>
        <item x="672"/>
        <item x="1141"/>
        <item x="1038"/>
        <item x="956"/>
        <item x="1062"/>
        <item x="736"/>
        <item x="1274"/>
        <item x="958"/>
        <item x="332"/>
        <item x="834"/>
        <item x="107"/>
        <item x="930"/>
        <item x="1223"/>
        <item x="169"/>
        <item x="1061"/>
        <item x="1001"/>
        <item x="1111"/>
        <item x="798"/>
        <item x="719"/>
        <item x="1146"/>
        <item x="7"/>
        <item x="8"/>
        <item x="917"/>
        <item x="9"/>
        <item x="6"/>
        <item x="503"/>
        <item x="510"/>
        <item x="700"/>
        <item x="1242"/>
        <item x="1211"/>
        <item x="1104"/>
        <item x="1238"/>
        <item x="1158"/>
        <item x="982"/>
        <item x="1237"/>
        <item x="156"/>
        <item x="1195"/>
        <item x="977"/>
        <item x="1028"/>
        <item x="826"/>
        <item x="1186"/>
        <item x="665"/>
        <item x="1137"/>
        <item x="1039"/>
        <item x="1170"/>
        <item x="1262"/>
        <item x="201"/>
        <item x="494"/>
        <item x="495"/>
        <item x="1166"/>
        <item x="326"/>
        <item x="926"/>
        <item x="671"/>
        <item x="1206"/>
        <item x="931"/>
        <item x="1181"/>
        <item x="981"/>
        <item x="1123"/>
        <item x="1182"/>
        <item x="738"/>
        <item x="1059"/>
        <item x="1093"/>
        <item x="159"/>
        <item x="161"/>
        <item x="160"/>
        <item x="1139"/>
        <item x="1005"/>
        <item x="1220"/>
        <item x="1202"/>
        <item x="1327"/>
        <item x="1191"/>
        <item x="1288"/>
        <item x="770"/>
        <item x="879"/>
        <item x="1171"/>
        <item x="885"/>
        <item x="1067"/>
        <item x="265"/>
        <item x="440"/>
        <item x="596"/>
        <item x="1197"/>
        <item x="1222"/>
        <item x="1245"/>
        <item x="68"/>
        <item x="30"/>
        <item x="29"/>
        <item x="980"/>
        <item x="1095"/>
        <item x="963"/>
        <item x="1032"/>
        <item x="577"/>
        <item x="1045"/>
        <item x="31"/>
        <item x="1214"/>
        <item x="438"/>
        <item x="631"/>
        <item x="407"/>
        <item x="1324"/>
        <item x="487"/>
        <item x="488"/>
        <item x="489"/>
        <item x="876"/>
        <item x="496"/>
        <item x="1096"/>
        <item x="1108"/>
        <item x="907"/>
        <item x="1259"/>
        <item x="1217"/>
        <item x="355"/>
        <item x="767"/>
        <item x="1031"/>
        <item x="176"/>
        <item x="174"/>
        <item x="1203"/>
        <item x="1261"/>
        <item x="1241"/>
        <item x="560"/>
        <item x="1337"/>
        <item x="446"/>
        <item x="1004"/>
        <item x="737"/>
        <item x="1219"/>
        <item x="1094"/>
        <item x="443"/>
        <item x="955"/>
        <item x="559"/>
        <item x="175"/>
        <item x="598"/>
        <item x="1120"/>
        <item x="1078"/>
        <item x="142"/>
        <item x="141"/>
        <item x="1140"/>
        <item x="957"/>
        <item x="807"/>
        <item x="808"/>
        <item x="97"/>
        <item x="100"/>
        <item x="99"/>
        <item x="98"/>
        <item x="1303"/>
        <item x="1023"/>
        <item x="1207"/>
        <item x="1152"/>
        <item x="108"/>
        <item x="168"/>
        <item x="397"/>
        <item x="1234"/>
        <item x="266"/>
        <item x="915"/>
        <item x="916"/>
        <item x="1106"/>
        <item x="1204"/>
        <item x="1080"/>
        <item x="1192"/>
        <item x="843"/>
        <item x="674"/>
        <item x="505"/>
        <item x="1135"/>
        <item x="216"/>
        <item x="215"/>
        <item x="877"/>
        <item x="214"/>
        <item x="146"/>
        <item x="597"/>
        <item x="173"/>
        <item x="789"/>
        <item x="771"/>
        <item x="1122"/>
        <item x="252"/>
        <item x="251"/>
        <item x="1293"/>
        <item x="255"/>
        <item x="257"/>
        <item x="256"/>
        <item x="33"/>
        <item x="32"/>
        <item x="1168"/>
        <item x="570"/>
        <item x="1332"/>
        <item x="1087"/>
        <item x="1307"/>
        <item x="1036"/>
        <item x="1157"/>
        <item x="1252"/>
        <item x="1147"/>
        <item x="846"/>
        <item x="1236"/>
        <item x="1119"/>
        <item x="1068"/>
        <item x="356"/>
        <item x="624"/>
        <item x="442"/>
        <item x="991"/>
        <item x="113"/>
        <item x="1235"/>
        <item x="1082"/>
        <item x="1286"/>
        <item x="13"/>
        <item x="1258"/>
        <item x="412"/>
        <item x="413"/>
        <item x="411"/>
        <item x="983"/>
        <item x="1193"/>
        <item x="1334"/>
        <item x="513"/>
        <item x="1109"/>
        <item x="1205"/>
        <item x="884"/>
        <item x="800"/>
        <item x="847"/>
        <item x="1149"/>
        <item x="1042"/>
        <item x="415"/>
        <item x="34"/>
        <item x="35"/>
        <item x="1253"/>
        <item x="1030"/>
        <item x="865"/>
        <item x="337"/>
        <item x="968"/>
        <item x="966"/>
        <item x="967"/>
        <item x="182"/>
        <item x="245"/>
        <item x="244"/>
        <item x="183"/>
        <item x="246"/>
        <item x="504"/>
        <item x="1015"/>
        <item x="898"/>
        <item x="1280"/>
        <item x="1016"/>
        <item x="1326"/>
        <item x="946"/>
        <item x="1296"/>
        <item x="914"/>
        <item x="1156"/>
        <item x="650"/>
        <item x="1269"/>
        <item x="1338"/>
        <item x="918"/>
        <item x="253"/>
        <item x="584"/>
        <item x="586"/>
        <item x="1100"/>
        <item x="646"/>
        <item x="755"/>
        <item x="1175"/>
        <item x="912"/>
        <item x="678"/>
        <item x="680"/>
        <item x="681"/>
        <item x="679"/>
        <item x="750"/>
        <item x="1257"/>
        <item x="938"/>
        <item x="550"/>
        <item x="616"/>
        <item x="1089"/>
        <item x="841"/>
        <item x="902"/>
        <item x="944"/>
        <item x="1134"/>
        <item x="949"/>
        <item x="1083"/>
        <item x="1240"/>
        <item x="1183"/>
        <item x="282"/>
        <item x="1201"/>
        <item x="999"/>
        <item x="1116"/>
        <item x="1265"/>
        <item x="952"/>
        <item x="1176"/>
        <item x="467"/>
        <item x="481"/>
        <item x="891"/>
        <item x="316"/>
        <item x="317"/>
        <item x="318"/>
        <item x="1273"/>
        <item x="1114"/>
        <item x="1346"/>
        <item x="569"/>
        <item x="491"/>
        <item x="268"/>
        <item x="325"/>
        <item x="490"/>
        <item x="324"/>
        <item x="1302"/>
        <item x="195"/>
        <item x="194"/>
        <item x="196"/>
        <item x="1304"/>
        <item x="464"/>
        <item x="976"/>
        <item x="975"/>
        <item x="1169"/>
        <item x="1270"/>
        <item x="1084"/>
        <item x="296"/>
        <item x="292"/>
        <item x="290"/>
        <item x="295"/>
        <item x="291"/>
        <item x="297"/>
        <item x="293"/>
        <item x="294"/>
        <item x="985"/>
        <item x="1018"/>
        <item x="1019"/>
        <item x="1130"/>
        <item x="1277"/>
        <item x="1340"/>
        <item x="1020"/>
        <item x="1021"/>
        <item x="723"/>
        <item x="696"/>
        <item x="695"/>
        <item x="697"/>
        <item x="1266"/>
        <item x="779"/>
        <item x="1275"/>
        <item x="311"/>
        <item x="310"/>
        <item x="313"/>
        <item x="312"/>
        <item x="1213"/>
        <item x="1060"/>
        <item x="862"/>
        <item x="1143"/>
        <item x="456"/>
        <item x="1029"/>
        <item x="782"/>
        <item x="1074"/>
        <item x="1226"/>
        <item x="886"/>
        <item x="1282"/>
        <item x="1284"/>
        <item x="1300"/>
        <item x="1301"/>
        <item x="1297"/>
        <item x="581"/>
        <item x="153"/>
        <item x="155"/>
        <item x="154"/>
        <item x="1079"/>
        <item x="1040"/>
        <item x="941"/>
        <item x="1117"/>
        <item x="1325"/>
        <item x="1322"/>
        <item x="1081"/>
        <item x="1210"/>
        <item x="1281"/>
        <item x="1250"/>
        <item x="1221"/>
        <item x="1098"/>
        <item x="157"/>
        <item x="389"/>
        <item x="390"/>
        <item x="521"/>
        <item x="1187"/>
        <item x="1254"/>
        <item x="1272"/>
        <item x="1218"/>
        <item x="899"/>
        <item x="1142"/>
        <item m="1" x="1350"/>
        <item x="1224"/>
        <item x="942"/>
        <item x="943"/>
        <item x="954"/>
        <item x="1212"/>
        <item x="1318"/>
        <item x="1267"/>
        <item x="1124"/>
        <item x="988"/>
        <item x="1278"/>
        <item x="739"/>
        <item x="1138"/>
        <item x="1225"/>
        <item x="871"/>
        <item x="872"/>
        <item x="1244"/>
        <item x="1309"/>
        <item x="1155"/>
        <item x="547"/>
        <item x="545"/>
        <item x="546"/>
        <item x="1283"/>
        <item x="1184"/>
        <item x="1188"/>
        <item x="740"/>
        <item x="682"/>
        <item x="1046"/>
        <item x="1154"/>
        <item x="1144"/>
        <item x="1276"/>
        <item x="1317"/>
        <item x="87"/>
        <item x="1071"/>
        <item x="1233"/>
        <item x="76"/>
        <item x="1163"/>
        <item x="77"/>
        <item x="74"/>
        <item x="1256"/>
        <item x="383"/>
        <item x="381"/>
        <item x="384"/>
        <item x="382"/>
        <item x="380"/>
        <item x="1333"/>
        <item x="1179"/>
        <item x="1290"/>
        <item x="1343"/>
        <item x="1316"/>
        <item x="1295"/>
        <item x="1289"/>
        <item x="462"/>
        <item x="1315"/>
        <item x="1314"/>
        <item x="1194"/>
        <item x="1263"/>
        <item x="1312"/>
        <item x="1053"/>
        <item x="1246"/>
        <item x="1345"/>
        <item x="1305"/>
        <item x="1320"/>
        <item x="924"/>
        <item x="859"/>
        <item x="1335"/>
        <item x="1199"/>
        <item x="1198"/>
        <item x="1200"/>
        <item x="1313"/>
        <item x="1336"/>
        <item x="1215"/>
        <item x="1260"/>
        <item x="1331"/>
        <item x="1341"/>
        <item x="1287"/>
        <item x="1339"/>
        <item x="1271"/>
        <item x="987"/>
        <item x="1344"/>
        <item x="1306"/>
        <item x="1247"/>
        <item x="1248"/>
        <item x="1069"/>
        <item x="1292"/>
        <item x="1342"/>
        <item x="832"/>
        <item x="1330"/>
        <item x="1294"/>
        <item x="1310"/>
        <item x="1347"/>
        <item x="1319"/>
        <item m="1" x="1349"/>
        <item x="93"/>
        <item x="1348"/>
        <item t="default"/>
      </items>
    </pivotField>
    <pivotField showAll="0"/>
    <pivotField showAll="0"/>
    <pivotField showAll="0">
      <items count="11">
        <item x="8"/>
        <item x="2"/>
        <item x="0"/>
        <item x="7"/>
        <item x="1"/>
        <item x="6"/>
        <item x="3"/>
        <item x="5"/>
        <item x="4"/>
        <item x="9"/>
        <item t="default"/>
      </items>
    </pivotField>
    <pivotField showAll="0"/>
    <pivotField showAll="0"/>
    <pivotField showAll="0"/>
    <pivotField showAll="0"/>
    <pivotField showAll="0">
      <items count="5">
        <item x="0"/>
        <item x="2"/>
        <item x="1"/>
        <item x="3"/>
        <item t="default"/>
      </items>
    </pivotField>
    <pivotField showAll="0"/>
    <pivotField axis="axisRow" showAll="0">
      <items count="94">
        <item x="49"/>
        <item x="85"/>
        <item x="86"/>
        <item x="42"/>
        <item x="59"/>
        <item x="60"/>
        <item x="20"/>
        <item x="52"/>
        <item x="89"/>
        <item x="68"/>
        <item x="44"/>
        <item x="87"/>
        <item x="77"/>
        <item x="69"/>
        <item x="79"/>
        <item x="36"/>
        <item x="76"/>
        <item x="43"/>
        <item x="8"/>
        <item x="66"/>
        <item x="9"/>
        <item x="25"/>
        <item x="6"/>
        <item x="7"/>
        <item x="30"/>
        <item x="56"/>
        <item x="46"/>
        <item x="27"/>
        <item x="75"/>
        <item x="10"/>
        <item x="57"/>
        <item x="26"/>
        <item x="32"/>
        <item x="81"/>
        <item x="1"/>
        <item x="37"/>
        <item x="45"/>
        <item x="47"/>
        <item x="50"/>
        <item x="14"/>
        <item x="21"/>
        <item x="74"/>
        <item x="38"/>
        <item x="18"/>
        <item x="40"/>
        <item x="55"/>
        <item x="39"/>
        <item x="13"/>
        <item x="65"/>
        <item x="19"/>
        <item x="71"/>
        <item x="54"/>
        <item x="31"/>
        <item x="15"/>
        <item x="61"/>
        <item x="12"/>
        <item x="17"/>
        <item x="51"/>
        <item x="16"/>
        <item x="11"/>
        <item x="53"/>
        <item x="4"/>
        <item x="5"/>
        <item x="33"/>
        <item x="3"/>
        <item x="34"/>
        <item x="24"/>
        <item x="23"/>
        <item x="0"/>
        <item x="28"/>
        <item x="22"/>
        <item x="82"/>
        <item x="35"/>
        <item x="67"/>
        <item x="48"/>
        <item x="41"/>
        <item x="58"/>
        <item x="2"/>
        <item x="63"/>
        <item x="29"/>
        <item x="73"/>
        <item x="62"/>
        <item x="64"/>
        <item x="78"/>
        <item x="70"/>
        <item x="90"/>
        <item x="80"/>
        <item x="72"/>
        <item x="91"/>
        <item x="84"/>
        <item x="83"/>
        <item x="88"/>
        <item x="92"/>
        <item t="default"/>
      </items>
    </pivotField>
    <pivotField showAll="0"/>
    <pivotField dataField="1" showAll="0">
      <items count="27">
        <item x="24"/>
        <item x="23"/>
        <item x="21"/>
        <item x="20"/>
        <item x="19"/>
        <item x="17"/>
        <item x="16"/>
        <item x="18"/>
        <item x="14"/>
        <item x="13"/>
        <item x="9"/>
        <item x="11"/>
        <item x="8"/>
        <item x="4"/>
        <item x="6"/>
        <item x="7"/>
        <item x="1"/>
        <item x="5"/>
        <item x="2"/>
        <item x="0"/>
        <item x="3"/>
        <item x="12"/>
        <item x="15"/>
        <item x="10"/>
        <item x="22"/>
        <item x="25"/>
        <item t="default"/>
      </items>
    </pivotField>
    <pivotField showAll="0"/>
    <pivotField showAll="0"/>
    <pivotField showAll="0"/>
    <pivotField showAll="0"/>
    <pivotField showAll="0"/>
    <pivotField showAll="0"/>
    <pivotField showAll="0"/>
    <pivotField showAll="0"/>
    <pivotField showAll="0"/>
    <pivotField showAll="0"/>
  </pivotFields>
  <rowFields count="1">
    <field x="10"/>
  </rowFields>
  <rowItems count="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t="grand">
      <x/>
    </i>
  </rowItems>
  <colItems count="1">
    <i/>
  </colItems>
  <dataFields count="1">
    <dataField name="Count of rating" fld="12" subtotal="count" baseField="1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186AFD6-4810-45D8-8201-0A14EFC3A1CD}" name="PivotTable22" cacheId="1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ice Bucket Range">
  <location ref="G118:H123" firstHeaderRow="1" firstDataRow="1" firstDataCol="1"/>
  <pivotFields count="23">
    <pivotField dataField="1" showAll="0">
      <items count="1352">
        <item x="533"/>
        <item x="18"/>
        <item x="200"/>
        <item x="166"/>
        <item x="90"/>
        <item x="12"/>
        <item x="178"/>
        <item x="179"/>
        <item x="422"/>
        <item x="500"/>
        <item x="273"/>
        <item x="250"/>
        <item x="618"/>
        <item x="20"/>
        <item x="1167"/>
        <item x="19"/>
        <item x="555"/>
        <item x="728"/>
        <item x="275"/>
        <item x="131"/>
        <item x="133"/>
        <item x="105"/>
        <item x="392"/>
        <item x="622"/>
        <item x="432"/>
        <item x="578"/>
        <item x="475"/>
        <item x="1132"/>
        <item x="927"/>
        <item x="850"/>
        <item x="1065"/>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1"/>
        <item x="186"/>
        <item x="433"/>
        <item x="685"/>
        <item x="502"/>
        <item x="689"/>
        <item x="217"/>
        <item x="347"/>
        <item x="470"/>
        <item x="589"/>
        <item x="336"/>
        <item x="741"/>
        <item x="1"/>
        <item x="2"/>
        <item x="192"/>
        <item x="883"/>
        <item x="998"/>
        <item x="189"/>
        <item x="430"/>
        <item x="594"/>
        <item x="638"/>
        <item x="1321"/>
        <item x="341"/>
        <item x="276"/>
        <item x="218"/>
        <item x="602"/>
        <item x="427"/>
        <item x="424"/>
        <item x="1159"/>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5"/>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0"/>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3"/>
        <item x="145"/>
        <item x="270"/>
        <item x="47"/>
        <item x="364"/>
        <item x="409"/>
        <item x="391"/>
        <item x="1085"/>
        <item x="426"/>
        <item x="1110"/>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7"/>
        <item x="857"/>
        <item x="823"/>
        <item x="627"/>
        <item x="435"/>
        <item x="776"/>
        <item x="1073"/>
        <item x="52"/>
        <item x="522"/>
        <item x="724"/>
        <item x="804"/>
        <item x="780"/>
        <item x="302"/>
        <item x="3"/>
        <item x="4"/>
        <item x="458"/>
        <item x="139"/>
        <item x="677"/>
        <item x="119"/>
        <item x="525"/>
        <item x="499"/>
        <item x="425"/>
        <item x="342"/>
        <item x="1209"/>
        <item x="1328"/>
        <item x="979"/>
        <item x="529"/>
        <item x="543"/>
        <item x="610"/>
        <item x="1113"/>
        <item x="455"/>
        <item x="278"/>
        <item x="465"/>
        <item x="235"/>
        <item x="234"/>
        <item x="236"/>
        <item x="88"/>
        <item x="401"/>
        <item x="402"/>
        <item x="501"/>
        <item x="51"/>
        <item x="232"/>
        <item x="231"/>
        <item x="852"/>
        <item x="1232"/>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6"/>
        <item x="362"/>
        <item x="535"/>
        <item x="608"/>
        <item x="950"/>
        <item x="1227"/>
        <item x="861"/>
        <item x="621"/>
        <item x="744"/>
        <item x="300"/>
        <item x="873"/>
        <item x="400"/>
        <item x="1033"/>
        <item x="451"/>
        <item x="471"/>
        <item x="126"/>
        <item x="668"/>
        <item x="25"/>
        <item x="703"/>
        <item x="177"/>
        <item x="534"/>
        <item x="497"/>
        <item x="367"/>
        <item x="769"/>
        <item x="1075"/>
        <item x="870"/>
        <item x="259"/>
        <item x="398"/>
        <item x="772"/>
        <item x="62"/>
        <item x="329"/>
        <item x="212"/>
        <item x="909"/>
        <item x="445"/>
        <item x="1133"/>
        <item x="583"/>
        <item x="1239"/>
        <item x="162"/>
        <item x="110"/>
        <item x="1323"/>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6"/>
        <item x="640"/>
        <item x="551"/>
        <item x="639"/>
        <item x="79"/>
        <item x="1180"/>
        <item x="377"/>
        <item x="762"/>
        <item x="172"/>
        <item x="558"/>
        <item x="56"/>
        <item x="556"/>
        <item x="472"/>
        <item x="434"/>
        <item x="477"/>
        <item x="635"/>
        <item x="702"/>
        <item x="444"/>
        <item x="626"/>
        <item x="516"/>
        <item x="827"/>
        <item x="717"/>
        <item x="960"/>
        <item x="644"/>
        <item x="453"/>
        <item x="308"/>
        <item x="95"/>
        <item x="1088"/>
        <item x="611"/>
        <item x="612"/>
        <item x="1000"/>
        <item x="1285"/>
        <item x="557"/>
        <item x="817"/>
        <item x="198"/>
        <item x="923"/>
        <item x="116"/>
        <item x="115"/>
        <item x="120"/>
        <item x="600"/>
        <item x="641"/>
        <item x="532"/>
        <item x="936"/>
        <item x="474"/>
        <item x="299"/>
        <item x="1174"/>
        <item x="238"/>
        <item x="1006"/>
        <item x="466"/>
        <item x="764"/>
        <item x="478"/>
        <item x="725"/>
        <item x="531"/>
        <item x="754"/>
        <item x="43"/>
        <item x="1047"/>
        <item x="85"/>
        <item x="568"/>
        <item x="633"/>
        <item x="197"/>
        <item x="858"/>
        <item x="676"/>
        <item x="1153"/>
        <item x="839"/>
        <item x="751"/>
        <item x="566"/>
        <item x="895"/>
        <item x="1131"/>
        <item x="896"/>
        <item x="1105"/>
        <item x="567"/>
        <item x="242"/>
        <item x="447"/>
        <item x="147"/>
        <item x="89"/>
        <item x="229"/>
        <item x="254"/>
        <item x="866"/>
        <item x="971"/>
        <item x="875"/>
        <item x="60"/>
        <item x="708"/>
        <item x="441"/>
        <item x="1091"/>
        <item x="281"/>
        <item x="932"/>
        <item x="664"/>
        <item x="104"/>
        <item x="395"/>
        <item x="118"/>
        <item x="346"/>
        <item x="749"/>
        <item x="335"/>
        <item x="688"/>
        <item x="615"/>
        <item x="1025"/>
        <item x="461"/>
        <item x="185"/>
        <item x="323"/>
        <item x="1010"/>
        <item x="363"/>
        <item x="140"/>
        <item x="595"/>
        <item x="604"/>
        <item x="1115"/>
        <item x="507"/>
        <item x="450"/>
        <item x="208"/>
        <item x="1048"/>
        <item x="588"/>
        <item x="327"/>
        <item x="393"/>
        <item x="783"/>
        <item x="211"/>
        <item x="376"/>
        <item x="890"/>
        <item x="1027"/>
        <item x="340"/>
        <item x="1172"/>
        <item x="539"/>
        <item x="691"/>
        <item x="617"/>
        <item x="825"/>
        <item x="824"/>
        <item x="712"/>
        <item x="690"/>
        <item x="580"/>
        <item x="961"/>
        <item x="191"/>
        <item x="523"/>
        <item x="1026"/>
        <item x="307"/>
        <item x="86"/>
        <item x="709"/>
        <item x="260"/>
        <item x="1129"/>
        <item x="171"/>
        <item x="423"/>
        <item x="283"/>
        <item x="59"/>
        <item x="796"/>
        <item x="454"/>
        <item x="699"/>
        <item x="757"/>
        <item x="403"/>
        <item x="249"/>
        <item x="1249"/>
        <item x="132"/>
        <item x="1243"/>
        <item x="659"/>
        <item x="727"/>
        <item x="1127"/>
        <item x="922"/>
        <item x="365"/>
        <item x="122"/>
        <item x="69"/>
        <item x="370"/>
        <item x="786"/>
        <item x="684"/>
        <item x="894"/>
        <item x="860"/>
        <item x="26"/>
        <item x="811"/>
        <item x="1072"/>
        <item x="48"/>
        <item x="46"/>
        <item x="134"/>
        <item x="651"/>
        <item x="429"/>
        <item x="207"/>
        <item x="55"/>
        <item x="21"/>
        <item x="23"/>
        <item x="22"/>
        <item x="634"/>
        <item x="925"/>
        <item x="829"/>
        <item x="301"/>
        <item x="856"/>
        <item x="306"/>
        <item x="17"/>
        <item x="1112"/>
        <item x="527"/>
        <item x="965"/>
        <item x="330"/>
        <item x="331"/>
        <item x="564"/>
        <item x="603"/>
        <item x="436"/>
        <item x="613"/>
        <item x="962"/>
        <item x="761"/>
        <item x="75"/>
        <item x="78"/>
        <item x="1014"/>
        <item x="888"/>
        <item x="675"/>
        <item x="1012"/>
        <item x="261"/>
        <item x="460"/>
        <item x="933"/>
        <item x="715"/>
        <item x="683"/>
        <item x="338"/>
        <item x="408"/>
        <item x="620"/>
        <item x="63"/>
        <item x="758"/>
        <item x="1279"/>
        <item x="1298"/>
        <item x="655"/>
        <item x="648"/>
        <item x="1178"/>
        <item x="274"/>
        <item x="493"/>
        <item x="774"/>
        <item x="188"/>
        <item x="1057"/>
        <item x="492"/>
        <item x="1051"/>
        <item x="1255"/>
        <item x="995"/>
        <item x="821"/>
        <item x="822"/>
        <item x="333"/>
        <item x="609"/>
        <item x="803"/>
        <item x="1251"/>
        <item x="652"/>
        <item x="1043"/>
        <item x="1044"/>
        <item x="1329"/>
        <item x="1052"/>
        <item x="552"/>
        <item x="553"/>
        <item x="986"/>
        <item x="1231"/>
        <item x="1008"/>
        <item x="1208"/>
        <item x="1196"/>
        <item x="1264"/>
        <item x="919"/>
        <item x="881"/>
        <item x="1151"/>
        <item x="911"/>
        <item x="649"/>
        <item x="354"/>
        <item x="731"/>
        <item x="1035"/>
        <item x="797"/>
        <item x="1299"/>
        <item x="759"/>
        <item x="623"/>
        <item x="734"/>
        <item x="989"/>
        <item x="802"/>
        <item x="747"/>
        <item x="910"/>
        <item x="28"/>
        <item x="1076"/>
        <item x="1058"/>
        <item x="152"/>
        <item x="151"/>
        <item x="193"/>
        <item x="561"/>
        <item x="509"/>
        <item x="1173"/>
        <item x="732"/>
        <item x="889"/>
        <item x="701"/>
        <item x="753"/>
        <item x="520"/>
        <item x="514"/>
        <item x="1189"/>
        <item x="997"/>
        <item x="845"/>
        <item x="934"/>
        <item x="810"/>
        <item x="809"/>
        <item x="707"/>
        <item x="404"/>
        <item x="630"/>
        <item x="350"/>
        <item x="1054"/>
        <item x="1099"/>
        <item x="849"/>
        <item x="1064"/>
        <item x="1107"/>
        <item x="746"/>
        <item x="928"/>
        <item x="1268"/>
        <item x="225"/>
        <item x="224"/>
        <item x="109"/>
        <item x="1128"/>
        <item x="226"/>
        <item x="1164"/>
        <item x="190"/>
        <item x="853"/>
        <item x="929"/>
        <item x="428"/>
        <item x="1092"/>
        <item x="836"/>
        <item x="1229"/>
        <item x="582"/>
        <item x="96"/>
        <item x="360"/>
        <item x="863"/>
        <item x="1148"/>
        <item x="1009"/>
        <item x="935"/>
        <item x="1003"/>
        <item x="994"/>
        <item x="844"/>
        <item x="855"/>
        <item x="585"/>
        <item x="587"/>
        <item x="765"/>
        <item x="837"/>
        <item x="39"/>
        <item x="892"/>
        <item x="1017"/>
        <item x="1311"/>
        <item x="1162"/>
        <item x="874"/>
        <item x="203"/>
        <item x="951"/>
        <item x="1185"/>
        <item x="129"/>
        <item x="813"/>
        <item x="101"/>
        <item x="756"/>
        <item x="867"/>
        <item x="592"/>
        <item x="591"/>
        <item x="1101"/>
        <item x="345"/>
        <item x="204"/>
        <item x="1160"/>
        <item x="625"/>
        <item x="544"/>
        <item x="437"/>
        <item x="959"/>
        <item x="103"/>
        <item x="1022"/>
        <item x="662"/>
        <item x="121"/>
        <item x="271"/>
        <item x="187"/>
        <item x="1118"/>
        <item x="1055"/>
        <item x="694"/>
        <item x="486"/>
        <item x="1090"/>
        <item x="540"/>
        <item x="73"/>
        <item x="258"/>
        <item x="766"/>
        <item x="607"/>
        <item x="921"/>
        <item x="792"/>
        <item x="1024"/>
        <item x="512"/>
        <item x="1145"/>
        <item x="1070"/>
        <item x="801"/>
        <item x="806"/>
        <item x="45"/>
        <item x="1121"/>
        <item x="114"/>
        <item x="778"/>
        <item x="361"/>
        <item x="1291"/>
        <item x="1230"/>
        <item x="1034"/>
        <item x="576"/>
        <item x="984"/>
        <item x="637"/>
        <item x="1228"/>
        <item x="993"/>
        <item x="1308"/>
        <item x="1150"/>
        <item x="752"/>
        <item x="970"/>
        <item x="1177"/>
        <item x="815"/>
        <item x="660"/>
        <item x="854"/>
        <item x="1126"/>
        <item x="366"/>
        <item x="128"/>
        <item x="990"/>
        <item x="1190"/>
        <item x="713"/>
        <item x="1056"/>
        <item x="1125"/>
        <item x="1161"/>
        <item x="1136"/>
        <item x="1063"/>
        <item x="1216"/>
        <item x="939"/>
        <item x="900"/>
        <item x="1097"/>
        <item x="1049"/>
        <item x="563"/>
        <item x="893"/>
        <item x="111"/>
        <item x="1102"/>
        <item x="672"/>
        <item x="1141"/>
        <item x="1038"/>
        <item x="956"/>
        <item x="1062"/>
        <item x="736"/>
        <item x="1274"/>
        <item x="958"/>
        <item x="332"/>
        <item x="834"/>
        <item x="107"/>
        <item x="930"/>
        <item x="1223"/>
        <item x="169"/>
        <item x="1061"/>
        <item x="1001"/>
        <item x="1111"/>
        <item x="798"/>
        <item x="719"/>
        <item x="1146"/>
        <item x="7"/>
        <item x="8"/>
        <item x="917"/>
        <item x="9"/>
        <item x="6"/>
        <item x="503"/>
        <item x="510"/>
        <item x="700"/>
        <item x="1242"/>
        <item x="1211"/>
        <item x="1104"/>
        <item x="1238"/>
        <item x="1158"/>
        <item x="982"/>
        <item x="1237"/>
        <item x="156"/>
        <item x="1195"/>
        <item x="977"/>
        <item x="1028"/>
        <item x="826"/>
        <item x="1186"/>
        <item x="665"/>
        <item x="1137"/>
        <item x="1039"/>
        <item x="1170"/>
        <item x="1262"/>
        <item x="201"/>
        <item x="494"/>
        <item x="495"/>
        <item x="1166"/>
        <item x="326"/>
        <item x="926"/>
        <item x="671"/>
        <item x="1206"/>
        <item x="931"/>
        <item x="1181"/>
        <item x="981"/>
        <item x="1123"/>
        <item x="1182"/>
        <item x="738"/>
        <item x="1059"/>
        <item x="1093"/>
        <item x="159"/>
        <item x="161"/>
        <item x="160"/>
        <item x="1139"/>
        <item x="1005"/>
        <item x="1220"/>
        <item x="1202"/>
        <item x="1327"/>
        <item x="1191"/>
        <item x="1288"/>
        <item x="770"/>
        <item x="879"/>
        <item x="1171"/>
        <item x="885"/>
        <item x="1067"/>
        <item x="265"/>
        <item x="440"/>
        <item x="596"/>
        <item x="1197"/>
        <item x="1222"/>
        <item x="1245"/>
        <item x="68"/>
        <item x="30"/>
        <item x="29"/>
        <item x="980"/>
        <item x="1095"/>
        <item x="963"/>
        <item x="1032"/>
        <item x="577"/>
        <item x="1045"/>
        <item x="31"/>
        <item x="1214"/>
        <item x="438"/>
        <item x="631"/>
        <item x="407"/>
        <item x="1324"/>
        <item x="487"/>
        <item x="488"/>
        <item x="489"/>
        <item x="876"/>
        <item x="496"/>
        <item x="1096"/>
        <item x="1108"/>
        <item x="907"/>
        <item x="1259"/>
        <item x="1217"/>
        <item x="355"/>
        <item x="767"/>
        <item x="1031"/>
        <item x="176"/>
        <item x="174"/>
        <item x="1203"/>
        <item x="1261"/>
        <item x="1241"/>
        <item x="560"/>
        <item x="1337"/>
        <item x="446"/>
        <item x="1004"/>
        <item x="737"/>
        <item x="1219"/>
        <item x="1094"/>
        <item x="443"/>
        <item x="955"/>
        <item x="559"/>
        <item x="175"/>
        <item x="598"/>
        <item x="1120"/>
        <item x="1078"/>
        <item x="142"/>
        <item x="141"/>
        <item x="1140"/>
        <item x="957"/>
        <item x="807"/>
        <item x="808"/>
        <item x="97"/>
        <item x="100"/>
        <item x="99"/>
        <item x="98"/>
        <item x="1303"/>
        <item x="1023"/>
        <item x="1207"/>
        <item x="1152"/>
        <item x="108"/>
        <item x="168"/>
        <item x="397"/>
        <item x="1234"/>
        <item x="266"/>
        <item x="915"/>
        <item x="916"/>
        <item x="1106"/>
        <item x="1204"/>
        <item x="1080"/>
        <item x="1192"/>
        <item x="843"/>
        <item x="674"/>
        <item x="505"/>
        <item x="1135"/>
        <item x="216"/>
        <item x="215"/>
        <item x="877"/>
        <item x="214"/>
        <item x="146"/>
        <item x="597"/>
        <item x="173"/>
        <item x="789"/>
        <item x="771"/>
        <item x="1122"/>
        <item x="252"/>
        <item x="251"/>
        <item x="1293"/>
        <item x="255"/>
        <item x="257"/>
        <item x="256"/>
        <item x="33"/>
        <item x="32"/>
        <item x="1168"/>
        <item x="570"/>
        <item x="1332"/>
        <item x="1087"/>
        <item x="1307"/>
        <item x="1036"/>
        <item x="1157"/>
        <item x="1252"/>
        <item x="1147"/>
        <item x="846"/>
        <item x="1236"/>
        <item x="1119"/>
        <item x="1068"/>
        <item x="356"/>
        <item x="624"/>
        <item x="442"/>
        <item x="991"/>
        <item x="113"/>
        <item x="1235"/>
        <item x="1082"/>
        <item x="1286"/>
        <item x="13"/>
        <item x="1258"/>
        <item x="412"/>
        <item x="413"/>
        <item x="411"/>
        <item x="983"/>
        <item x="1193"/>
        <item x="1334"/>
        <item x="513"/>
        <item x="1109"/>
        <item x="1205"/>
        <item x="884"/>
        <item x="800"/>
        <item x="847"/>
        <item x="1149"/>
        <item x="1042"/>
        <item x="415"/>
        <item x="34"/>
        <item x="35"/>
        <item x="1253"/>
        <item x="1030"/>
        <item x="865"/>
        <item x="337"/>
        <item x="968"/>
        <item x="966"/>
        <item x="967"/>
        <item x="182"/>
        <item x="245"/>
        <item x="244"/>
        <item x="183"/>
        <item x="246"/>
        <item x="504"/>
        <item x="1015"/>
        <item x="898"/>
        <item x="1280"/>
        <item x="1016"/>
        <item x="1326"/>
        <item x="946"/>
        <item x="1296"/>
        <item x="914"/>
        <item x="1156"/>
        <item x="650"/>
        <item x="1269"/>
        <item x="1338"/>
        <item x="918"/>
        <item x="253"/>
        <item x="584"/>
        <item x="586"/>
        <item x="1100"/>
        <item x="646"/>
        <item x="755"/>
        <item x="1175"/>
        <item x="912"/>
        <item x="678"/>
        <item x="680"/>
        <item x="681"/>
        <item x="679"/>
        <item x="750"/>
        <item x="1257"/>
        <item x="938"/>
        <item x="550"/>
        <item x="616"/>
        <item x="1089"/>
        <item x="841"/>
        <item x="902"/>
        <item x="944"/>
        <item x="1134"/>
        <item x="949"/>
        <item x="1083"/>
        <item x="1240"/>
        <item x="1183"/>
        <item x="282"/>
        <item x="1201"/>
        <item x="999"/>
        <item x="1116"/>
        <item x="1265"/>
        <item x="952"/>
        <item x="1176"/>
        <item x="467"/>
        <item x="481"/>
        <item x="891"/>
        <item x="316"/>
        <item x="317"/>
        <item x="318"/>
        <item x="1273"/>
        <item x="1114"/>
        <item x="1346"/>
        <item x="569"/>
        <item x="491"/>
        <item x="268"/>
        <item x="325"/>
        <item x="490"/>
        <item x="324"/>
        <item x="1302"/>
        <item x="195"/>
        <item x="194"/>
        <item x="196"/>
        <item x="1304"/>
        <item x="464"/>
        <item x="976"/>
        <item x="975"/>
        <item x="1169"/>
        <item x="1270"/>
        <item x="1084"/>
        <item x="296"/>
        <item x="292"/>
        <item x="290"/>
        <item x="295"/>
        <item x="291"/>
        <item x="297"/>
        <item x="293"/>
        <item x="294"/>
        <item x="985"/>
        <item x="1018"/>
        <item x="1019"/>
        <item x="1130"/>
        <item x="1277"/>
        <item x="1340"/>
        <item x="1020"/>
        <item x="1021"/>
        <item x="723"/>
        <item x="696"/>
        <item x="695"/>
        <item x="697"/>
        <item x="1266"/>
        <item x="779"/>
        <item x="1275"/>
        <item x="311"/>
        <item x="310"/>
        <item x="313"/>
        <item x="312"/>
        <item x="1213"/>
        <item x="1060"/>
        <item x="862"/>
        <item x="1143"/>
        <item x="456"/>
        <item x="1029"/>
        <item x="782"/>
        <item x="1074"/>
        <item x="1226"/>
        <item x="886"/>
        <item x="1282"/>
        <item x="1284"/>
        <item x="1300"/>
        <item x="1301"/>
        <item x="1297"/>
        <item x="581"/>
        <item x="153"/>
        <item x="155"/>
        <item x="154"/>
        <item x="1079"/>
        <item x="1040"/>
        <item x="941"/>
        <item x="1117"/>
        <item x="1325"/>
        <item x="1322"/>
        <item x="1081"/>
        <item x="1210"/>
        <item x="1281"/>
        <item x="1250"/>
        <item x="1221"/>
        <item x="1098"/>
        <item x="157"/>
        <item x="389"/>
        <item x="390"/>
        <item x="521"/>
        <item x="1187"/>
        <item x="1254"/>
        <item x="1272"/>
        <item x="1218"/>
        <item x="899"/>
        <item x="1142"/>
        <item m="1" x="1350"/>
        <item x="1224"/>
        <item x="942"/>
        <item x="943"/>
        <item x="954"/>
        <item x="1212"/>
        <item x="1318"/>
        <item x="1267"/>
        <item x="1124"/>
        <item x="988"/>
        <item x="1278"/>
        <item x="739"/>
        <item x="1138"/>
        <item x="1225"/>
        <item x="871"/>
        <item x="872"/>
        <item x="1244"/>
        <item x="1309"/>
        <item x="1155"/>
        <item x="547"/>
        <item x="545"/>
        <item x="546"/>
        <item x="1283"/>
        <item x="1184"/>
        <item x="1188"/>
        <item x="740"/>
        <item x="682"/>
        <item x="1046"/>
        <item x="1154"/>
        <item x="1144"/>
        <item x="1276"/>
        <item x="1317"/>
        <item x="87"/>
        <item x="1071"/>
        <item x="1233"/>
        <item x="76"/>
        <item x="1163"/>
        <item x="77"/>
        <item x="74"/>
        <item x="1256"/>
        <item x="383"/>
        <item x="381"/>
        <item x="384"/>
        <item x="382"/>
        <item x="380"/>
        <item x="1333"/>
        <item x="1179"/>
        <item x="1290"/>
        <item x="1343"/>
        <item x="1316"/>
        <item x="1295"/>
        <item x="1289"/>
        <item x="462"/>
        <item x="1315"/>
        <item x="1314"/>
        <item x="1194"/>
        <item x="1263"/>
        <item x="1312"/>
        <item x="1053"/>
        <item x="1246"/>
        <item x="1345"/>
        <item x="1305"/>
        <item x="1320"/>
        <item x="924"/>
        <item x="859"/>
        <item x="1335"/>
        <item x="1199"/>
        <item x="1198"/>
        <item x="1200"/>
        <item x="1313"/>
        <item x="1336"/>
        <item x="1215"/>
        <item x="1260"/>
        <item x="1331"/>
        <item x="1341"/>
        <item x="1287"/>
        <item x="1339"/>
        <item x="1271"/>
        <item x="987"/>
        <item x="1344"/>
        <item x="1306"/>
        <item x="1247"/>
        <item x="1248"/>
        <item x="1069"/>
        <item x="1292"/>
        <item x="1342"/>
        <item x="832"/>
        <item x="1330"/>
        <item x="1294"/>
        <item x="1310"/>
        <item x="1347"/>
        <item x="1319"/>
        <item m="1" x="1349"/>
        <item x="93"/>
        <item x="1348"/>
        <item t="default"/>
      </items>
    </pivotField>
    <pivotField showAll="0"/>
    <pivotField showAll="0"/>
    <pivotField showAll="0">
      <items count="11">
        <item x="8"/>
        <item x="2"/>
        <item x="0"/>
        <item x="7"/>
        <item x="1"/>
        <item x="6"/>
        <item x="3"/>
        <item x="5"/>
        <item x="4"/>
        <item x="9"/>
        <item t="default"/>
      </items>
    </pivotField>
    <pivotField showAll="0"/>
    <pivotField showAll="0"/>
    <pivotField showAll="0"/>
    <pivotField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27">
        <item x="24"/>
        <item x="23"/>
        <item x="21"/>
        <item x="20"/>
        <item x="19"/>
        <item x="17"/>
        <item x="16"/>
        <item x="18"/>
        <item x="14"/>
        <item x="13"/>
        <item x="9"/>
        <item x="11"/>
        <item x="8"/>
        <item x="4"/>
        <item x="6"/>
        <item x="7"/>
        <item x="1"/>
        <item x="5"/>
        <item x="2"/>
        <item x="0"/>
        <item x="3"/>
        <item x="12"/>
        <item x="15"/>
        <item x="10"/>
        <item x="22"/>
        <item x="25"/>
        <item t="default"/>
      </items>
    </pivotField>
    <pivotField showAll="0"/>
    <pivotField showAll="0"/>
    <pivotField showAll="0"/>
    <pivotField showAll="0"/>
    <pivotField showAll="0"/>
    <pivotField showAll="0"/>
    <pivotField showAll="0"/>
    <pivotField showAll="0"/>
    <pivotField showAll="0"/>
    <pivotField showAll="0"/>
  </pivotFields>
  <rowFields count="1">
    <field x="8"/>
  </rowFields>
  <rowItems count="5">
    <i>
      <x v="2"/>
    </i>
    <i>
      <x/>
    </i>
    <i>
      <x v="1"/>
    </i>
    <i>
      <x v="3"/>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B82B7A8-DB07-4D75-8E1B-8B2FBBB2F071}" name="PivotTable30" cacheId="2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location ref="F84:G1433" firstHeaderRow="1" firstDataRow="1" firstDataCol="1"/>
  <pivotFields count="26">
    <pivotField axis="axisRow" showAll="0">
      <items count="1349">
        <item x="533"/>
        <item x="18"/>
        <item x="200"/>
        <item x="166"/>
        <item x="90"/>
        <item x="12"/>
        <item x="178"/>
        <item x="179"/>
        <item x="422"/>
        <item x="500"/>
        <item x="273"/>
        <item x="250"/>
        <item x="618"/>
        <item x="20"/>
        <item x="1167"/>
        <item x="19"/>
        <item x="555"/>
        <item x="728"/>
        <item x="275"/>
        <item x="131"/>
        <item x="133"/>
        <item x="105"/>
        <item x="392"/>
        <item x="622"/>
        <item x="432"/>
        <item x="578"/>
        <item x="475"/>
        <item x="1132"/>
        <item x="927"/>
        <item x="850"/>
        <item x="1065"/>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1"/>
        <item x="186"/>
        <item x="433"/>
        <item x="685"/>
        <item x="502"/>
        <item x="689"/>
        <item x="217"/>
        <item x="347"/>
        <item x="470"/>
        <item x="589"/>
        <item x="336"/>
        <item x="741"/>
        <item x="1"/>
        <item x="2"/>
        <item x="192"/>
        <item x="883"/>
        <item x="998"/>
        <item x="189"/>
        <item x="430"/>
        <item x="594"/>
        <item x="638"/>
        <item x="1321"/>
        <item x="341"/>
        <item x="276"/>
        <item x="218"/>
        <item x="602"/>
        <item x="427"/>
        <item x="424"/>
        <item x="1159"/>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5"/>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0"/>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3"/>
        <item x="145"/>
        <item x="270"/>
        <item x="47"/>
        <item x="364"/>
        <item x="409"/>
        <item x="391"/>
        <item x="1085"/>
        <item x="426"/>
        <item x="1110"/>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7"/>
        <item x="857"/>
        <item x="823"/>
        <item x="627"/>
        <item x="435"/>
        <item x="776"/>
        <item x="1073"/>
        <item x="52"/>
        <item x="522"/>
        <item x="724"/>
        <item x="804"/>
        <item x="780"/>
        <item x="302"/>
        <item x="3"/>
        <item x="4"/>
        <item x="458"/>
        <item x="139"/>
        <item x="677"/>
        <item x="119"/>
        <item x="525"/>
        <item x="499"/>
        <item x="425"/>
        <item x="342"/>
        <item x="1209"/>
        <item x="1328"/>
        <item x="979"/>
        <item x="529"/>
        <item x="543"/>
        <item x="610"/>
        <item x="1113"/>
        <item x="455"/>
        <item x="278"/>
        <item x="465"/>
        <item x="235"/>
        <item x="234"/>
        <item x="236"/>
        <item x="88"/>
        <item x="401"/>
        <item x="402"/>
        <item x="501"/>
        <item x="51"/>
        <item x="232"/>
        <item x="231"/>
        <item x="852"/>
        <item x="1232"/>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6"/>
        <item x="362"/>
        <item x="535"/>
        <item x="608"/>
        <item x="950"/>
        <item x="1227"/>
        <item x="861"/>
        <item x="621"/>
        <item x="744"/>
        <item x="300"/>
        <item x="873"/>
        <item x="400"/>
        <item x="1033"/>
        <item x="451"/>
        <item x="471"/>
        <item x="126"/>
        <item x="668"/>
        <item x="25"/>
        <item x="703"/>
        <item x="177"/>
        <item x="534"/>
        <item x="497"/>
        <item x="367"/>
        <item x="769"/>
        <item x="1075"/>
        <item x="870"/>
        <item x="259"/>
        <item x="398"/>
        <item x="772"/>
        <item x="62"/>
        <item x="329"/>
        <item x="212"/>
        <item x="909"/>
        <item x="445"/>
        <item x="1133"/>
        <item x="583"/>
        <item x="1239"/>
        <item x="162"/>
        <item x="110"/>
        <item x="1323"/>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6"/>
        <item x="640"/>
        <item x="551"/>
        <item x="639"/>
        <item x="79"/>
        <item x="1180"/>
        <item x="377"/>
        <item x="762"/>
        <item x="172"/>
        <item x="558"/>
        <item x="56"/>
        <item x="556"/>
        <item x="472"/>
        <item x="434"/>
        <item x="477"/>
        <item x="635"/>
        <item x="702"/>
        <item x="444"/>
        <item x="626"/>
        <item x="516"/>
        <item x="827"/>
        <item x="717"/>
        <item x="960"/>
        <item x="644"/>
        <item x="453"/>
        <item x="308"/>
        <item x="95"/>
        <item x="1088"/>
        <item x="611"/>
        <item x="612"/>
        <item x="1000"/>
        <item x="1285"/>
        <item x="557"/>
        <item x="817"/>
        <item x="198"/>
        <item x="923"/>
        <item x="116"/>
        <item x="115"/>
        <item x="120"/>
        <item x="600"/>
        <item x="641"/>
        <item x="532"/>
        <item x="936"/>
        <item x="474"/>
        <item x="299"/>
        <item x="1174"/>
        <item x="238"/>
        <item x="1006"/>
        <item x="466"/>
        <item x="764"/>
        <item x="478"/>
        <item x="725"/>
        <item x="531"/>
        <item x="754"/>
        <item x="43"/>
        <item x="1047"/>
        <item x="85"/>
        <item x="568"/>
        <item x="633"/>
        <item x="197"/>
        <item x="858"/>
        <item x="676"/>
        <item x="1153"/>
        <item x="839"/>
        <item x="751"/>
        <item x="566"/>
        <item x="895"/>
        <item x="1131"/>
        <item x="896"/>
        <item x="1105"/>
        <item x="567"/>
        <item x="242"/>
        <item x="447"/>
        <item x="147"/>
        <item x="89"/>
        <item x="229"/>
        <item x="254"/>
        <item x="866"/>
        <item x="971"/>
        <item x="875"/>
        <item x="60"/>
        <item x="708"/>
        <item x="441"/>
        <item x="1091"/>
        <item x="281"/>
        <item x="932"/>
        <item x="664"/>
        <item x="104"/>
        <item x="395"/>
        <item x="118"/>
        <item x="346"/>
        <item x="749"/>
        <item x="335"/>
        <item x="688"/>
        <item x="615"/>
        <item x="1025"/>
        <item x="461"/>
        <item x="185"/>
        <item x="323"/>
        <item x="1010"/>
        <item x="363"/>
        <item x="140"/>
        <item x="595"/>
        <item x="604"/>
        <item x="1115"/>
        <item x="507"/>
        <item x="450"/>
        <item x="208"/>
        <item x="1048"/>
        <item x="588"/>
        <item x="327"/>
        <item x="393"/>
        <item x="783"/>
        <item x="211"/>
        <item x="376"/>
        <item x="890"/>
        <item x="1027"/>
        <item x="340"/>
        <item x="1172"/>
        <item x="539"/>
        <item x="691"/>
        <item x="617"/>
        <item x="825"/>
        <item x="824"/>
        <item x="712"/>
        <item x="690"/>
        <item x="580"/>
        <item x="961"/>
        <item x="191"/>
        <item x="523"/>
        <item x="1026"/>
        <item x="307"/>
        <item x="86"/>
        <item x="709"/>
        <item x="260"/>
        <item x="1129"/>
        <item x="171"/>
        <item x="423"/>
        <item x="283"/>
        <item x="59"/>
        <item x="796"/>
        <item x="454"/>
        <item x="699"/>
        <item x="757"/>
        <item x="403"/>
        <item x="249"/>
        <item x="1249"/>
        <item x="132"/>
        <item x="1243"/>
        <item x="659"/>
        <item x="727"/>
        <item x="1127"/>
        <item x="922"/>
        <item x="365"/>
        <item x="122"/>
        <item x="69"/>
        <item x="370"/>
        <item x="786"/>
        <item x="684"/>
        <item x="894"/>
        <item x="860"/>
        <item x="26"/>
        <item x="811"/>
        <item x="1072"/>
        <item x="48"/>
        <item x="46"/>
        <item x="134"/>
        <item x="651"/>
        <item x="429"/>
        <item x="207"/>
        <item x="55"/>
        <item x="21"/>
        <item x="23"/>
        <item x="22"/>
        <item x="634"/>
        <item x="925"/>
        <item x="829"/>
        <item x="301"/>
        <item x="856"/>
        <item x="306"/>
        <item x="17"/>
        <item x="1112"/>
        <item x="527"/>
        <item x="965"/>
        <item x="330"/>
        <item x="331"/>
        <item x="564"/>
        <item x="603"/>
        <item x="436"/>
        <item x="613"/>
        <item x="962"/>
        <item x="761"/>
        <item x="75"/>
        <item x="78"/>
        <item x="1014"/>
        <item x="888"/>
        <item x="675"/>
        <item x="1012"/>
        <item x="261"/>
        <item x="460"/>
        <item x="933"/>
        <item x="715"/>
        <item x="683"/>
        <item x="338"/>
        <item x="408"/>
        <item x="620"/>
        <item x="63"/>
        <item x="758"/>
        <item x="1279"/>
        <item x="1298"/>
        <item x="655"/>
        <item x="648"/>
        <item x="1178"/>
        <item x="274"/>
        <item x="493"/>
        <item x="774"/>
        <item x="188"/>
        <item x="1057"/>
        <item x="492"/>
        <item x="1051"/>
        <item x="1255"/>
        <item x="995"/>
        <item x="821"/>
        <item x="822"/>
        <item x="333"/>
        <item x="609"/>
        <item x="803"/>
        <item x="1251"/>
        <item x="652"/>
        <item x="1043"/>
        <item x="1044"/>
        <item x="1329"/>
        <item x="1052"/>
        <item x="552"/>
        <item x="553"/>
        <item x="986"/>
        <item x="1231"/>
        <item x="1008"/>
        <item x="1208"/>
        <item x="1196"/>
        <item x="1264"/>
        <item x="919"/>
        <item x="881"/>
        <item x="1151"/>
        <item x="911"/>
        <item x="649"/>
        <item x="354"/>
        <item x="731"/>
        <item x="1035"/>
        <item x="797"/>
        <item x="1299"/>
        <item x="759"/>
        <item x="623"/>
        <item x="734"/>
        <item x="989"/>
        <item x="802"/>
        <item x="747"/>
        <item x="910"/>
        <item x="28"/>
        <item x="1076"/>
        <item x="1058"/>
        <item x="152"/>
        <item x="151"/>
        <item x="193"/>
        <item x="561"/>
        <item x="509"/>
        <item x="1173"/>
        <item x="732"/>
        <item x="889"/>
        <item x="701"/>
        <item x="753"/>
        <item x="520"/>
        <item x="514"/>
        <item x="1189"/>
        <item x="997"/>
        <item x="845"/>
        <item x="934"/>
        <item x="810"/>
        <item x="809"/>
        <item x="707"/>
        <item x="404"/>
        <item x="630"/>
        <item x="350"/>
        <item x="1054"/>
        <item x="1099"/>
        <item x="849"/>
        <item x="1064"/>
        <item x="1107"/>
        <item x="746"/>
        <item x="928"/>
        <item x="1268"/>
        <item x="225"/>
        <item x="224"/>
        <item x="109"/>
        <item x="1128"/>
        <item x="226"/>
        <item x="1164"/>
        <item x="190"/>
        <item x="853"/>
        <item x="929"/>
        <item x="428"/>
        <item x="1092"/>
        <item x="836"/>
        <item x="1229"/>
        <item x="582"/>
        <item x="96"/>
        <item x="360"/>
        <item x="863"/>
        <item x="1148"/>
        <item x="1009"/>
        <item x="935"/>
        <item x="1003"/>
        <item x="994"/>
        <item x="844"/>
        <item x="855"/>
        <item x="585"/>
        <item x="587"/>
        <item x="765"/>
        <item x="837"/>
        <item x="39"/>
        <item x="892"/>
        <item x="1017"/>
        <item x="1311"/>
        <item x="1162"/>
        <item x="874"/>
        <item x="203"/>
        <item x="951"/>
        <item x="1185"/>
        <item x="129"/>
        <item x="813"/>
        <item x="101"/>
        <item x="756"/>
        <item x="867"/>
        <item x="592"/>
        <item x="591"/>
        <item x="1101"/>
        <item x="345"/>
        <item x="204"/>
        <item x="1160"/>
        <item x="625"/>
        <item x="544"/>
        <item x="437"/>
        <item x="959"/>
        <item x="103"/>
        <item x="1022"/>
        <item x="662"/>
        <item x="121"/>
        <item x="271"/>
        <item x="187"/>
        <item x="1118"/>
        <item x="1055"/>
        <item x="694"/>
        <item x="486"/>
        <item x="1090"/>
        <item x="540"/>
        <item x="73"/>
        <item x="258"/>
        <item x="766"/>
        <item x="607"/>
        <item x="921"/>
        <item x="792"/>
        <item x="1024"/>
        <item x="512"/>
        <item x="1145"/>
        <item x="1070"/>
        <item x="801"/>
        <item x="806"/>
        <item x="45"/>
        <item x="1121"/>
        <item x="114"/>
        <item x="778"/>
        <item x="361"/>
        <item x="1291"/>
        <item x="1230"/>
        <item x="1034"/>
        <item x="576"/>
        <item x="984"/>
        <item x="637"/>
        <item x="1228"/>
        <item x="993"/>
        <item x="1308"/>
        <item x="1150"/>
        <item x="752"/>
        <item x="970"/>
        <item x="1177"/>
        <item x="815"/>
        <item x="660"/>
        <item x="854"/>
        <item x="1126"/>
        <item x="366"/>
        <item x="128"/>
        <item x="990"/>
        <item x="1190"/>
        <item x="713"/>
        <item x="1056"/>
        <item x="1125"/>
        <item x="1161"/>
        <item x="1136"/>
        <item x="1063"/>
        <item x="1216"/>
        <item x="939"/>
        <item x="900"/>
        <item x="1097"/>
        <item x="1049"/>
        <item x="563"/>
        <item x="893"/>
        <item x="111"/>
        <item x="1102"/>
        <item x="672"/>
        <item x="1141"/>
        <item x="1038"/>
        <item x="956"/>
        <item x="1062"/>
        <item x="736"/>
        <item x="1274"/>
        <item x="958"/>
        <item x="332"/>
        <item x="834"/>
        <item x="107"/>
        <item x="930"/>
        <item x="1223"/>
        <item x="169"/>
        <item x="1061"/>
        <item x="1001"/>
        <item x="1111"/>
        <item x="798"/>
        <item x="719"/>
        <item x="1146"/>
        <item x="7"/>
        <item x="8"/>
        <item x="917"/>
        <item x="9"/>
        <item x="6"/>
        <item x="503"/>
        <item x="510"/>
        <item x="700"/>
        <item x="1242"/>
        <item x="1211"/>
        <item x="1104"/>
        <item x="1238"/>
        <item x="1158"/>
        <item x="982"/>
        <item x="1237"/>
        <item x="156"/>
        <item x="1195"/>
        <item x="977"/>
        <item x="1028"/>
        <item x="826"/>
        <item x="1186"/>
        <item x="665"/>
        <item x="1137"/>
        <item x="1039"/>
        <item x="1170"/>
        <item x="1262"/>
        <item x="201"/>
        <item x="494"/>
        <item x="495"/>
        <item x="1166"/>
        <item x="326"/>
        <item x="926"/>
        <item x="671"/>
        <item x="1206"/>
        <item x="931"/>
        <item x="1181"/>
        <item x="981"/>
        <item x="1123"/>
        <item x="1182"/>
        <item x="738"/>
        <item x="1059"/>
        <item x="1093"/>
        <item x="159"/>
        <item x="161"/>
        <item x="160"/>
        <item x="1139"/>
        <item x="1005"/>
        <item x="1220"/>
        <item x="1202"/>
        <item x="1327"/>
        <item x="1191"/>
        <item x="1288"/>
        <item x="770"/>
        <item x="879"/>
        <item x="1171"/>
        <item x="885"/>
        <item x="1067"/>
        <item x="265"/>
        <item x="440"/>
        <item x="596"/>
        <item x="1197"/>
        <item x="1222"/>
        <item x="1245"/>
        <item x="68"/>
        <item x="30"/>
        <item x="29"/>
        <item x="980"/>
        <item x="1095"/>
        <item x="963"/>
        <item x="1032"/>
        <item x="577"/>
        <item x="1045"/>
        <item x="31"/>
        <item x="1214"/>
        <item x="438"/>
        <item x="631"/>
        <item x="407"/>
        <item x="1324"/>
        <item x="487"/>
        <item x="488"/>
        <item x="489"/>
        <item x="876"/>
        <item x="496"/>
        <item x="1096"/>
        <item x="1108"/>
        <item x="907"/>
        <item x="1259"/>
        <item x="1217"/>
        <item x="355"/>
        <item x="767"/>
        <item x="1031"/>
        <item x="176"/>
        <item x="174"/>
        <item x="1203"/>
        <item x="1261"/>
        <item x="1241"/>
        <item x="560"/>
        <item x="1337"/>
        <item x="446"/>
        <item x="1004"/>
        <item x="737"/>
        <item x="1219"/>
        <item x="1094"/>
        <item x="443"/>
        <item x="955"/>
        <item x="559"/>
        <item x="175"/>
        <item x="598"/>
        <item x="1120"/>
        <item x="1078"/>
        <item x="142"/>
        <item x="141"/>
        <item x="1140"/>
        <item x="957"/>
        <item x="807"/>
        <item x="808"/>
        <item x="97"/>
        <item x="100"/>
        <item x="99"/>
        <item x="98"/>
        <item x="1303"/>
        <item x="1023"/>
        <item x="1207"/>
        <item x="1152"/>
        <item x="108"/>
        <item x="168"/>
        <item x="397"/>
        <item x="1234"/>
        <item x="266"/>
        <item x="915"/>
        <item x="916"/>
        <item x="1106"/>
        <item x="1204"/>
        <item x="1080"/>
        <item x="1192"/>
        <item x="843"/>
        <item x="674"/>
        <item x="505"/>
        <item x="1135"/>
        <item x="216"/>
        <item x="215"/>
        <item x="877"/>
        <item x="214"/>
        <item x="146"/>
        <item x="597"/>
        <item x="173"/>
        <item x="789"/>
        <item x="771"/>
        <item x="1122"/>
        <item x="252"/>
        <item x="251"/>
        <item x="1293"/>
        <item x="255"/>
        <item x="257"/>
        <item x="256"/>
        <item x="33"/>
        <item x="32"/>
        <item x="1168"/>
        <item x="570"/>
        <item x="1332"/>
        <item x="1087"/>
        <item x="1307"/>
        <item x="1036"/>
        <item x="1157"/>
        <item x="1252"/>
        <item x="1147"/>
        <item x="846"/>
        <item x="1236"/>
        <item x="1119"/>
        <item x="1068"/>
        <item x="356"/>
        <item x="624"/>
        <item x="442"/>
        <item x="991"/>
        <item x="113"/>
        <item x="1235"/>
        <item x="1082"/>
        <item x="1286"/>
        <item x="13"/>
        <item x="1258"/>
        <item x="412"/>
        <item x="413"/>
        <item x="411"/>
        <item x="983"/>
        <item x="1193"/>
        <item x="1334"/>
        <item x="513"/>
        <item x="1109"/>
        <item x="1205"/>
        <item x="884"/>
        <item x="800"/>
        <item x="847"/>
        <item x="1149"/>
        <item x="1042"/>
        <item x="415"/>
        <item x="34"/>
        <item x="35"/>
        <item x="1253"/>
        <item x="1030"/>
        <item x="865"/>
        <item x="337"/>
        <item x="968"/>
        <item x="966"/>
        <item x="967"/>
        <item x="182"/>
        <item x="245"/>
        <item x="244"/>
        <item x="183"/>
        <item x="246"/>
        <item x="504"/>
        <item x="1015"/>
        <item x="898"/>
        <item x="1280"/>
        <item x="1016"/>
        <item x="1326"/>
        <item x="946"/>
        <item x="1296"/>
        <item x="914"/>
        <item x="1156"/>
        <item x="650"/>
        <item x="1269"/>
        <item x="1338"/>
        <item x="918"/>
        <item x="253"/>
        <item x="584"/>
        <item x="586"/>
        <item x="1100"/>
        <item x="646"/>
        <item x="755"/>
        <item x="1175"/>
        <item x="912"/>
        <item x="678"/>
        <item x="680"/>
        <item x="681"/>
        <item x="679"/>
        <item x="750"/>
        <item x="1257"/>
        <item x="938"/>
        <item x="550"/>
        <item x="616"/>
        <item x="1089"/>
        <item x="841"/>
        <item x="902"/>
        <item x="944"/>
        <item x="1134"/>
        <item x="949"/>
        <item x="1083"/>
        <item x="1240"/>
        <item x="1183"/>
        <item x="282"/>
        <item x="1201"/>
        <item x="999"/>
        <item x="1116"/>
        <item x="1265"/>
        <item x="952"/>
        <item x="1176"/>
        <item x="467"/>
        <item x="481"/>
        <item x="891"/>
        <item x="316"/>
        <item x="317"/>
        <item x="318"/>
        <item x="1273"/>
        <item x="1114"/>
        <item x="1346"/>
        <item x="569"/>
        <item x="491"/>
        <item x="268"/>
        <item x="325"/>
        <item x="490"/>
        <item x="324"/>
        <item x="1302"/>
        <item x="195"/>
        <item x="194"/>
        <item x="196"/>
        <item x="1304"/>
        <item x="464"/>
        <item x="976"/>
        <item x="975"/>
        <item x="1169"/>
        <item x="1270"/>
        <item x="1084"/>
        <item x="296"/>
        <item x="292"/>
        <item x="290"/>
        <item x="295"/>
        <item x="291"/>
        <item x="297"/>
        <item x="293"/>
        <item x="294"/>
        <item x="985"/>
        <item x="1018"/>
        <item x="1019"/>
        <item x="1130"/>
        <item x="1277"/>
        <item x="1340"/>
        <item x="1020"/>
        <item x="1021"/>
        <item x="723"/>
        <item x="696"/>
        <item x="695"/>
        <item x="697"/>
        <item x="1266"/>
        <item x="779"/>
        <item x="1275"/>
        <item x="311"/>
        <item x="310"/>
        <item x="313"/>
        <item x="312"/>
        <item x="1213"/>
        <item x="1060"/>
        <item x="862"/>
        <item x="1143"/>
        <item x="456"/>
        <item x="1029"/>
        <item x="782"/>
        <item x="1074"/>
        <item x="1226"/>
        <item x="886"/>
        <item x="1282"/>
        <item x="1284"/>
        <item x="1300"/>
        <item x="1301"/>
        <item x="1297"/>
        <item x="581"/>
        <item x="153"/>
        <item x="155"/>
        <item x="154"/>
        <item x="1079"/>
        <item x="1040"/>
        <item x="941"/>
        <item x="1117"/>
        <item x="1325"/>
        <item x="1322"/>
        <item x="1081"/>
        <item x="1210"/>
        <item x="1281"/>
        <item x="1250"/>
        <item x="1221"/>
        <item x="1098"/>
        <item x="157"/>
        <item x="389"/>
        <item x="390"/>
        <item x="521"/>
        <item x="1187"/>
        <item x="1254"/>
        <item x="1272"/>
        <item x="1218"/>
        <item x="899"/>
        <item x="1142"/>
        <item x="1224"/>
        <item x="942"/>
        <item x="943"/>
        <item x="954"/>
        <item x="1212"/>
        <item x="1318"/>
        <item x="1267"/>
        <item x="1124"/>
        <item x="988"/>
        <item x="1278"/>
        <item x="739"/>
        <item x="1138"/>
        <item x="1225"/>
        <item x="871"/>
        <item x="872"/>
        <item x="1244"/>
        <item x="1309"/>
        <item x="1155"/>
        <item x="547"/>
        <item x="545"/>
        <item x="546"/>
        <item x="1283"/>
        <item x="1184"/>
        <item x="1188"/>
        <item x="740"/>
        <item x="682"/>
        <item x="1046"/>
        <item x="1154"/>
        <item x="1144"/>
        <item x="1276"/>
        <item x="1317"/>
        <item x="87"/>
        <item x="1071"/>
        <item x="1233"/>
        <item x="76"/>
        <item x="1163"/>
        <item x="77"/>
        <item x="74"/>
        <item x="1256"/>
        <item x="383"/>
        <item x="381"/>
        <item x="384"/>
        <item x="382"/>
        <item x="380"/>
        <item x="1333"/>
        <item x="1179"/>
        <item x="1290"/>
        <item x="1343"/>
        <item x="1316"/>
        <item x="1295"/>
        <item x="1289"/>
        <item x="462"/>
        <item x="1315"/>
        <item x="1314"/>
        <item x="1194"/>
        <item x="1263"/>
        <item x="1312"/>
        <item x="1053"/>
        <item x="1246"/>
        <item x="1345"/>
        <item x="1305"/>
        <item x="1320"/>
        <item x="924"/>
        <item x="859"/>
        <item x="1335"/>
        <item x="1199"/>
        <item x="1198"/>
        <item x="1200"/>
        <item x="1313"/>
        <item x="1336"/>
        <item x="1215"/>
        <item x="1260"/>
        <item x="1331"/>
        <item x="1341"/>
        <item x="1287"/>
        <item x="1339"/>
        <item x="1271"/>
        <item x="987"/>
        <item x="1344"/>
        <item x="1306"/>
        <item x="1247"/>
        <item x="1248"/>
        <item x="1069"/>
        <item x="1292"/>
        <item x="1342"/>
        <item x="832"/>
        <item x="1330"/>
        <item x="1294"/>
        <item x="1310"/>
        <item x="1347"/>
        <item x="1319"/>
        <item x="93"/>
        <item t="default"/>
      </items>
    </pivotField>
    <pivotField showAll="0"/>
    <pivotField showAll="0"/>
    <pivotField showAll="0"/>
    <pivotField showAll="0"/>
    <pivotField showAll="0"/>
    <pivotField showAll="0"/>
    <pivotField numFmtId="166" showAll="0"/>
    <pivotField showAll="0"/>
    <pivotField numFmtId="166" showAll="0"/>
    <pivotField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13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t="grand">
      <x/>
    </i>
  </rowItems>
  <colItems count="1">
    <i/>
  </colItems>
  <dataFields count="1">
    <dataField name="Sum of Combined Score"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093B944-57E0-43C0-8AE1-7BE1B41EC131}" name="PivotTable29" cacheId="2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C">
  <location ref="A83:B1432" firstHeaderRow="1" firstDataRow="1" firstDataCol="1"/>
  <pivotFields count="23">
    <pivotField axis="axisRow" showAll="0">
      <items count="1352">
        <item x="533"/>
        <item x="18"/>
        <item x="200"/>
        <item x="166"/>
        <item x="90"/>
        <item x="12"/>
        <item x="178"/>
        <item x="179"/>
        <item x="422"/>
        <item x="500"/>
        <item x="273"/>
        <item x="250"/>
        <item x="618"/>
        <item x="20"/>
        <item x="1167"/>
        <item x="19"/>
        <item x="555"/>
        <item x="728"/>
        <item x="275"/>
        <item x="131"/>
        <item x="133"/>
        <item x="105"/>
        <item x="392"/>
        <item x="622"/>
        <item x="432"/>
        <item x="578"/>
        <item x="475"/>
        <item x="1132"/>
        <item x="927"/>
        <item x="850"/>
        <item x="1065"/>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1"/>
        <item x="186"/>
        <item x="433"/>
        <item x="685"/>
        <item x="502"/>
        <item x="689"/>
        <item x="217"/>
        <item x="347"/>
        <item x="470"/>
        <item x="589"/>
        <item x="336"/>
        <item x="741"/>
        <item x="1"/>
        <item x="2"/>
        <item x="192"/>
        <item x="883"/>
        <item x="998"/>
        <item x="189"/>
        <item x="430"/>
        <item x="594"/>
        <item x="638"/>
        <item x="1321"/>
        <item x="341"/>
        <item x="276"/>
        <item x="218"/>
        <item x="602"/>
        <item x="427"/>
        <item x="424"/>
        <item x="1159"/>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5"/>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0"/>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3"/>
        <item x="145"/>
        <item x="270"/>
        <item x="47"/>
        <item x="364"/>
        <item x="409"/>
        <item x="391"/>
        <item x="1085"/>
        <item x="426"/>
        <item x="1110"/>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7"/>
        <item x="857"/>
        <item x="823"/>
        <item x="627"/>
        <item x="435"/>
        <item x="776"/>
        <item x="1073"/>
        <item x="52"/>
        <item x="522"/>
        <item x="724"/>
        <item x="804"/>
        <item x="780"/>
        <item x="302"/>
        <item x="3"/>
        <item x="4"/>
        <item x="458"/>
        <item x="139"/>
        <item x="677"/>
        <item x="119"/>
        <item x="525"/>
        <item x="499"/>
        <item x="425"/>
        <item x="342"/>
        <item x="1209"/>
        <item x="1328"/>
        <item x="979"/>
        <item x="529"/>
        <item x="543"/>
        <item x="610"/>
        <item x="1113"/>
        <item x="455"/>
        <item x="278"/>
        <item x="465"/>
        <item x="235"/>
        <item x="234"/>
        <item x="236"/>
        <item x="88"/>
        <item x="401"/>
        <item x="402"/>
        <item x="501"/>
        <item x="51"/>
        <item x="232"/>
        <item x="231"/>
        <item x="852"/>
        <item x="1232"/>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6"/>
        <item x="362"/>
        <item x="535"/>
        <item x="608"/>
        <item x="950"/>
        <item x="1227"/>
        <item x="861"/>
        <item x="621"/>
        <item x="744"/>
        <item x="300"/>
        <item x="873"/>
        <item x="400"/>
        <item x="1033"/>
        <item x="451"/>
        <item x="471"/>
        <item x="126"/>
        <item x="668"/>
        <item x="25"/>
        <item x="703"/>
        <item x="177"/>
        <item x="534"/>
        <item x="497"/>
        <item x="367"/>
        <item x="769"/>
        <item x="1075"/>
        <item x="870"/>
        <item x="259"/>
        <item x="398"/>
        <item x="772"/>
        <item x="62"/>
        <item x="329"/>
        <item x="212"/>
        <item x="909"/>
        <item x="445"/>
        <item x="1133"/>
        <item x="583"/>
        <item x="1239"/>
        <item x="162"/>
        <item x="110"/>
        <item x="1323"/>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6"/>
        <item x="640"/>
        <item x="551"/>
        <item x="639"/>
        <item x="79"/>
        <item x="1180"/>
        <item x="377"/>
        <item x="762"/>
        <item x="172"/>
        <item x="558"/>
        <item x="56"/>
        <item x="556"/>
        <item x="472"/>
        <item x="434"/>
        <item x="477"/>
        <item x="635"/>
        <item x="702"/>
        <item x="444"/>
        <item x="626"/>
        <item x="516"/>
        <item x="827"/>
        <item x="717"/>
        <item x="960"/>
        <item x="644"/>
        <item x="453"/>
        <item x="308"/>
        <item x="95"/>
        <item x="1088"/>
        <item x="611"/>
        <item x="612"/>
        <item x="1000"/>
        <item x="1285"/>
        <item x="557"/>
        <item x="817"/>
        <item x="198"/>
        <item x="923"/>
        <item x="116"/>
        <item x="115"/>
        <item x="120"/>
        <item x="600"/>
        <item x="641"/>
        <item x="532"/>
        <item x="936"/>
        <item x="474"/>
        <item x="299"/>
        <item x="1174"/>
        <item x="238"/>
        <item x="1006"/>
        <item x="466"/>
        <item x="764"/>
        <item x="478"/>
        <item x="725"/>
        <item x="531"/>
        <item x="754"/>
        <item x="43"/>
        <item x="1047"/>
        <item x="85"/>
        <item x="568"/>
        <item x="633"/>
        <item x="197"/>
        <item x="858"/>
        <item x="676"/>
        <item x="1153"/>
        <item x="839"/>
        <item x="751"/>
        <item x="566"/>
        <item x="895"/>
        <item x="1131"/>
        <item x="896"/>
        <item x="1105"/>
        <item x="567"/>
        <item x="242"/>
        <item x="447"/>
        <item x="147"/>
        <item x="89"/>
        <item x="229"/>
        <item x="254"/>
        <item x="866"/>
        <item x="971"/>
        <item x="875"/>
        <item x="60"/>
        <item x="708"/>
        <item x="441"/>
        <item x="1091"/>
        <item x="281"/>
        <item x="932"/>
        <item x="664"/>
        <item x="104"/>
        <item x="395"/>
        <item x="118"/>
        <item x="346"/>
        <item x="749"/>
        <item x="335"/>
        <item x="688"/>
        <item x="615"/>
        <item x="1025"/>
        <item x="461"/>
        <item x="185"/>
        <item x="323"/>
        <item x="1010"/>
        <item x="363"/>
        <item x="140"/>
        <item x="595"/>
        <item x="604"/>
        <item x="1115"/>
        <item x="507"/>
        <item x="450"/>
        <item x="208"/>
        <item x="1048"/>
        <item x="588"/>
        <item x="327"/>
        <item x="393"/>
        <item x="783"/>
        <item x="211"/>
        <item x="376"/>
        <item x="890"/>
        <item x="1027"/>
        <item x="340"/>
        <item x="1172"/>
        <item x="539"/>
        <item x="691"/>
        <item x="617"/>
        <item x="825"/>
        <item x="824"/>
        <item x="712"/>
        <item x="690"/>
        <item x="580"/>
        <item x="961"/>
        <item x="191"/>
        <item x="523"/>
        <item x="1026"/>
        <item x="307"/>
        <item x="86"/>
        <item x="709"/>
        <item x="260"/>
        <item x="1129"/>
        <item x="171"/>
        <item x="423"/>
        <item x="283"/>
        <item x="59"/>
        <item x="796"/>
        <item x="454"/>
        <item x="699"/>
        <item x="757"/>
        <item x="403"/>
        <item x="249"/>
        <item x="1249"/>
        <item x="132"/>
        <item x="1243"/>
        <item x="659"/>
        <item x="727"/>
        <item x="1127"/>
        <item x="922"/>
        <item x="365"/>
        <item x="122"/>
        <item x="69"/>
        <item x="370"/>
        <item x="786"/>
        <item x="684"/>
        <item x="894"/>
        <item x="860"/>
        <item x="26"/>
        <item x="811"/>
        <item x="1072"/>
        <item x="48"/>
        <item x="46"/>
        <item x="134"/>
        <item x="651"/>
        <item x="429"/>
        <item x="207"/>
        <item x="55"/>
        <item x="21"/>
        <item x="23"/>
        <item x="22"/>
        <item x="634"/>
        <item x="925"/>
        <item x="829"/>
        <item x="301"/>
        <item x="856"/>
        <item x="306"/>
        <item x="17"/>
        <item x="1112"/>
        <item x="527"/>
        <item x="965"/>
        <item x="330"/>
        <item x="331"/>
        <item x="564"/>
        <item x="603"/>
        <item x="436"/>
        <item x="613"/>
        <item x="962"/>
        <item m="1" x="1350"/>
        <item x="761"/>
        <item x="75"/>
        <item x="78"/>
        <item x="1014"/>
        <item x="888"/>
        <item x="675"/>
        <item x="1012"/>
        <item x="261"/>
        <item x="460"/>
        <item x="933"/>
        <item x="715"/>
        <item x="683"/>
        <item x="338"/>
        <item x="408"/>
        <item x="620"/>
        <item x="63"/>
        <item x="758"/>
        <item x="1279"/>
        <item x="1298"/>
        <item x="655"/>
        <item x="648"/>
        <item x="1178"/>
        <item x="274"/>
        <item x="493"/>
        <item x="774"/>
        <item x="188"/>
        <item x="1057"/>
        <item x="492"/>
        <item x="1051"/>
        <item x="1255"/>
        <item x="995"/>
        <item x="821"/>
        <item x="822"/>
        <item x="333"/>
        <item x="609"/>
        <item x="803"/>
        <item x="1251"/>
        <item x="652"/>
        <item x="1043"/>
        <item x="1044"/>
        <item x="1329"/>
        <item x="1052"/>
        <item x="552"/>
        <item x="553"/>
        <item x="986"/>
        <item x="1231"/>
        <item x="1008"/>
        <item x="1208"/>
        <item x="1196"/>
        <item x="1264"/>
        <item x="919"/>
        <item x="881"/>
        <item x="1151"/>
        <item x="911"/>
        <item x="649"/>
        <item x="354"/>
        <item x="731"/>
        <item x="1035"/>
        <item x="797"/>
        <item x="1299"/>
        <item x="759"/>
        <item x="623"/>
        <item x="734"/>
        <item x="989"/>
        <item x="802"/>
        <item x="747"/>
        <item x="910"/>
        <item x="28"/>
        <item x="1076"/>
        <item x="1058"/>
        <item x="152"/>
        <item x="151"/>
        <item x="193"/>
        <item x="561"/>
        <item x="509"/>
        <item x="1173"/>
        <item x="732"/>
        <item x="889"/>
        <item x="701"/>
        <item x="753"/>
        <item x="520"/>
        <item x="514"/>
        <item x="1189"/>
        <item x="997"/>
        <item x="845"/>
        <item x="934"/>
        <item x="810"/>
        <item x="809"/>
        <item x="707"/>
        <item x="404"/>
        <item x="630"/>
        <item x="350"/>
        <item x="1054"/>
        <item x="1099"/>
        <item x="849"/>
        <item x="1064"/>
        <item x="1107"/>
        <item x="746"/>
        <item x="928"/>
        <item x="1268"/>
        <item x="225"/>
        <item x="224"/>
        <item x="109"/>
        <item x="1128"/>
        <item x="226"/>
        <item x="1164"/>
        <item x="190"/>
        <item x="853"/>
        <item x="929"/>
        <item x="428"/>
        <item x="1092"/>
        <item x="836"/>
        <item x="1229"/>
        <item x="582"/>
        <item x="96"/>
        <item x="360"/>
        <item x="863"/>
        <item x="1148"/>
        <item x="1009"/>
        <item x="935"/>
        <item x="1003"/>
        <item x="994"/>
        <item x="844"/>
        <item x="855"/>
        <item x="585"/>
        <item x="587"/>
        <item x="765"/>
        <item x="837"/>
        <item x="39"/>
        <item x="892"/>
        <item x="1017"/>
        <item x="1311"/>
        <item x="1162"/>
        <item x="874"/>
        <item x="203"/>
        <item x="951"/>
        <item x="1185"/>
        <item x="129"/>
        <item x="813"/>
        <item x="101"/>
        <item x="756"/>
        <item x="867"/>
        <item x="592"/>
        <item x="591"/>
        <item x="1101"/>
        <item x="345"/>
        <item x="204"/>
        <item x="1160"/>
        <item x="625"/>
        <item x="544"/>
        <item x="437"/>
        <item x="959"/>
        <item x="103"/>
        <item x="1022"/>
        <item x="662"/>
        <item x="121"/>
        <item x="271"/>
        <item x="187"/>
        <item x="1118"/>
        <item x="1055"/>
        <item x="694"/>
        <item x="486"/>
        <item x="1090"/>
        <item x="540"/>
        <item x="73"/>
        <item x="258"/>
        <item x="766"/>
        <item x="607"/>
        <item x="921"/>
        <item x="792"/>
        <item x="1024"/>
        <item x="512"/>
        <item x="1145"/>
        <item x="1070"/>
        <item x="801"/>
        <item x="806"/>
        <item x="45"/>
        <item x="1121"/>
        <item x="114"/>
        <item x="778"/>
        <item x="361"/>
        <item x="1291"/>
        <item x="1230"/>
        <item x="1034"/>
        <item x="576"/>
        <item x="984"/>
        <item x="637"/>
        <item x="1228"/>
        <item x="993"/>
        <item x="1308"/>
        <item x="1150"/>
        <item x="752"/>
        <item x="970"/>
        <item x="1177"/>
        <item x="815"/>
        <item x="660"/>
        <item x="854"/>
        <item x="1126"/>
        <item x="366"/>
        <item x="128"/>
        <item x="990"/>
        <item x="1190"/>
        <item x="713"/>
        <item x="1056"/>
        <item x="1125"/>
        <item x="1161"/>
        <item x="1136"/>
        <item x="1063"/>
        <item x="1216"/>
        <item x="939"/>
        <item x="900"/>
        <item x="1097"/>
        <item x="1049"/>
        <item x="563"/>
        <item x="893"/>
        <item x="111"/>
        <item x="1102"/>
        <item x="672"/>
        <item x="1141"/>
        <item x="1038"/>
        <item x="956"/>
        <item x="1062"/>
        <item x="736"/>
        <item x="1274"/>
        <item x="958"/>
        <item x="332"/>
        <item x="834"/>
        <item x="107"/>
        <item x="930"/>
        <item x="1223"/>
        <item x="169"/>
        <item x="1061"/>
        <item x="1001"/>
        <item x="1111"/>
        <item x="798"/>
        <item x="719"/>
        <item x="1146"/>
        <item x="7"/>
        <item x="8"/>
        <item x="917"/>
        <item x="9"/>
        <item x="6"/>
        <item x="503"/>
        <item x="510"/>
        <item x="700"/>
        <item x="1242"/>
        <item x="1211"/>
        <item x="1104"/>
        <item x="1238"/>
        <item x="1158"/>
        <item x="982"/>
        <item x="1237"/>
        <item x="156"/>
        <item x="1195"/>
        <item x="977"/>
        <item x="1028"/>
        <item x="826"/>
        <item x="1186"/>
        <item x="665"/>
        <item x="1137"/>
        <item x="1039"/>
        <item x="1170"/>
        <item x="1262"/>
        <item x="201"/>
        <item x="494"/>
        <item x="495"/>
        <item x="1166"/>
        <item x="326"/>
        <item x="926"/>
        <item x="671"/>
        <item x="1206"/>
        <item x="931"/>
        <item x="1181"/>
        <item x="981"/>
        <item x="1123"/>
        <item x="1182"/>
        <item x="738"/>
        <item x="1059"/>
        <item x="1093"/>
        <item x="159"/>
        <item x="161"/>
        <item x="160"/>
        <item x="1139"/>
        <item x="1005"/>
        <item x="1220"/>
        <item x="1202"/>
        <item x="1327"/>
        <item x="1191"/>
        <item x="1288"/>
        <item x="770"/>
        <item x="879"/>
        <item x="1171"/>
        <item x="885"/>
        <item x="1067"/>
        <item x="265"/>
        <item x="440"/>
        <item x="596"/>
        <item x="1197"/>
        <item x="1222"/>
        <item x="1245"/>
        <item x="68"/>
        <item x="30"/>
        <item x="29"/>
        <item x="980"/>
        <item x="1095"/>
        <item x="963"/>
        <item x="1032"/>
        <item x="577"/>
        <item x="1045"/>
        <item x="31"/>
        <item x="1214"/>
        <item x="438"/>
        <item x="631"/>
        <item x="407"/>
        <item x="1324"/>
        <item x="487"/>
        <item x="488"/>
        <item x="489"/>
        <item x="876"/>
        <item x="496"/>
        <item x="1096"/>
        <item x="1108"/>
        <item x="907"/>
        <item x="1259"/>
        <item x="1217"/>
        <item x="355"/>
        <item x="767"/>
        <item x="1031"/>
        <item x="176"/>
        <item x="174"/>
        <item x="1203"/>
        <item x="1261"/>
        <item x="1241"/>
        <item x="560"/>
        <item x="1337"/>
        <item x="446"/>
        <item x="1004"/>
        <item x="737"/>
        <item x="1219"/>
        <item x="1094"/>
        <item x="443"/>
        <item x="955"/>
        <item x="559"/>
        <item x="175"/>
        <item x="598"/>
        <item x="1120"/>
        <item x="1078"/>
        <item x="142"/>
        <item x="141"/>
        <item x="1140"/>
        <item x="957"/>
        <item x="807"/>
        <item x="808"/>
        <item x="97"/>
        <item x="100"/>
        <item x="99"/>
        <item x="98"/>
        <item x="1303"/>
        <item x="1023"/>
        <item x="1207"/>
        <item x="1152"/>
        <item x="108"/>
        <item x="168"/>
        <item x="397"/>
        <item x="1234"/>
        <item x="266"/>
        <item x="915"/>
        <item x="916"/>
        <item x="1106"/>
        <item x="1204"/>
        <item x="1080"/>
        <item x="1192"/>
        <item x="843"/>
        <item x="674"/>
        <item x="505"/>
        <item x="1135"/>
        <item x="216"/>
        <item x="215"/>
        <item x="877"/>
        <item x="214"/>
        <item x="146"/>
        <item x="597"/>
        <item x="173"/>
        <item x="789"/>
        <item x="771"/>
        <item x="1122"/>
        <item x="252"/>
        <item x="251"/>
        <item x="1293"/>
        <item x="255"/>
        <item x="257"/>
        <item x="256"/>
        <item x="33"/>
        <item x="32"/>
        <item x="1168"/>
        <item x="570"/>
        <item x="1332"/>
        <item x="1087"/>
        <item x="1307"/>
        <item x="1036"/>
        <item x="1157"/>
        <item x="1252"/>
        <item x="1147"/>
        <item x="846"/>
        <item x="1236"/>
        <item x="1119"/>
        <item x="1068"/>
        <item x="356"/>
        <item x="624"/>
        <item x="442"/>
        <item x="991"/>
        <item x="113"/>
        <item x="1235"/>
        <item x="1082"/>
        <item x="1286"/>
        <item x="13"/>
        <item x="1258"/>
        <item x="412"/>
        <item x="413"/>
        <item x="411"/>
        <item x="983"/>
        <item x="1193"/>
        <item x="1334"/>
        <item x="513"/>
        <item x="1109"/>
        <item x="1205"/>
        <item x="884"/>
        <item x="800"/>
        <item x="847"/>
        <item x="1149"/>
        <item x="1042"/>
        <item x="415"/>
        <item x="34"/>
        <item x="35"/>
        <item x="1253"/>
        <item x="1030"/>
        <item x="865"/>
        <item x="337"/>
        <item x="968"/>
        <item x="966"/>
        <item x="967"/>
        <item x="182"/>
        <item x="245"/>
        <item x="244"/>
        <item x="183"/>
        <item x="246"/>
        <item x="504"/>
        <item x="1015"/>
        <item x="898"/>
        <item x="1280"/>
        <item x="1016"/>
        <item x="1326"/>
        <item x="946"/>
        <item x="1296"/>
        <item x="914"/>
        <item x="1156"/>
        <item x="650"/>
        <item x="1269"/>
        <item x="1338"/>
        <item x="918"/>
        <item x="253"/>
        <item x="584"/>
        <item x="586"/>
        <item x="1100"/>
        <item x="646"/>
        <item x="755"/>
        <item x="1175"/>
        <item x="912"/>
        <item x="678"/>
        <item x="680"/>
        <item x="681"/>
        <item x="679"/>
        <item x="750"/>
        <item x="1257"/>
        <item x="938"/>
        <item x="550"/>
        <item x="616"/>
        <item x="1089"/>
        <item x="841"/>
        <item x="902"/>
        <item x="944"/>
        <item x="1134"/>
        <item x="949"/>
        <item x="1083"/>
        <item x="1240"/>
        <item x="1183"/>
        <item x="282"/>
        <item x="1201"/>
        <item x="999"/>
        <item x="1116"/>
        <item x="1265"/>
        <item x="952"/>
        <item x="1176"/>
        <item x="467"/>
        <item x="481"/>
        <item x="891"/>
        <item x="316"/>
        <item x="317"/>
        <item x="318"/>
        <item x="1273"/>
        <item x="1114"/>
        <item x="1346"/>
        <item x="569"/>
        <item x="491"/>
        <item x="268"/>
        <item x="325"/>
        <item x="490"/>
        <item x="324"/>
        <item x="1302"/>
        <item x="195"/>
        <item x="194"/>
        <item x="196"/>
        <item x="1304"/>
        <item x="464"/>
        <item x="976"/>
        <item x="975"/>
        <item x="1169"/>
        <item x="1270"/>
        <item x="1084"/>
        <item x="296"/>
        <item x="292"/>
        <item x="290"/>
        <item x="295"/>
        <item x="291"/>
        <item x="297"/>
        <item x="293"/>
        <item x="294"/>
        <item x="985"/>
        <item x="1018"/>
        <item x="1019"/>
        <item x="1130"/>
        <item x="1277"/>
        <item x="1340"/>
        <item x="1020"/>
        <item x="1021"/>
        <item x="723"/>
        <item x="696"/>
        <item x="695"/>
        <item x="697"/>
        <item x="1266"/>
        <item x="779"/>
        <item x="1275"/>
        <item x="311"/>
        <item x="310"/>
        <item x="313"/>
        <item x="312"/>
        <item x="1213"/>
        <item x="1060"/>
        <item x="862"/>
        <item x="1143"/>
        <item x="456"/>
        <item x="1029"/>
        <item x="782"/>
        <item x="1074"/>
        <item x="1226"/>
        <item x="886"/>
        <item x="1282"/>
        <item x="1284"/>
        <item x="1300"/>
        <item x="1301"/>
        <item x="1297"/>
        <item x="581"/>
        <item x="153"/>
        <item x="155"/>
        <item x="154"/>
        <item x="1079"/>
        <item x="1040"/>
        <item x="941"/>
        <item x="1117"/>
        <item x="1325"/>
        <item x="1322"/>
        <item x="1081"/>
        <item x="1210"/>
        <item x="1281"/>
        <item x="1250"/>
        <item x="1221"/>
        <item x="1098"/>
        <item x="157"/>
        <item x="389"/>
        <item x="390"/>
        <item x="521"/>
        <item x="1187"/>
        <item x="1254"/>
        <item x="1272"/>
        <item x="1218"/>
        <item x="899"/>
        <item x="1142"/>
        <item m="1" x="1349"/>
        <item x="1224"/>
        <item x="942"/>
        <item x="943"/>
        <item x="954"/>
        <item x="1212"/>
        <item x="1318"/>
        <item x="1267"/>
        <item x="1124"/>
        <item x="988"/>
        <item x="1278"/>
        <item x="739"/>
        <item x="1138"/>
        <item x="1225"/>
        <item x="871"/>
        <item x="872"/>
        <item x="1244"/>
        <item x="1309"/>
        <item x="1155"/>
        <item x="547"/>
        <item x="545"/>
        <item x="546"/>
        <item x="1283"/>
        <item x="1184"/>
        <item x="1188"/>
        <item x="740"/>
        <item x="682"/>
        <item x="1046"/>
        <item x="1154"/>
        <item x="1144"/>
        <item x="1276"/>
        <item x="1317"/>
        <item x="87"/>
        <item x="1071"/>
        <item x="1233"/>
        <item x="76"/>
        <item x="1163"/>
        <item x="77"/>
        <item x="74"/>
        <item x="1256"/>
        <item x="383"/>
        <item x="381"/>
        <item x="384"/>
        <item x="382"/>
        <item x="380"/>
        <item x="1333"/>
        <item x="1179"/>
        <item x="1290"/>
        <item x="1343"/>
        <item x="1316"/>
        <item x="1295"/>
        <item x="1289"/>
        <item x="462"/>
        <item x="1315"/>
        <item x="1314"/>
        <item x="1194"/>
        <item x="1263"/>
        <item x="1312"/>
        <item x="1053"/>
        <item x="1246"/>
        <item x="1345"/>
        <item x="1305"/>
        <item x="1320"/>
        <item x="924"/>
        <item x="859"/>
        <item x="1335"/>
        <item x="1199"/>
        <item x="1198"/>
        <item x="1200"/>
        <item x="1313"/>
        <item x="1336"/>
        <item x="1215"/>
        <item x="1260"/>
        <item x="1331"/>
        <item x="1341"/>
        <item x="1287"/>
        <item x="1339"/>
        <item x="1271"/>
        <item x="987"/>
        <item x="1344"/>
        <item x="1306"/>
        <item x="1247"/>
        <item x="1248"/>
        <item x="1069"/>
        <item x="1292"/>
        <item x="1342"/>
        <item x="832"/>
        <item x="1330"/>
        <item x="1294"/>
        <item x="1310"/>
        <item x="1347"/>
        <item x="1319"/>
        <item m="1" x="1348"/>
        <item x="93"/>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numFmtId="166" showAll="0"/>
    <pivotField showAll="0"/>
    <pivotField numFmtId="166" showAll="0"/>
    <pivotField dataField="1"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s>
  <rowFields count="1">
    <field x="0"/>
  </rowFields>
  <rowItems count="13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50"/>
    </i>
    <i t="grand">
      <x/>
    </i>
  </rowItems>
  <colItems count="1">
    <i/>
  </colItems>
  <dataFields count="1">
    <dataField name="Average of discount_percentage" fld="10" subtotal="average" baseField="3"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95EB09E-C081-4899-A72D-1E104A4EBC46}" name="PivotTable28" cacheId="2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C">
  <location ref="I3:K76" firstHeaderRow="0" firstDataRow="1" firstDataCol="1"/>
  <pivotFields count="23">
    <pivotField dataField="1"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axis="axisRow" showAll="0" sortType="descending">
      <items count="73">
        <item x="0"/>
        <item x="56"/>
        <item x="65"/>
        <item x="64"/>
        <item x="59"/>
        <item x="34"/>
        <item x="67"/>
        <item x="8"/>
        <item x="44"/>
        <item x="39"/>
        <item x="58"/>
        <item x="16"/>
        <item x="57"/>
        <item x="45"/>
        <item x="24"/>
        <item x="37"/>
        <item x="46"/>
        <item x="68"/>
        <item x="15"/>
        <item x="53"/>
        <item x="22"/>
        <item x="25"/>
        <item x="43"/>
        <item x="32"/>
        <item x="55"/>
        <item x="1"/>
        <item x="61"/>
        <item x="60"/>
        <item x="52"/>
        <item x="66"/>
        <item x="69"/>
        <item x="13"/>
        <item x="18"/>
        <item x="3"/>
        <item x="26"/>
        <item x="48"/>
        <item x="71"/>
        <item x="29"/>
        <item x="5"/>
        <item x="7"/>
        <item x="6"/>
        <item x="49"/>
        <item x="51"/>
        <item x="62"/>
        <item x="23"/>
        <item x="4"/>
        <item x="31"/>
        <item x="47"/>
        <item x="27"/>
        <item x="9"/>
        <item x="35"/>
        <item x="11"/>
        <item x="54"/>
        <item x="40"/>
        <item x="12"/>
        <item x="42"/>
        <item x="10"/>
        <item x="2"/>
        <item x="14"/>
        <item x="17"/>
        <item x="33"/>
        <item x="30"/>
        <item x="21"/>
        <item x="70"/>
        <item x="38"/>
        <item x="41"/>
        <item x="50"/>
        <item x="20"/>
        <item x="63"/>
        <item x="19"/>
        <item x="36"/>
        <item x="28"/>
        <item t="default"/>
      </items>
      <autoSortScope>
        <pivotArea dataOnly="0" outline="0" fieldPosition="0">
          <references count="1">
            <reference field="4294967294" count="1" selected="0">
              <x v="1"/>
            </reference>
          </references>
        </pivotArea>
      </autoSortScope>
    </pivotField>
    <pivotField showAll="0"/>
    <pivotField numFmtId="166" showAll="0"/>
    <pivotField showAll="0"/>
    <pivotField numFmtId="166" showAll="0"/>
    <pivotField dataField="1"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s>
  <rowFields count="1">
    <field x="5"/>
  </rowFields>
  <rowItems count="73">
    <i>
      <x v="56"/>
    </i>
    <i>
      <x v="7"/>
    </i>
    <i>
      <x/>
    </i>
    <i>
      <x v="67"/>
    </i>
    <i>
      <x v="57"/>
    </i>
    <i>
      <x v="39"/>
    </i>
    <i>
      <x v="62"/>
    </i>
    <i>
      <x v="58"/>
    </i>
    <i>
      <x v="32"/>
    </i>
    <i>
      <x v="25"/>
    </i>
    <i>
      <x v="50"/>
    </i>
    <i>
      <x v="69"/>
    </i>
    <i>
      <x v="34"/>
    </i>
    <i>
      <x v="42"/>
    </i>
    <i>
      <x v="70"/>
    </i>
    <i>
      <x v="21"/>
    </i>
    <i>
      <x v="40"/>
    </i>
    <i>
      <x v="35"/>
    </i>
    <i>
      <x v="10"/>
    </i>
    <i>
      <x v="44"/>
    </i>
    <i>
      <x v="59"/>
    </i>
    <i>
      <x v="38"/>
    </i>
    <i>
      <x v="45"/>
    </i>
    <i>
      <x v="51"/>
    </i>
    <i>
      <x v="61"/>
    </i>
    <i>
      <x v="71"/>
    </i>
    <i>
      <x v="14"/>
    </i>
    <i>
      <x v="5"/>
    </i>
    <i>
      <x v="18"/>
    </i>
    <i>
      <x v="28"/>
    </i>
    <i>
      <x v="66"/>
    </i>
    <i>
      <x v="65"/>
    </i>
    <i>
      <x v="54"/>
    </i>
    <i>
      <x v="46"/>
    </i>
    <i>
      <x v="41"/>
    </i>
    <i>
      <x v="8"/>
    </i>
    <i>
      <x v="55"/>
    </i>
    <i>
      <x v="4"/>
    </i>
    <i>
      <x v="49"/>
    </i>
    <i>
      <x v="31"/>
    </i>
    <i>
      <x v="27"/>
    </i>
    <i>
      <x v="23"/>
    </i>
    <i>
      <x v="48"/>
    </i>
    <i>
      <x v="52"/>
    </i>
    <i>
      <x v="1"/>
    </i>
    <i>
      <x v="47"/>
    </i>
    <i>
      <x v="16"/>
    </i>
    <i>
      <x v="11"/>
    </i>
    <i>
      <x v="63"/>
    </i>
    <i>
      <x v="22"/>
    </i>
    <i>
      <x v="15"/>
    </i>
    <i>
      <x v="36"/>
    </i>
    <i>
      <x v="26"/>
    </i>
    <i>
      <x v="19"/>
    </i>
    <i>
      <x v="43"/>
    </i>
    <i>
      <x v="37"/>
    </i>
    <i>
      <x v="20"/>
    </i>
    <i>
      <x v="2"/>
    </i>
    <i>
      <x v="60"/>
    </i>
    <i>
      <x v="53"/>
    </i>
    <i>
      <x v="9"/>
    </i>
    <i>
      <x v="29"/>
    </i>
    <i>
      <x v="64"/>
    </i>
    <i>
      <x v="30"/>
    </i>
    <i>
      <x v="24"/>
    </i>
    <i>
      <x v="68"/>
    </i>
    <i>
      <x v="6"/>
    </i>
    <i>
      <x v="3"/>
    </i>
    <i>
      <x v="17"/>
    </i>
    <i>
      <x v="12"/>
    </i>
    <i>
      <x v="33"/>
    </i>
    <i>
      <x v="13"/>
    </i>
    <i t="grand">
      <x/>
    </i>
  </rowItems>
  <colFields count="1">
    <field x="-2"/>
  </colFields>
  <colItems count="2">
    <i>
      <x/>
    </i>
    <i i="1">
      <x v="1"/>
    </i>
  </colItems>
  <dataFields count="2">
    <dataField name="Average of discount_percentage" fld="10" subtotal="average" baseField="3" baseItem="0" numFmtId="9"/>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4E9431D-3224-4B3B-B04B-D5F151D510BF}" name="PivotTable27" cacheId="2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B">
  <location ref="E3:G33" firstHeaderRow="0" firstDataRow="1" firstDataCol="1"/>
  <pivotFields count="23">
    <pivotField dataField="1"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30">
        <item x="5"/>
        <item x="7"/>
        <item x="18"/>
        <item x="9"/>
        <item x="27"/>
        <item x="10"/>
        <item x="19"/>
        <item x="23"/>
        <item x="4"/>
        <item x="15"/>
        <item x="1"/>
        <item x="14"/>
        <item x="13"/>
        <item x="24"/>
        <item x="21"/>
        <item x="0"/>
        <item x="3"/>
        <item x="8"/>
        <item x="28"/>
        <item x="12"/>
        <item x="2"/>
        <item x="26"/>
        <item x="6"/>
        <item x="20"/>
        <item x="22"/>
        <item x="17"/>
        <item x="16"/>
        <item x="25"/>
        <item x="11"/>
        <item t="default"/>
      </items>
      <autoSortScope>
        <pivotArea dataOnly="0" outline="0" fieldPosition="0">
          <references count="1">
            <reference field="4294967294" count="1" selected="0">
              <x v="1"/>
            </reference>
          </references>
        </pivotArea>
      </autoSortScope>
    </pivotField>
    <pivotField showAll="0"/>
    <pivotField showAll="0"/>
    <pivotField numFmtId="166" showAll="0"/>
    <pivotField showAll="0"/>
    <pivotField numFmtId="166" showAll="0"/>
    <pivotField dataField="1"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s>
  <rowFields count="1">
    <field x="4"/>
  </rowFields>
  <rowItems count="30">
    <i>
      <x v="17"/>
    </i>
    <i>
      <x v="1"/>
    </i>
    <i>
      <x v="15"/>
    </i>
    <i>
      <x v="20"/>
    </i>
    <i>
      <x v="11"/>
    </i>
    <i>
      <x v="10"/>
    </i>
    <i>
      <x v="28"/>
    </i>
    <i>
      <x v="22"/>
    </i>
    <i>
      <x v="24"/>
    </i>
    <i>
      <x v="8"/>
    </i>
    <i>
      <x v="3"/>
    </i>
    <i>
      <x v="12"/>
    </i>
    <i>
      <x v="14"/>
    </i>
    <i>
      <x v="9"/>
    </i>
    <i>
      <x v="26"/>
    </i>
    <i>
      <x/>
    </i>
    <i>
      <x v="6"/>
    </i>
    <i>
      <x v="5"/>
    </i>
    <i>
      <x v="23"/>
    </i>
    <i>
      <x v="7"/>
    </i>
    <i>
      <x v="19"/>
    </i>
    <i>
      <x v="21"/>
    </i>
    <i>
      <x v="4"/>
    </i>
    <i>
      <x v="27"/>
    </i>
    <i>
      <x v="13"/>
    </i>
    <i>
      <x v="18"/>
    </i>
    <i>
      <x v="2"/>
    </i>
    <i>
      <x v="16"/>
    </i>
    <i>
      <x v="25"/>
    </i>
    <i t="grand">
      <x/>
    </i>
  </rowItems>
  <colFields count="1">
    <field x="-2"/>
  </colFields>
  <colItems count="2">
    <i>
      <x/>
    </i>
    <i i="1">
      <x v="1"/>
    </i>
  </colItems>
  <dataFields count="2">
    <dataField name="Average of discount_percentage" fld="10" subtotal="average" baseField="3" baseItem="0" numFmtId="9"/>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E4C85C43-B79A-457A-B97C-068477A92E93}" name="PivotTable26" cacheId="2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A">
  <location ref="A3:C13" firstHeaderRow="0" firstDataRow="1" firstDataCol="1"/>
  <pivotFields count="23">
    <pivotField dataField="1" showAll="0"/>
    <pivotField showAll="0"/>
    <pivotField showAll="0"/>
    <pivotField axis="axisRow" showAll="0" sortType="descending">
      <items count="10">
        <item x="8"/>
        <item x="2"/>
        <item x="0"/>
        <item x="7"/>
        <item x="1"/>
        <item x="6"/>
        <item x="3"/>
        <item x="5"/>
        <item x="4"/>
        <item t="default"/>
      </items>
      <autoSortScope>
        <pivotArea dataOnly="0" outline="0" fieldPosition="0">
          <references count="1">
            <reference field="4294967294" count="1" selected="0">
              <x v="1"/>
            </reference>
          </references>
        </pivotArea>
      </autoSortScope>
    </pivotField>
    <pivotField showAll="0"/>
    <pivotField showAll="0"/>
    <pivotField showAll="0"/>
    <pivotField numFmtId="166" showAll="0"/>
    <pivotField showAll="0"/>
    <pivotField numFmtId="166" showAll="0"/>
    <pivotField dataField="1"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s>
  <rowFields count="1">
    <field x="3"/>
  </rowFields>
  <rowItems count="10">
    <i>
      <x v="2"/>
    </i>
    <i>
      <x v="4"/>
    </i>
    <i>
      <x v="1"/>
    </i>
    <i>
      <x v="7"/>
    </i>
    <i>
      <x v="6"/>
    </i>
    <i>
      <x v="5"/>
    </i>
    <i>
      <x/>
    </i>
    <i>
      <x v="8"/>
    </i>
    <i>
      <x v="3"/>
    </i>
    <i t="grand">
      <x/>
    </i>
  </rowItems>
  <colFields count="1">
    <field x="-2"/>
  </colFields>
  <colItems count="2">
    <i>
      <x/>
    </i>
    <i i="1">
      <x v="1"/>
    </i>
  </colItems>
  <dataFields count="2">
    <dataField name="Average of discount_percentage" fld="10" subtotal="average" baseField="3" baseItem="0" numFmtId="9"/>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K1352" dT="2025-07-02T01:17:44.04" personId="{0390E3E8-4A5D-4F38-9701-A1F0DE74E253}" id="{D59AC661-FA0C-46CA-9AEC-C08BF875A886}">
    <text xml:space="preserve">For task 7 in Case 1:
These formulas, “=COUNTIF(K2:K1464, "&gt;=50%")” and “=COUNTIF(L2:L1464,"50% or more")” were used on both the discount_percentage and Discount Rate Bucket columns respectively, which both resulted in the value of 660. Therefore, there are products that have a discount of 50% or more.
</text>
  </threadedComment>
  <threadedComment ref="N1352" dT="2025-07-02T01:17:03.09" personId="{0390E3E8-4A5D-4F38-9701-A1F0DE74E253}" id="{61E0AF5E-473A-4B3C-8915-4D0D1F1D8663}">
    <text xml:space="preserve">For task 12 in Case 1:
To find out the number of products that have less than 1,000 reviews, the formula =COUNTIF(N2:N1464, "&lt;1000") was applied to the rating_count column and it gave the result of 307
</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6.xml"/><Relationship Id="rId7" Type="http://schemas.openxmlformats.org/officeDocument/2006/relationships/pivotTable" Target="../pivotTables/pivotTable20.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23.xml"/><Relationship Id="rId2" Type="http://schemas.openxmlformats.org/officeDocument/2006/relationships/pivotTable" Target="../pivotTables/pivotTable22.xml"/><Relationship Id="rId1" Type="http://schemas.openxmlformats.org/officeDocument/2006/relationships/pivotTable" Target="../pivotTables/pivotTable21.xml"/><Relationship Id="rId5" Type="http://schemas.openxmlformats.org/officeDocument/2006/relationships/pivotTable" Target="../pivotTables/pivotTable25.xml"/><Relationship Id="rId4" Type="http://schemas.openxmlformats.org/officeDocument/2006/relationships/pivotTable" Target="../pivotTables/pivotTable2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AA1463"/>
  <sheetViews>
    <sheetView tabSelected="1" workbookViewId="0">
      <selection activeCell="B6" sqref="B6"/>
    </sheetView>
  </sheetViews>
  <sheetFormatPr defaultColWidth="11.59765625" defaultRowHeight="15.6" x14ac:dyDescent="0.3"/>
  <cols>
    <col min="2" max="2" width="45.09765625" customWidth="1"/>
    <col min="3" max="3" width="21.5" customWidth="1"/>
    <col min="4" max="4" width="22.5" customWidth="1"/>
    <col min="5" max="5" width="33.3984375" customWidth="1"/>
    <col min="6" max="6" width="19.5" customWidth="1"/>
    <col min="7" max="7" width="23.19921875" customWidth="1"/>
    <col min="8" max="8" width="11.59765625" style="5"/>
    <col min="10" max="10" width="16.09765625" style="5" customWidth="1"/>
    <col min="11" max="11" width="19.8984375" customWidth="1"/>
    <col min="14" max="14" width="11.3984375" style="2" bestFit="1" customWidth="1"/>
    <col min="15" max="15" width="26.5" style="6" customWidth="1"/>
    <col min="27" max="27" width="12.59765625" bestFit="1" customWidth="1"/>
  </cols>
  <sheetData>
    <row r="1" spans="1:27" x14ac:dyDescent="0.3">
      <c r="A1" t="s">
        <v>0</v>
      </c>
      <c r="B1" t="s">
        <v>1</v>
      </c>
      <c r="C1" t="s">
        <v>2</v>
      </c>
      <c r="D1" t="s">
        <v>13109</v>
      </c>
      <c r="E1" t="s">
        <v>13110</v>
      </c>
      <c r="F1" t="s">
        <v>13111</v>
      </c>
      <c r="G1" t="s">
        <v>13117</v>
      </c>
      <c r="H1" s="5" t="s">
        <v>3</v>
      </c>
      <c r="I1" t="s">
        <v>13113</v>
      </c>
      <c r="J1" s="5" t="s">
        <v>4</v>
      </c>
      <c r="K1" t="s">
        <v>5</v>
      </c>
      <c r="L1" t="s">
        <v>13114</v>
      </c>
      <c r="M1" t="s">
        <v>6</v>
      </c>
      <c r="N1" s="2" t="s">
        <v>7</v>
      </c>
      <c r="O1" s="6" t="s">
        <v>13115</v>
      </c>
      <c r="P1" t="s">
        <v>8</v>
      </c>
      <c r="Q1" t="s">
        <v>9</v>
      </c>
      <c r="R1" t="s">
        <v>10</v>
      </c>
      <c r="S1" t="s">
        <v>11</v>
      </c>
      <c r="T1" t="s">
        <v>12</v>
      </c>
      <c r="U1" t="s">
        <v>13</v>
      </c>
      <c r="V1" t="s">
        <v>14</v>
      </c>
      <c r="W1" t="s">
        <v>15</v>
      </c>
      <c r="X1" t="s">
        <v>13148</v>
      </c>
      <c r="Y1" t="s">
        <v>13149</v>
      </c>
      <c r="Z1" t="s">
        <v>13150</v>
      </c>
      <c r="AA1" t="s">
        <v>13153</v>
      </c>
    </row>
    <row r="2" spans="1:27" x14ac:dyDescent="0.3">
      <c r="A2" t="s">
        <v>127</v>
      </c>
      <c r="B2" t="s">
        <v>128</v>
      </c>
      <c r="C2" t="s">
        <v>129</v>
      </c>
      <c r="D2" t="s">
        <v>12800</v>
      </c>
      <c r="E2" t="s">
        <v>12801</v>
      </c>
      <c r="F2" t="s">
        <v>12802</v>
      </c>
      <c r="G2" t="s">
        <v>12795</v>
      </c>
      <c r="H2" s="5">
        <v>219</v>
      </c>
      <c r="I2" t="str">
        <f t="shared" ref="I2:I65" si="0">IF(H2&lt;200,"&lt; ₹200", IF(OR(H2=200,H2&lt;=500),"₹200-₹500","&gt; ₹500"))</f>
        <v>₹200-₹500</v>
      </c>
      <c r="J2" s="5">
        <v>700</v>
      </c>
      <c r="K2" s="1">
        <v>0.69</v>
      </c>
      <c r="L2" s="1" t="str">
        <f>IF(K2&gt;=50%,"50% or more", "less than 50%")</f>
        <v>50% or more</v>
      </c>
      <c r="M2">
        <v>4.4000000000000004</v>
      </c>
      <c r="N2" s="2">
        <v>426973</v>
      </c>
      <c r="O2" s="6">
        <f t="shared" ref="O2:O65" si="1">J2*N2</f>
        <v>298881100</v>
      </c>
      <c r="P2" t="s">
        <v>130</v>
      </c>
      <c r="Q2" t="s">
        <v>131</v>
      </c>
      <c r="R2" t="s">
        <v>132</v>
      </c>
      <c r="S2" t="s">
        <v>133</v>
      </c>
      <c r="T2" t="s">
        <v>134</v>
      </c>
      <c r="U2" t="s">
        <v>135</v>
      </c>
      <c r="V2" t="s">
        <v>136</v>
      </c>
      <c r="W2" t="s">
        <v>137</v>
      </c>
      <c r="X2">
        <f>(M2 - MIN($M$2:$M$1349)) / (MAX($M$2:$M$1349) - MIN($M$2:$M$1349))</f>
        <v>0.80000000000000016</v>
      </c>
      <c r="Y2">
        <f>(N2 - MIN($N$2:$N$1349)) / (MAX($N$2:$N$1349) - MIN($N$2:$N$1349))</f>
        <v>1</v>
      </c>
      <c r="Z2">
        <f>0.5 * X2 + 0.5 * Y2</f>
        <v>0.90000000000000013</v>
      </c>
      <c r="AA2" s="8">
        <f>M2*N2</f>
        <v>1878681.2000000002</v>
      </c>
    </row>
    <row r="3" spans="1:27" x14ac:dyDescent="0.3">
      <c r="A3" t="s">
        <v>455</v>
      </c>
      <c r="B3" t="s">
        <v>456</v>
      </c>
      <c r="C3" t="s">
        <v>129</v>
      </c>
      <c r="D3" t="s">
        <v>12800</v>
      </c>
      <c r="E3" t="s">
        <v>12801</v>
      </c>
      <c r="F3" t="s">
        <v>12802</v>
      </c>
      <c r="G3" t="s">
        <v>12795</v>
      </c>
      <c r="H3" s="5">
        <v>309</v>
      </c>
      <c r="I3" t="str">
        <f t="shared" si="0"/>
        <v>₹200-₹500</v>
      </c>
      <c r="J3" s="5">
        <v>475</v>
      </c>
      <c r="K3" s="1">
        <v>0.35</v>
      </c>
      <c r="L3" s="1" t="str">
        <f t="shared" ref="L3:L66" si="2">IF(K3&gt;=50%,"50% or more", "less than 50%")</f>
        <v>less than 50%</v>
      </c>
      <c r="M3">
        <v>4.4000000000000004</v>
      </c>
      <c r="N3" s="2">
        <v>426973</v>
      </c>
      <c r="O3" s="6">
        <f t="shared" si="1"/>
        <v>202812175</v>
      </c>
      <c r="P3" t="s">
        <v>457</v>
      </c>
      <c r="Q3" t="s">
        <v>131</v>
      </c>
      <c r="R3" t="s">
        <v>132</v>
      </c>
      <c r="S3" t="s">
        <v>133</v>
      </c>
      <c r="T3" t="s">
        <v>134</v>
      </c>
      <c r="U3" t="s">
        <v>135</v>
      </c>
      <c r="V3" t="s">
        <v>458</v>
      </c>
      <c r="W3" t="s">
        <v>459</v>
      </c>
      <c r="X3">
        <f t="shared" ref="X3:X66" si="3">(M3 - MIN($M$2:$M$1349)) / (MAX($M$2:$M$1349) - MIN($M$2:$M$1349))</f>
        <v>0.80000000000000016</v>
      </c>
      <c r="Y3">
        <f t="shared" ref="Y3:Y66" si="4">(N3 - MIN($N$2:$N$1349)) / (MAX($N$2:$N$1349) - MIN($N$2:$N$1349))</f>
        <v>1</v>
      </c>
      <c r="Z3">
        <f t="shared" ref="Z3:Z66" si="5">0.5 * X3 + 0.5 * Y3</f>
        <v>0.90000000000000013</v>
      </c>
      <c r="AA3" s="8">
        <f t="shared" ref="AA3:AA66" si="6">M3*N3</f>
        <v>1878681.2000000002</v>
      </c>
    </row>
    <row r="4" spans="1:27" x14ac:dyDescent="0.3">
      <c r="A4" t="s">
        <v>616</v>
      </c>
      <c r="B4" t="s">
        <v>617</v>
      </c>
      <c r="C4" t="s">
        <v>129</v>
      </c>
      <c r="D4" t="s">
        <v>12800</v>
      </c>
      <c r="E4" t="s">
        <v>12801</v>
      </c>
      <c r="F4" t="s">
        <v>12802</v>
      </c>
      <c r="G4" t="s">
        <v>12795</v>
      </c>
      <c r="H4" s="5">
        <v>309</v>
      </c>
      <c r="I4" t="str">
        <f t="shared" si="0"/>
        <v>₹200-₹500</v>
      </c>
      <c r="J4" s="5">
        <v>1400</v>
      </c>
      <c r="K4" s="1">
        <v>0.78</v>
      </c>
      <c r="L4" s="1" t="str">
        <f t="shared" si="2"/>
        <v>50% or more</v>
      </c>
      <c r="M4">
        <v>4.4000000000000004</v>
      </c>
      <c r="N4" s="2">
        <v>426973</v>
      </c>
      <c r="O4" s="6">
        <f t="shared" si="1"/>
        <v>597762200</v>
      </c>
      <c r="P4" t="s">
        <v>618</v>
      </c>
      <c r="Q4" t="s">
        <v>131</v>
      </c>
      <c r="R4" t="s">
        <v>132</v>
      </c>
      <c r="S4" t="s">
        <v>133</v>
      </c>
      <c r="T4" t="s">
        <v>134</v>
      </c>
      <c r="U4" t="s">
        <v>135</v>
      </c>
      <c r="V4" t="s">
        <v>619</v>
      </c>
      <c r="W4" t="s">
        <v>620</v>
      </c>
      <c r="X4">
        <f t="shared" si="3"/>
        <v>0.80000000000000016</v>
      </c>
      <c r="Y4">
        <f t="shared" si="4"/>
        <v>1</v>
      </c>
      <c r="Z4">
        <f t="shared" si="5"/>
        <v>0.90000000000000013</v>
      </c>
      <c r="AA4" s="8">
        <f t="shared" si="6"/>
        <v>1878681.2000000002</v>
      </c>
    </row>
    <row r="5" spans="1:27" x14ac:dyDescent="0.3">
      <c r="A5" t="s">
        <v>3096</v>
      </c>
      <c r="B5" t="s">
        <v>3097</v>
      </c>
      <c r="C5" t="s">
        <v>3046</v>
      </c>
      <c r="D5" t="s">
        <v>12800</v>
      </c>
      <c r="E5" t="s">
        <v>12838</v>
      </c>
      <c r="F5" t="s">
        <v>12839</v>
      </c>
      <c r="G5" t="s">
        <v>12840</v>
      </c>
      <c r="H5" s="5">
        <v>349</v>
      </c>
      <c r="I5" t="str">
        <f t="shared" si="0"/>
        <v>₹200-₹500</v>
      </c>
      <c r="J5" s="5">
        <v>999</v>
      </c>
      <c r="K5" s="1">
        <v>0.65</v>
      </c>
      <c r="L5" s="1" t="str">
        <f t="shared" si="2"/>
        <v>50% or more</v>
      </c>
      <c r="M5">
        <v>4.0999999999999996</v>
      </c>
      <c r="N5" s="2">
        <v>363713</v>
      </c>
      <c r="O5" s="6">
        <f t="shared" si="1"/>
        <v>363349287</v>
      </c>
      <c r="P5" t="s">
        <v>3098</v>
      </c>
      <c r="Q5" t="s">
        <v>3099</v>
      </c>
      <c r="R5" t="s">
        <v>3100</v>
      </c>
      <c r="S5" t="s">
        <v>3101</v>
      </c>
      <c r="T5" t="s">
        <v>3102</v>
      </c>
      <c r="U5" t="s">
        <v>3103</v>
      </c>
      <c r="V5" t="s">
        <v>3104</v>
      </c>
      <c r="W5" t="s">
        <v>3105</v>
      </c>
      <c r="X5">
        <f t="shared" si="3"/>
        <v>0.69999999999999984</v>
      </c>
      <c r="Y5">
        <f t="shared" si="4"/>
        <v>0.85184005471097568</v>
      </c>
      <c r="Z5">
        <f t="shared" si="5"/>
        <v>0.77592002735548782</v>
      </c>
      <c r="AA5" s="8">
        <f t="shared" si="6"/>
        <v>1491223.2999999998</v>
      </c>
    </row>
    <row r="6" spans="1:27" x14ac:dyDescent="0.3">
      <c r="A6" t="s">
        <v>3434</v>
      </c>
      <c r="B6" t="s">
        <v>3435</v>
      </c>
      <c r="C6" t="s">
        <v>3046</v>
      </c>
      <c r="D6" t="s">
        <v>12800</v>
      </c>
      <c r="E6" t="s">
        <v>12838</v>
      </c>
      <c r="F6" t="s">
        <v>12839</v>
      </c>
      <c r="G6" t="s">
        <v>12840</v>
      </c>
      <c r="H6" s="5">
        <v>379</v>
      </c>
      <c r="I6" t="str">
        <f t="shared" si="0"/>
        <v>₹200-₹500</v>
      </c>
      <c r="J6" s="5">
        <v>999</v>
      </c>
      <c r="K6" s="1">
        <v>0.62</v>
      </c>
      <c r="L6" s="1" t="str">
        <f t="shared" si="2"/>
        <v>50% or more</v>
      </c>
      <c r="M6">
        <v>4.0999999999999996</v>
      </c>
      <c r="N6" s="2">
        <v>363713</v>
      </c>
      <c r="O6" s="6">
        <f t="shared" si="1"/>
        <v>363349287</v>
      </c>
      <c r="P6" t="s">
        <v>3436</v>
      </c>
      <c r="Q6" t="s">
        <v>3099</v>
      </c>
      <c r="R6" t="s">
        <v>3100</v>
      </c>
      <c r="S6" t="s">
        <v>3101</v>
      </c>
      <c r="T6" t="s">
        <v>3102</v>
      </c>
      <c r="U6" t="s">
        <v>3103</v>
      </c>
      <c r="V6" t="s">
        <v>3437</v>
      </c>
      <c r="W6" t="s">
        <v>3438</v>
      </c>
      <c r="X6">
        <f t="shared" si="3"/>
        <v>0.69999999999999984</v>
      </c>
      <c r="Y6">
        <f t="shared" si="4"/>
        <v>0.85184005471097568</v>
      </c>
      <c r="Z6">
        <f t="shared" si="5"/>
        <v>0.77592002735548782</v>
      </c>
      <c r="AA6" s="8">
        <f t="shared" si="6"/>
        <v>1491223.2999999998</v>
      </c>
    </row>
    <row r="7" spans="1:27" x14ac:dyDescent="0.3">
      <c r="A7" t="s">
        <v>4723</v>
      </c>
      <c r="B7" t="s">
        <v>4724</v>
      </c>
      <c r="C7" t="s">
        <v>3046</v>
      </c>
      <c r="D7" t="s">
        <v>12800</v>
      </c>
      <c r="E7" t="s">
        <v>12838</v>
      </c>
      <c r="F7" t="s">
        <v>12839</v>
      </c>
      <c r="G7" t="s">
        <v>12840</v>
      </c>
      <c r="H7" s="5">
        <v>365</v>
      </c>
      <c r="I7" t="str">
        <f t="shared" si="0"/>
        <v>₹200-₹500</v>
      </c>
      <c r="J7" s="5">
        <v>999</v>
      </c>
      <c r="K7" s="1">
        <v>0.63</v>
      </c>
      <c r="L7" s="1" t="str">
        <f t="shared" si="2"/>
        <v>50% or more</v>
      </c>
      <c r="M7">
        <v>4.0999999999999996</v>
      </c>
      <c r="N7" s="2">
        <v>363711</v>
      </c>
      <c r="O7" s="6">
        <f t="shared" si="1"/>
        <v>363347289</v>
      </c>
      <c r="P7" t="s">
        <v>3436</v>
      </c>
      <c r="Q7" t="s">
        <v>3099</v>
      </c>
      <c r="R7" t="s">
        <v>3100</v>
      </c>
      <c r="S7" t="s">
        <v>3101</v>
      </c>
      <c r="T7" t="s">
        <v>3102</v>
      </c>
      <c r="U7" t="s">
        <v>3103</v>
      </c>
      <c r="V7" t="s">
        <v>4725</v>
      </c>
      <c r="W7" t="s">
        <v>4726</v>
      </c>
      <c r="X7">
        <f t="shared" si="3"/>
        <v>0.69999999999999984</v>
      </c>
      <c r="Y7">
        <f t="shared" si="4"/>
        <v>0.85183537055209835</v>
      </c>
      <c r="Z7">
        <f t="shared" si="5"/>
        <v>0.7759176852760491</v>
      </c>
      <c r="AA7" s="8">
        <f t="shared" si="6"/>
        <v>1491215.0999999999</v>
      </c>
    </row>
    <row r="8" spans="1:27" x14ac:dyDescent="0.3">
      <c r="A8" t="s">
        <v>3228</v>
      </c>
      <c r="B8" t="s">
        <v>3229</v>
      </c>
      <c r="C8" t="s">
        <v>2970</v>
      </c>
      <c r="D8" t="s">
        <v>12800</v>
      </c>
      <c r="E8" t="s">
        <v>12829</v>
      </c>
      <c r="F8" t="s">
        <v>12833</v>
      </c>
      <c r="G8" t="s">
        <v>12834</v>
      </c>
      <c r="H8" s="5">
        <v>8499</v>
      </c>
      <c r="I8" t="str">
        <f t="shared" si="0"/>
        <v>&gt; ₹500</v>
      </c>
      <c r="J8" s="5">
        <v>10999</v>
      </c>
      <c r="K8" s="1">
        <v>0.23</v>
      </c>
      <c r="L8" s="1" t="str">
        <f t="shared" si="2"/>
        <v>less than 50%</v>
      </c>
      <c r="M8">
        <v>4.0999999999999996</v>
      </c>
      <c r="N8" s="2">
        <v>313836</v>
      </c>
      <c r="O8" s="6">
        <f t="shared" si="1"/>
        <v>3451882164</v>
      </c>
      <c r="P8" t="s">
        <v>3230</v>
      </c>
      <c r="Q8" t="s">
        <v>3231</v>
      </c>
      <c r="R8" t="s">
        <v>3232</v>
      </c>
      <c r="S8" t="s">
        <v>3233</v>
      </c>
      <c r="T8" t="s">
        <v>3234</v>
      </c>
      <c r="U8" t="s">
        <v>3235</v>
      </c>
      <c r="V8" t="s">
        <v>3236</v>
      </c>
      <c r="W8" t="s">
        <v>3237</v>
      </c>
      <c r="X8">
        <f t="shared" si="3"/>
        <v>0.69999999999999984</v>
      </c>
      <c r="Y8">
        <f t="shared" si="4"/>
        <v>0.73502415854940972</v>
      </c>
      <c r="Z8">
        <f t="shared" si="5"/>
        <v>0.71751207927470473</v>
      </c>
      <c r="AA8" s="8">
        <f t="shared" si="6"/>
        <v>1286727.5999999999</v>
      </c>
    </row>
    <row r="9" spans="1:27" x14ac:dyDescent="0.3">
      <c r="A9" t="s">
        <v>3238</v>
      </c>
      <c r="B9" t="s">
        <v>3239</v>
      </c>
      <c r="C9" t="s">
        <v>2970</v>
      </c>
      <c r="D9" t="s">
        <v>12800</v>
      </c>
      <c r="E9" t="s">
        <v>12829</v>
      </c>
      <c r="F9" t="s">
        <v>12833</v>
      </c>
      <c r="G9" t="s">
        <v>12834</v>
      </c>
      <c r="H9" s="5">
        <v>6499</v>
      </c>
      <c r="I9" t="str">
        <f t="shared" si="0"/>
        <v>&gt; ₹500</v>
      </c>
      <c r="J9" s="5">
        <v>8499</v>
      </c>
      <c r="K9" s="1">
        <v>0.24</v>
      </c>
      <c r="L9" s="1" t="str">
        <f t="shared" si="2"/>
        <v>less than 50%</v>
      </c>
      <c r="M9">
        <v>4.0999999999999996</v>
      </c>
      <c r="N9" s="2">
        <v>313836</v>
      </c>
      <c r="O9" s="6">
        <f t="shared" si="1"/>
        <v>2667292164</v>
      </c>
      <c r="P9" t="s">
        <v>3240</v>
      </c>
      <c r="Q9" t="s">
        <v>3231</v>
      </c>
      <c r="R9" t="s">
        <v>3232</v>
      </c>
      <c r="S9" t="s">
        <v>3233</v>
      </c>
      <c r="T9" t="s">
        <v>3234</v>
      </c>
      <c r="U9" t="s">
        <v>3235</v>
      </c>
      <c r="V9" t="s">
        <v>3241</v>
      </c>
      <c r="W9" t="s">
        <v>3242</v>
      </c>
      <c r="X9">
        <f t="shared" si="3"/>
        <v>0.69999999999999984</v>
      </c>
      <c r="Y9">
        <f t="shared" si="4"/>
        <v>0.73502415854940972</v>
      </c>
      <c r="Z9">
        <f t="shared" si="5"/>
        <v>0.71751207927470473</v>
      </c>
      <c r="AA9" s="8">
        <f t="shared" si="6"/>
        <v>1286727.5999999999</v>
      </c>
    </row>
    <row r="10" spans="1:27" x14ac:dyDescent="0.3">
      <c r="A10" t="s">
        <v>3890</v>
      </c>
      <c r="B10" t="s">
        <v>3891</v>
      </c>
      <c r="C10" t="s">
        <v>2970</v>
      </c>
      <c r="D10" t="s">
        <v>12800</v>
      </c>
      <c r="E10" t="s">
        <v>12829</v>
      </c>
      <c r="F10" t="s">
        <v>12833</v>
      </c>
      <c r="G10" t="s">
        <v>12834</v>
      </c>
      <c r="H10" s="5">
        <v>6499</v>
      </c>
      <c r="I10" t="str">
        <f t="shared" si="0"/>
        <v>&gt; ₹500</v>
      </c>
      <c r="J10" s="5">
        <v>7999</v>
      </c>
      <c r="K10" s="1">
        <v>0.19</v>
      </c>
      <c r="L10" s="1" t="str">
        <f t="shared" si="2"/>
        <v>less than 50%</v>
      </c>
      <c r="M10">
        <v>4.0999999999999996</v>
      </c>
      <c r="N10" s="2">
        <v>313832</v>
      </c>
      <c r="O10" s="6">
        <f t="shared" si="1"/>
        <v>2510342168</v>
      </c>
      <c r="P10" t="s">
        <v>3892</v>
      </c>
      <c r="Q10" t="s">
        <v>3231</v>
      </c>
      <c r="R10" t="s">
        <v>3232</v>
      </c>
      <c r="S10" t="s">
        <v>3233</v>
      </c>
      <c r="T10" t="s">
        <v>3234</v>
      </c>
      <c r="U10" t="s">
        <v>3235</v>
      </c>
      <c r="V10" t="s">
        <v>3893</v>
      </c>
      <c r="W10" t="s">
        <v>3894</v>
      </c>
      <c r="X10">
        <f t="shared" si="3"/>
        <v>0.69999999999999984</v>
      </c>
      <c r="Y10">
        <f t="shared" si="4"/>
        <v>0.73501479023165506</v>
      </c>
      <c r="Z10">
        <f t="shared" si="5"/>
        <v>0.71750739511582751</v>
      </c>
      <c r="AA10" s="8">
        <f t="shared" si="6"/>
        <v>1286711.2</v>
      </c>
    </row>
    <row r="11" spans="1:27" x14ac:dyDescent="0.3">
      <c r="A11" t="s">
        <v>4586</v>
      </c>
      <c r="B11" t="s">
        <v>4587</v>
      </c>
      <c r="C11" t="s">
        <v>2970</v>
      </c>
      <c r="D11" t="s">
        <v>12800</v>
      </c>
      <c r="E11" t="s">
        <v>12829</v>
      </c>
      <c r="F11" t="s">
        <v>12833</v>
      </c>
      <c r="G11" t="s">
        <v>12834</v>
      </c>
      <c r="H11" s="5">
        <v>7499</v>
      </c>
      <c r="I11" t="str">
        <f t="shared" si="0"/>
        <v>&gt; ₹500</v>
      </c>
      <c r="J11" s="5">
        <v>9499</v>
      </c>
      <c r="K11" s="1">
        <v>0.21</v>
      </c>
      <c r="L11" s="1" t="str">
        <f t="shared" si="2"/>
        <v>less than 50%</v>
      </c>
      <c r="M11">
        <v>4.0999999999999996</v>
      </c>
      <c r="N11" s="2">
        <v>313832</v>
      </c>
      <c r="O11" s="6">
        <f t="shared" si="1"/>
        <v>2981090168</v>
      </c>
      <c r="P11" t="s">
        <v>4588</v>
      </c>
      <c r="Q11" t="s">
        <v>3231</v>
      </c>
      <c r="R11" t="s">
        <v>3232</v>
      </c>
      <c r="S11" t="s">
        <v>3233</v>
      </c>
      <c r="T11" t="s">
        <v>3234</v>
      </c>
      <c r="U11" t="s">
        <v>3235</v>
      </c>
      <c r="V11" t="s">
        <v>3241</v>
      </c>
      <c r="W11" t="s">
        <v>4589</v>
      </c>
      <c r="X11">
        <f t="shared" si="3"/>
        <v>0.69999999999999984</v>
      </c>
      <c r="Y11">
        <f t="shared" si="4"/>
        <v>0.73501479023165506</v>
      </c>
      <c r="Z11">
        <f t="shared" si="5"/>
        <v>0.71750739511582751</v>
      </c>
      <c r="AA11" s="8">
        <f t="shared" si="6"/>
        <v>1286711.2</v>
      </c>
    </row>
    <row r="12" spans="1:27" x14ac:dyDescent="0.3">
      <c r="A12" t="s">
        <v>6065</v>
      </c>
      <c r="B12" t="s">
        <v>6066</v>
      </c>
      <c r="C12" t="s">
        <v>3046</v>
      </c>
      <c r="D12" t="s">
        <v>12800</v>
      </c>
      <c r="E12" t="s">
        <v>12838</v>
      </c>
      <c r="F12" t="s">
        <v>12839</v>
      </c>
      <c r="G12" t="s">
        <v>12840</v>
      </c>
      <c r="H12" s="5">
        <v>699</v>
      </c>
      <c r="I12" t="str">
        <f t="shared" si="0"/>
        <v>&gt; ₹500</v>
      </c>
      <c r="J12" s="5">
        <v>999</v>
      </c>
      <c r="K12" s="1">
        <v>0.3</v>
      </c>
      <c r="L12" s="1" t="str">
        <f t="shared" si="2"/>
        <v>less than 50%</v>
      </c>
      <c r="M12">
        <v>4.0999999999999996</v>
      </c>
      <c r="N12" s="2">
        <v>273189</v>
      </c>
      <c r="O12" s="6">
        <f t="shared" si="1"/>
        <v>272915811</v>
      </c>
      <c r="P12" t="s">
        <v>6067</v>
      </c>
      <c r="Q12" t="s">
        <v>6068</v>
      </c>
      <c r="R12" t="s">
        <v>6069</v>
      </c>
      <c r="S12" t="s">
        <v>6070</v>
      </c>
      <c r="T12" t="s">
        <v>6071</v>
      </c>
      <c r="U12" t="s">
        <v>6072</v>
      </c>
      <c r="V12" t="s">
        <v>6073</v>
      </c>
      <c r="W12" t="s">
        <v>6074</v>
      </c>
      <c r="X12">
        <f t="shared" si="3"/>
        <v>0.69999999999999984</v>
      </c>
      <c r="Y12">
        <f t="shared" si="4"/>
        <v>0.63982565560658688</v>
      </c>
      <c r="Z12">
        <f t="shared" si="5"/>
        <v>0.66991282780329331</v>
      </c>
      <c r="AA12" s="8">
        <f t="shared" si="6"/>
        <v>1120074.8999999999</v>
      </c>
    </row>
    <row r="13" spans="1:27" x14ac:dyDescent="0.3">
      <c r="A13" t="s">
        <v>8333</v>
      </c>
      <c r="B13" t="s">
        <v>8334</v>
      </c>
      <c r="C13" t="s">
        <v>8335</v>
      </c>
      <c r="D13" t="s">
        <v>12885</v>
      </c>
      <c r="E13" t="s">
        <v>13017</v>
      </c>
      <c r="F13" t="s">
        <v>13018</v>
      </c>
      <c r="G13" t="s">
        <v>13019</v>
      </c>
      <c r="H13" s="5">
        <v>199</v>
      </c>
      <c r="I13" t="str">
        <f t="shared" si="0"/>
        <v>&lt; ₹200</v>
      </c>
      <c r="J13" s="5">
        <v>495</v>
      </c>
      <c r="K13" s="1">
        <v>0.6</v>
      </c>
      <c r="L13" s="1" t="str">
        <f t="shared" si="2"/>
        <v>50% or more</v>
      </c>
      <c r="M13">
        <v>4.0999999999999996</v>
      </c>
      <c r="N13" s="2">
        <v>270563</v>
      </c>
      <c r="O13" s="6">
        <f t="shared" si="1"/>
        <v>133928685</v>
      </c>
      <c r="P13" t="s">
        <v>8336</v>
      </c>
      <c r="Q13" t="s">
        <v>8337</v>
      </c>
      <c r="R13" t="s">
        <v>8338</v>
      </c>
      <c r="S13" t="s">
        <v>8339</v>
      </c>
      <c r="T13" t="s">
        <v>8340</v>
      </c>
      <c r="U13" t="s">
        <v>8341</v>
      </c>
      <c r="V13" t="s">
        <v>8342</v>
      </c>
      <c r="W13" t="s">
        <v>8343</v>
      </c>
      <c r="X13">
        <f t="shared" si="3"/>
        <v>0.69999999999999984</v>
      </c>
      <c r="Y13">
        <f t="shared" si="4"/>
        <v>0.63367535500069094</v>
      </c>
      <c r="Z13">
        <f t="shared" si="5"/>
        <v>0.66683767750034539</v>
      </c>
      <c r="AA13" s="8">
        <f t="shared" si="6"/>
        <v>1109308.2999999998</v>
      </c>
    </row>
    <row r="14" spans="1:27" x14ac:dyDescent="0.3">
      <c r="A14" t="s">
        <v>4737</v>
      </c>
      <c r="B14" t="s">
        <v>4738</v>
      </c>
      <c r="C14" t="s">
        <v>4739</v>
      </c>
      <c r="D14" t="s">
        <v>12792</v>
      </c>
      <c r="E14" t="s">
        <v>12865</v>
      </c>
      <c r="F14" t="s">
        <v>12866</v>
      </c>
      <c r="H14" s="5">
        <v>289</v>
      </c>
      <c r="I14" t="str">
        <f t="shared" si="0"/>
        <v>₹200-₹500</v>
      </c>
      <c r="J14" s="5">
        <v>650</v>
      </c>
      <c r="K14" s="1">
        <v>0.56000000000000005</v>
      </c>
      <c r="L14" s="1" t="str">
        <f t="shared" si="2"/>
        <v>50% or more</v>
      </c>
      <c r="M14">
        <v>4.3</v>
      </c>
      <c r="N14" s="2">
        <v>253105</v>
      </c>
      <c r="O14" s="6">
        <f t="shared" si="1"/>
        <v>164518250</v>
      </c>
      <c r="P14" t="s">
        <v>4740</v>
      </c>
      <c r="Q14" t="s">
        <v>4741</v>
      </c>
      <c r="R14" t="s">
        <v>4742</v>
      </c>
      <c r="S14" t="s">
        <v>4743</v>
      </c>
      <c r="T14" t="s">
        <v>4744</v>
      </c>
      <c r="U14" t="s">
        <v>4745</v>
      </c>
      <c r="V14" t="s">
        <v>4746</v>
      </c>
      <c r="W14" t="s">
        <v>4747</v>
      </c>
      <c r="X14">
        <f t="shared" si="3"/>
        <v>0.76666666666666661</v>
      </c>
      <c r="Y14">
        <f t="shared" si="4"/>
        <v>0.59278733216073221</v>
      </c>
      <c r="Z14">
        <f t="shared" si="5"/>
        <v>0.67972699941369941</v>
      </c>
      <c r="AA14" s="8">
        <f t="shared" si="6"/>
        <v>1088351.5</v>
      </c>
    </row>
    <row r="15" spans="1:27" x14ac:dyDescent="0.3">
      <c r="A15" t="s">
        <v>6982</v>
      </c>
      <c r="B15" t="s">
        <v>6983</v>
      </c>
      <c r="C15" t="s">
        <v>3004</v>
      </c>
      <c r="D15" t="s">
        <v>12800</v>
      </c>
      <c r="E15" t="s">
        <v>12802</v>
      </c>
      <c r="F15" t="s">
        <v>12835</v>
      </c>
      <c r="G15" t="s">
        <v>12836</v>
      </c>
      <c r="H15" s="5">
        <v>939</v>
      </c>
      <c r="I15" t="str">
        <f t="shared" si="0"/>
        <v>&gt; ₹500</v>
      </c>
      <c r="J15" s="5">
        <v>1800</v>
      </c>
      <c r="K15" s="1">
        <v>0.48</v>
      </c>
      <c r="L15" s="1" t="str">
        <f t="shared" si="2"/>
        <v>less than 50%</v>
      </c>
      <c r="M15">
        <v>4.5</v>
      </c>
      <c r="N15" s="2">
        <v>205052</v>
      </c>
      <c r="O15" s="6">
        <f t="shared" si="1"/>
        <v>369093600</v>
      </c>
      <c r="P15" t="s">
        <v>6984</v>
      </c>
      <c r="Q15" t="s">
        <v>6985</v>
      </c>
      <c r="R15" t="s">
        <v>6986</v>
      </c>
      <c r="S15" t="s">
        <v>6987</v>
      </c>
      <c r="T15" t="s">
        <v>6988</v>
      </c>
      <c r="U15" t="s">
        <v>6989</v>
      </c>
      <c r="V15" t="s">
        <v>6990</v>
      </c>
      <c r="W15" t="s">
        <v>6991</v>
      </c>
      <c r="X15">
        <f t="shared" si="3"/>
        <v>0.83333333333333337</v>
      </c>
      <c r="Y15">
        <f t="shared" si="4"/>
        <v>0.48024338889526452</v>
      </c>
      <c r="Z15">
        <f t="shared" si="5"/>
        <v>0.65678836111429895</v>
      </c>
      <c r="AA15" s="8">
        <f t="shared" si="6"/>
        <v>922734</v>
      </c>
    </row>
    <row r="16" spans="1:27" x14ac:dyDescent="0.3">
      <c r="A16" t="s">
        <v>3044</v>
      </c>
      <c r="B16" t="s">
        <v>3045</v>
      </c>
      <c r="C16" t="s">
        <v>3046</v>
      </c>
      <c r="D16" t="s">
        <v>12800</v>
      </c>
      <c r="E16" t="s">
        <v>12838</v>
      </c>
      <c r="F16" t="s">
        <v>12839</v>
      </c>
      <c r="G16" t="s">
        <v>12840</v>
      </c>
      <c r="H16" s="5">
        <v>599</v>
      </c>
      <c r="I16" t="str">
        <f t="shared" si="0"/>
        <v>&gt; ₹500</v>
      </c>
      <c r="J16" s="5">
        <v>999</v>
      </c>
      <c r="K16" s="1">
        <v>0.4</v>
      </c>
      <c r="L16" s="1" t="str">
        <f t="shared" si="2"/>
        <v>less than 50%</v>
      </c>
      <c r="M16">
        <v>4.0999999999999996</v>
      </c>
      <c r="N16" s="2">
        <v>192590</v>
      </c>
      <c r="O16" s="6">
        <f t="shared" si="1"/>
        <v>192397410</v>
      </c>
      <c r="P16" t="s">
        <v>3047</v>
      </c>
      <c r="Q16" t="s">
        <v>3048</v>
      </c>
      <c r="R16" t="s">
        <v>3049</v>
      </c>
      <c r="S16" t="s">
        <v>3050</v>
      </c>
      <c r="T16" t="s">
        <v>3051</v>
      </c>
      <c r="U16" t="s">
        <v>3052</v>
      </c>
      <c r="V16" t="s">
        <v>3053</v>
      </c>
      <c r="W16" t="s">
        <v>3054</v>
      </c>
      <c r="X16">
        <f t="shared" si="3"/>
        <v>0.69999999999999984</v>
      </c>
      <c r="Y16">
        <f t="shared" si="4"/>
        <v>0.45105639493080324</v>
      </c>
      <c r="Z16">
        <f t="shared" si="5"/>
        <v>0.57552819746540151</v>
      </c>
      <c r="AA16" s="8">
        <f t="shared" si="6"/>
        <v>789618.99999999988</v>
      </c>
    </row>
    <row r="17" spans="1:27" x14ac:dyDescent="0.3">
      <c r="A17" t="s">
        <v>3936</v>
      </c>
      <c r="B17" t="s">
        <v>3937</v>
      </c>
      <c r="C17" t="s">
        <v>3046</v>
      </c>
      <c r="D17" t="s">
        <v>12800</v>
      </c>
      <c r="E17" t="s">
        <v>12838</v>
      </c>
      <c r="F17" t="s">
        <v>12839</v>
      </c>
      <c r="G17" t="s">
        <v>12840</v>
      </c>
      <c r="H17" s="5">
        <v>599</v>
      </c>
      <c r="I17" t="str">
        <f t="shared" si="0"/>
        <v>&gt; ₹500</v>
      </c>
      <c r="J17" s="5">
        <v>1299</v>
      </c>
      <c r="K17" s="1">
        <v>0.54</v>
      </c>
      <c r="L17" s="1" t="str">
        <f t="shared" si="2"/>
        <v>50% or more</v>
      </c>
      <c r="M17">
        <v>4.0999999999999996</v>
      </c>
      <c r="N17" s="2">
        <v>192589</v>
      </c>
      <c r="O17" s="6">
        <f t="shared" si="1"/>
        <v>250173111</v>
      </c>
      <c r="P17" t="s">
        <v>3938</v>
      </c>
      <c r="Q17" t="s">
        <v>3048</v>
      </c>
      <c r="R17" t="s">
        <v>3049</v>
      </c>
      <c r="S17" t="s">
        <v>3050</v>
      </c>
      <c r="T17" t="s">
        <v>3051</v>
      </c>
      <c r="U17" t="s">
        <v>3052</v>
      </c>
      <c r="V17" t="s">
        <v>3939</v>
      </c>
      <c r="W17" t="s">
        <v>3940</v>
      </c>
      <c r="X17">
        <f t="shared" si="3"/>
        <v>0.69999999999999984</v>
      </c>
      <c r="Y17">
        <f t="shared" si="4"/>
        <v>0.45105405285136463</v>
      </c>
      <c r="Z17">
        <f t="shared" si="5"/>
        <v>0.57552702642568221</v>
      </c>
      <c r="AA17" s="8">
        <f t="shared" si="6"/>
        <v>789614.89999999991</v>
      </c>
    </row>
    <row r="18" spans="1:27" x14ac:dyDescent="0.3">
      <c r="A18" t="s">
        <v>5706</v>
      </c>
      <c r="B18" t="s">
        <v>5707</v>
      </c>
      <c r="C18" t="s">
        <v>4739</v>
      </c>
      <c r="D18" t="s">
        <v>12792</v>
      </c>
      <c r="E18" t="s">
        <v>12865</v>
      </c>
      <c r="F18" t="s">
        <v>12866</v>
      </c>
      <c r="H18" s="5">
        <v>579</v>
      </c>
      <c r="I18" t="str">
        <f t="shared" si="0"/>
        <v>&gt; ₹500</v>
      </c>
      <c r="J18" s="5">
        <v>1400</v>
      </c>
      <c r="K18" s="1">
        <v>0.59</v>
      </c>
      <c r="L18" s="1" t="str">
        <f t="shared" si="2"/>
        <v>50% or more</v>
      </c>
      <c r="M18">
        <v>4.3</v>
      </c>
      <c r="N18" s="2">
        <v>189104</v>
      </c>
      <c r="O18" s="6">
        <f t="shared" si="1"/>
        <v>264745600</v>
      </c>
      <c r="P18" t="s">
        <v>5708</v>
      </c>
      <c r="Q18" t="s">
        <v>5709</v>
      </c>
      <c r="R18" t="s">
        <v>5710</v>
      </c>
      <c r="S18" t="s">
        <v>5711</v>
      </c>
      <c r="T18" t="s">
        <v>5712</v>
      </c>
      <c r="U18" t="s">
        <v>5713</v>
      </c>
      <c r="V18" t="s">
        <v>5714</v>
      </c>
      <c r="W18" t="s">
        <v>5715</v>
      </c>
      <c r="X18">
        <f t="shared" si="3"/>
        <v>0.76666666666666661</v>
      </c>
      <c r="Y18">
        <f t="shared" si="4"/>
        <v>0.44289190600766798</v>
      </c>
      <c r="Z18">
        <f t="shared" si="5"/>
        <v>0.60477928633716727</v>
      </c>
      <c r="AA18" s="8">
        <f t="shared" si="6"/>
        <v>813147.2</v>
      </c>
    </row>
    <row r="19" spans="1:27" x14ac:dyDescent="0.3">
      <c r="A19" t="s">
        <v>4770</v>
      </c>
      <c r="B19" t="s">
        <v>4771</v>
      </c>
      <c r="C19" t="s">
        <v>3046</v>
      </c>
      <c r="D19" t="s">
        <v>12800</v>
      </c>
      <c r="E19" t="s">
        <v>12838</v>
      </c>
      <c r="F19" t="s">
        <v>12839</v>
      </c>
      <c r="G19" t="s">
        <v>12840</v>
      </c>
      <c r="H19" s="5">
        <v>1299</v>
      </c>
      <c r="I19" t="str">
        <f t="shared" si="0"/>
        <v>&gt; ₹500</v>
      </c>
      <c r="J19" s="5">
        <v>2990</v>
      </c>
      <c r="K19" s="1">
        <v>0.56999999999999995</v>
      </c>
      <c r="L19" s="1" t="str">
        <f t="shared" si="2"/>
        <v>50% or more</v>
      </c>
      <c r="M19">
        <v>3.8</v>
      </c>
      <c r="N19" s="2">
        <v>180998</v>
      </c>
      <c r="O19" s="6">
        <f t="shared" si="1"/>
        <v>541184020</v>
      </c>
      <c r="P19" t="s">
        <v>4772</v>
      </c>
      <c r="Q19" t="s">
        <v>4773</v>
      </c>
      <c r="R19" t="s">
        <v>4774</v>
      </c>
      <c r="S19" t="s">
        <v>4775</v>
      </c>
      <c r="T19" t="s">
        <v>4776</v>
      </c>
      <c r="U19" t="s">
        <v>12761</v>
      </c>
      <c r="V19" t="s">
        <v>4777</v>
      </c>
      <c r="W19" t="s">
        <v>4778</v>
      </c>
      <c r="X19">
        <f t="shared" si="3"/>
        <v>0.6</v>
      </c>
      <c r="Y19">
        <f t="shared" si="4"/>
        <v>0.42390701007796783</v>
      </c>
      <c r="Z19">
        <f t="shared" si="5"/>
        <v>0.51195350503898385</v>
      </c>
      <c r="AA19" s="8">
        <f t="shared" si="6"/>
        <v>687792.4</v>
      </c>
    </row>
    <row r="20" spans="1:27" x14ac:dyDescent="0.3">
      <c r="A20" t="s">
        <v>1287</v>
      </c>
      <c r="B20" t="s">
        <v>1288</v>
      </c>
      <c r="C20" t="s">
        <v>98</v>
      </c>
      <c r="D20" t="s">
        <v>12792</v>
      </c>
      <c r="E20" t="s">
        <v>12797</v>
      </c>
      <c r="F20" t="s">
        <v>12798</v>
      </c>
      <c r="G20" t="s">
        <v>12799</v>
      </c>
      <c r="H20" s="5">
        <v>749</v>
      </c>
      <c r="I20" t="str">
        <f t="shared" si="0"/>
        <v>&gt; ₹500</v>
      </c>
      <c r="J20" s="5">
        <v>1339</v>
      </c>
      <c r="K20" s="1">
        <v>0.44</v>
      </c>
      <c r="L20" s="1" t="str">
        <f t="shared" si="2"/>
        <v>less than 50%</v>
      </c>
      <c r="M20">
        <v>4.2</v>
      </c>
      <c r="N20" s="2">
        <v>179692</v>
      </c>
      <c r="O20" s="6">
        <f t="shared" si="1"/>
        <v>240607588</v>
      </c>
      <c r="P20" t="s">
        <v>1289</v>
      </c>
      <c r="Q20" t="s">
        <v>100</v>
      </c>
      <c r="R20" t="s">
        <v>101</v>
      </c>
      <c r="S20" t="s">
        <v>102</v>
      </c>
      <c r="T20" t="s">
        <v>103</v>
      </c>
      <c r="U20" t="s">
        <v>104</v>
      </c>
      <c r="V20" t="s">
        <v>1290</v>
      </c>
      <c r="W20" t="s">
        <v>1291</v>
      </c>
      <c r="X20">
        <f t="shared" si="3"/>
        <v>0.73333333333333339</v>
      </c>
      <c r="Y20">
        <f t="shared" si="4"/>
        <v>0.42084825433109041</v>
      </c>
      <c r="Z20">
        <f t="shared" si="5"/>
        <v>0.57709079383221185</v>
      </c>
      <c r="AA20" s="8">
        <f t="shared" si="6"/>
        <v>754706.4</v>
      </c>
    </row>
    <row r="21" spans="1:27" x14ac:dyDescent="0.3">
      <c r="A21" t="s">
        <v>96</v>
      </c>
      <c r="B21" t="s">
        <v>97</v>
      </c>
      <c r="C21" t="s">
        <v>98</v>
      </c>
      <c r="D21" t="s">
        <v>12792</v>
      </c>
      <c r="E21" t="s">
        <v>12797</v>
      </c>
      <c r="F21" t="s">
        <v>12798</v>
      </c>
      <c r="G21" t="s">
        <v>12799</v>
      </c>
      <c r="H21" s="5">
        <v>499</v>
      </c>
      <c r="I21" t="str">
        <f t="shared" si="0"/>
        <v>₹200-₹500</v>
      </c>
      <c r="J21" s="5">
        <v>999</v>
      </c>
      <c r="K21" s="1">
        <v>0.5</v>
      </c>
      <c r="L21" s="1" t="str">
        <f t="shared" si="2"/>
        <v>50% or more</v>
      </c>
      <c r="M21">
        <v>4.2</v>
      </c>
      <c r="N21" s="2">
        <v>179691</v>
      </c>
      <c r="O21" s="6">
        <f t="shared" si="1"/>
        <v>179511309</v>
      </c>
      <c r="P21" t="s">
        <v>99</v>
      </c>
      <c r="Q21" t="s">
        <v>100</v>
      </c>
      <c r="R21" t="s">
        <v>101</v>
      </c>
      <c r="S21" t="s">
        <v>102</v>
      </c>
      <c r="T21" t="s">
        <v>103</v>
      </c>
      <c r="U21" t="s">
        <v>104</v>
      </c>
      <c r="V21" t="s">
        <v>105</v>
      </c>
      <c r="W21" t="s">
        <v>106</v>
      </c>
      <c r="X21">
        <f t="shared" si="3"/>
        <v>0.73333333333333339</v>
      </c>
      <c r="Y21">
        <f t="shared" si="4"/>
        <v>0.42084591225165174</v>
      </c>
      <c r="Z21">
        <f t="shared" si="5"/>
        <v>0.57708962279249254</v>
      </c>
      <c r="AA21" s="8">
        <f t="shared" si="6"/>
        <v>754702.20000000007</v>
      </c>
    </row>
    <row r="22" spans="1:27" x14ac:dyDescent="0.3">
      <c r="A22" t="s">
        <v>536</v>
      </c>
      <c r="B22" t="s">
        <v>537</v>
      </c>
      <c r="C22" t="s">
        <v>98</v>
      </c>
      <c r="D22" t="s">
        <v>12792</v>
      </c>
      <c r="E22" t="s">
        <v>12797</v>
      </c>
      <c r="F22" t="s">
        <v>12798</v>
      </c>
      <c r="G22" t="s">
        <v>12799</v>
      </c>
      <c r="H22" s="5">
        <v>649</v>
      </c>
      <c r="I22" t="str">
        <f t="shared" si="0"/>
        <v>&gt; ₹500</v>
      </c>
      <c r="J22" s="5">
        <v>1399</v>
      </c>
      <c r="K22" s="1">
        <v>0.54</v>
      </c>
      <c r="L22" s="1" t="str">
        <f t="shared" si="2"/>
        <v>50% or more</v>
      </c>
      <c r="M22">
        <v>4.2</v>
      </c>
      <c r="N22" s="2">
        <v>179691</v>
      </c>
      <c r="O22" s="6">
        <f t="shared" si="1"/>
        <v>251387709</v>
      </c>
      <c r="P22" t="s">
        <v>538</v>
      </c>
      <c r="Q22" t="s">
        <v>100</v>
      </c>
      <c r="R22" t="s">
        <v>101</v>
      </c>
      <c r="S22" t="s">
        <v>102</v>
      </c>
      <c r="T22" t="s">
        <v>103</v>
      </c>
      <c r="U22" t="s">
        <v>104</v>
      </c>
      <c r="V22" t="s">
        <v>539</v>
      </c>
      <c r="W22" t="s">
        <v>540</v>
      </c>
      <c r="X22">
        <f t="shared" si="3"/>
        <v>0.73333333333333339</v>
      </c>
      <c r="Y22">
        <f t="shared" si="4"/>
        <v>0.42084591225165174</v>
      </c>
      <c r="Z22">
        <f t="shared" si="5"/>
        <v>0.57708962279249254</v>
      </c>
      <c r="AA22" s="8">
        <f t="shared" si="6"/>
        <v>754702.20000000007</v>
      </c>
    </row>
    <row r="23" spans="1:27" x14ac:dyDescent="0.3">
      <c r="A23" t="s">
        <v>2957</v>
      </c>
      <c r="B23" t="s">
        <v>2958</v>
      </c>
      <c r="C23" t="s">
        <v>2959</v>
      </c>
      <c r="D23" t="s">
        <v>12800</v>
      </c>
      <c r="E23" t="s">
        <v>12829</v>
      </c>
      <c r="F23" t="s">
        <v>12830</v>
      </c>
      <c r="G23" t="s">
        <v>12831</v>
      </c>
      <c r="H23" s="5">
        <v>2049</v>
      </c>
      <c r="I23" t="str">
        <f t="shared" si="0"/>
        <v>&gt; ₹500</v>
      </c>
      <c r="J23" s="5">
        <v>2199</v>
      </c>
      <c r="K23" s="1">
        <v>7.0000000000000007E-2</v>
      </c>
      <c r="L23" s="1" t="str">
        <f t="shared" si="2"/>
        <v>less than 50%</v>
      </c>
      <c r="M23">
        <v>4.3</v>
      </c>
      <c r="N23" s="2">
        <v>178912</v>
      </c>
      <c r="O23" s="6">
        <f t="shared" si="1"/>
        <v>393427488</v>
      </c>
      <c r="P23" t="s">
        <v>2960</v>
      </c>
      <c r="Q23" t="s">
        <v>2961</v>
      </c>
      <c r="R23" t="s">
        <v>2962</v>
      </c>
      <c r="S23" t="s">
        <v>2963</v>
      </c>
      <c r="T23" t="s">
        <v>2964</v>
      </c>
      <c r="U23" t="s">
        <v>2965</v>
      </c>
      <c r="V23" t="s">
        <v>2966</v>
      </c>
      <c r="W23" t="s">
        <v>2967</v>
      </c>
      <c r="X23">
        <f t="shared" si="3"/>
        <v>0.76666666666666661</v>
      </c>
      <c r="Y23">
        <f t="shared" si="4"/>
        <v>0.41902143236894307</v>
      </c>
      <c r="Z23">
        <f t="shared" si="5"/>
        <v>0.59284404951780489</v>
      </c>
      <c r="AA23" s="8">
        <f t="shared" si="6"/>
        <v>769321.6</v>
      </c>
    </row>
    <row r="24" spans="1:27" x14ac:dyDescent="0.3">
      <c r="A24" t="s">
        <v>3124</v>
      </c>
      <c r="B24" t="s">
        <v>3125</v>
      </c>
      <c r="C24" t="s">
        <v>2959</v>
      </c>
      <c r="D24" t="s">
        <v>12800</v>
      </c>
      <c r="E24" t="s">
        <v>12829</v>
      </c>
      <c r="F24" t="s">
        <v>12830</v>
      </c>
      <c r="G24" t="s">
        <v>12831</v>
      </c>
      <c r="H24" s="5">
        <v>1149</v>
      </c>
      <c r="I24" t="str">
        <f t="shared" si="0"/>
        <v>&gt; ₹500</v>
      </c>
      <c r="J24" s="5">
        <v>2199</v>
      </c>
      <c r="K24" s="1">
        <v>0.48</v>
      </c>
      <c r="L24" s="1" t="str">
        <f t="shared" si="2"/>
        <v>less than 50%</v>
      </c>
      <c r="M24">
        <v>4.3</v>
      </c>
      <c r="N24" s="2">
        <v>178912</v>
      </c>
      <c r="O24" s="6">
        <f t="shared" si="1"/>
        <v>393427488</v>
      </c>
      <c r="P24" t="s">
        <v>3126</v>
      </c>
      <c r="Q24" t="s">
        <v>2961</v>
      </c>
      <c r="R24" t="s">
        <v>2962</v>
      </c>
      <c r="S24" t="s">
        <v>2963</v>
      </c>
      <c r="T24" t="s">
        <v>2964</v>
      </c>
      <c r="U24" t="s">
        <v>2965</v>
      </c>
      <c r="V24" t="s">
        <v>3127</v>
      </c>
      <c r="W24" t="s">
        <v>3128</v>
      </c>
      <c r="X24">
        <f t="shared" si="3"/>
        <v>0.76666666666666661</v>
      </c>
      <c r="Y24">
        <f t="shared" si="4"/>
        <v>0.41902143236894307</v>
      </c>
      <c r="Z24">
        <f t="shared" si="5"/>
        <v>0.59284404951780489</v>
      </c>
      <c r="AA24" s="8">
        <f t="shared" si="6"/>
        <v>769321.6</v>
      </c>
    </row>
    <row r="25" spans="1:27" x14ac:dyDescent="0.3">
      <c r="A25" t="s">
        <v>3699</v>
      </c>
      <c r="B25" t="s">
        <v>3700</v>
      </c>
      <c r="C25" t="s">
        <v>2959</v>
      </c>
      <c r="D25" t="s">
        <v>12800</v>
      </c>
      <c r="E25" t="s">
        <v>12829</v>
      </c>
      <c r="F25" t="s">
        <v>12830</v>
      </c>
      <c r="G25" t="s">
        <v>12831</v>
      </c>
      <c r="H25" s="5">
        <v>1149</v>
      </c>
      <c r="I25" t="str">
        <f t="shared" si="0"/>
        <v>&gt; ₹500</v>
      </c>
      <c r="J25" s="5">
        <v>2199</v>
      </c>
      <c r="K25" s="1">
        <v>0.48</v>
      </c>
      <c r="L25" s="1" t="str">
        <f t="shared" si="2"/>
        <v>less than 50%</v>
      </c>
      <c r="M25">
        <v>4.3</v>
      </c>
      <c r="N25" s="2">
        <v>178912</v>
      </c>
      <c r="O25" s="6">
        <f t="shared" si="1"/>
        <v>393427488</v>
      </c>
      <c r="P25" t="s">
        <v>3701</v>
      </c>
      <c r="Q25" t="s">
        <v>2961</v>
      </c>
      <c r="R25" t="s">
        <v>2962</v>
      </c>
      <c r="S25" t="s">
        <v>2963</v>
      </c>
      <c r="T25" t="s">
        <v>2964</v>
      </c>
      <c r="U25" t="s">
        <v>2965</v>
      </c>
      <c r="V25" t="s">
        <v>3702</v>
      </c>
      <c r="W25" t="s">
        <v>3703</v>
      </c>
      <c r="X25">
        <f t="shared" si="3"/>
        <v>0.76666666666666661</v>
      </c>
      <c r="Y25">
        <f t="shared" si="4"/>
        <v>0.41902143236894307</v>
      </c>
      <c r="Z25">
        <f t="shared" si="5"/>
        <v>0.59284404951780489</v>
      </c>
      <c r="AA25" s="8">
        <f t="shared" si="6"/>
        <v>769321.6</v>
      </c>
    </row>
    <row r="26" spans="1:27" x14ac:dyDescent="0.3">
      <c r="A26" t="s">
        <v>1681</v>
      </c>
      <c r="B26" t="s">
        <v>1682</v>
      </c>
      <c r="C26" t="s">
        <v>18</v>
      </c>
      <c r="D26" t="s">
        <v>12792</v>
      </c>
      <c r="E26" t="s">
        <v>12793</v>
      </c>
      <c r="F26" t="s">
        <v>12794</v>
      </c>
      <c r="G26" t="s">
        <v>12795</v>
      </c>
      <c r="H26" s="5">
        <v>709</v>
      </c>
      <c r="I26" t="str">
        <f t="shared" si="0"/>
        <v>&gt; ₹500</v>
      </c>
      <c r="J26" s="5">
        <v>1999</v>
      </c>
      <c r="K26" s="1">
        <v>0.65</v>
      </c>
      <c r="L26" s="1" t="str">
        <f t="shared" si="2"/>
        <v>50% or more</v>
      </c>
      <c r="M26">
        <v>4.0999999999999996</v>
      </c>
      <c r="N26" s="2">
        <v>178817</v>
      </c>
      <c r="O26" s="6">
        <f t="shared" si="1"/>
        <v>357455183</v>
      </c>
      <c r="P26" t="s">
        <v>1683</v>
      </c>
      <c r="Q26" t="s">
        <v>1684</v>
      </c>
      <c r="R26" t="s">
        <v>1685</v>
      </c>
      <c r="S26" t="s">
        <v>1686</v>
      </c>
      <c r="T26" t="s">
        <v>1687</v>
      </c>
      <c r="U26" t="s">
        <v>12751</v>
      </c>
      <c r="V26" t="s">
        <v>1688</v>
      </c>
      <c r="W26" t="s">
        <v>1689</v>
      </c>
      <c r="X26">
        <f t="shared" si="3"/>
        <v>0.69999999999999984</v>
      </c>
      <c r="Y26">
        <f t="shared" si="4"/>
        <v>0.41879893482227132</v>
      </c>
      <c r="Z26">
        <f t="shared" si="5"/>
        <v>0.55939946741113555</v>
      </c>
      <c r="AA26" s="8">
        <f t="shared" si="6"/>
        <v>733149.7</v>
      </c>
    </row>
    <row r="27" spans="1:27" x14ac:dyDescent="0.3">
      <c r="A27" t="s">
        <v>3669</v>
      </c>
      <c r="B27" t="s">
        <v>3670</v>
      </c>
      <c r="C27" t="s">
        <v>3046</v>
      </c>
      <c r="D27" t="s">
        <v>12800</v>
      </c>
      <c r="E27" t="s">
        <v>12838</v>
      </c>
      <c r="F27" t="s">
        <v>12839</v>
      </c>
      <c r="G27" t="s">
        <v>12840</v>
      </c>
      <c r="H27" s="5">
        <v>599</v>
      </c>
      <c r="I27" t="str">
        <f t="shared" si="0"/>
        <v>&gt; ₹500</v>
      </c>
      <c r="J27" s="5">
        <v>1490</v>
      </c>
      <c r="K27" s="1">
        <v>0.6</v>
      </c>
      <c r="L27" s="1" t="str">
        <f t="shared" si="2"/>
        <v>50% or more</v>
      </c>
      <c r="M27">
        <v>4.0999999999999996</v>
      </c>
      <c r="N27" s="2">
        <v>161679</v>
      </c>
      <c r="O27" s="6">
        <f t="shared" si="1"/>
        <v>240901710</v>
      </c>
      <c r="P27" t="s">
        <v>3671</v>
      </c>
      <c r="Q27" t="s">
        <v>3672</v>
      </c>
      <c r="R27" t="s">
        <v>3673</v>
      </c>
      <c r="S27" t="s">
        <v>3674</v>
      </c>
      <c r="T27" t="s">
        <v>3675</v>
      </c>
      <c r="U27" t="s">
        <v>3676</v>
      </c>
      <c r="V27" t="s">
        <v>3677</v>
      </c>
      <c r="W27" t="s">
        <v>3678</v>
      </c>
      <c r="X27">
        <f t="shared" si="3"/>
        <v>0.69999999999999984</v>
      </c>
      <c r="Y27">
        <f t="shared" si="4"/>
        <v>0.37866037740268077</v>
      </c>
      <c r="Z27">
        <f t="shared" si="5"/>
        <v>0.53933018870134031</v>
      </c>
      <c r="AA27" s="8">
        <f t="shared" si="6"/>
        <v>662883.89999999991</v>
      </c>
    </row>
    <row r="28" spans="1:27" x14ac:dyDescent="0.3">
      <c r="A28" t="s">
        <v>5090</v>
      </c>
      <c r="B28" t="s">
        <v>5091</v>
      </c>
      <c r="C28" t="s">
        <v>3046</v>
      </c>
      <c r="D28" t="s">
        <v>12800</v>
      </c>
      <c r="E28" t="s">
        <v>12838</v>
      </c>
      <c r="F28" t="s">
        <v>12839</v>
      </c>
      <c r="G28" t="s">
        <v>12840</v>
      </c>
      <c r="H28" s="5">
        <v>455</v>
      </c>
      <c r="I28" t="str">
        <f t="shared" si="0"/>
        <v>₹200-₹500</v>
      </c>
      <c r="J28" s="5">
        <v>1490</v>
      </c>
      <c r="K28" s="1">
        <v>0.69</v>
      </c>
      <c r="L28" s="1" t="str">
        <f t="shared" si="2"/>
        <v>50% or more</v>
      </c>
      <c r="M28">
        <v>4.0999999999999996</v>
      </c>
      <c r="N28" s="2">
        <v>161677</v>
      </c>
      <c r="O28" s="6">
        <f t="shared" si="1"/>
        <v>240898730</v>
      </c>
      <c r="P28" t="s">
        <v>5092</v>
      </c>
      <c r="Q28" t="s">
        <v>5093</v>
      </c>
      <c r="R28" t="s">
        <v>5094</v>
      </c>
      <c r="S28" t="s">
        <v>5095</v>
      </c>
      <c r="T28" t="s">
        <v>5096</v>
      </c>
      <c r="U28" t="s">
        <v>5097</v>
      </c>
      <c r="V28" t="s">
        <v>5098</v>
      </c>
      <c r="W28" t="s">
        <v>5099</v>
      </c>
      <c r="X28">
        <f t="shared" si="3"/>
        <v>0.69999999999999984</v>
      </c>
      <c r="Y28">
        <f t="shared" si="4"/>
        <v>0.37865569324380344</v>
      </c>
      <c r="Z28">
        <f t="shared" si="5"/>
        <v>0.53932784662190159</v>
      </c>
      <c r="AA28" s="8">
        <f t="shared" si="6"/>
        <v>662875.69999999995</v>
      </c>
    </row>
    <row r="29" spans="1:27" x14ac:dyDescent="0.3">
      <c r="A29" t="s">
        <v>5562</v>
      </c>
      <c r="B29" t="s">
        <v>5563</v>
      </c>
      <c r="C29" t="s">
        <v>5081</v>
      </c>
      <c r="D29" t="s">
        <v>12792</v>
      </c>
      <c r="E29" t="s">
        <v>12797</v>
      </c>
      <c r="F29" t="s">
        <v>12898</v>
      </c>
      <c r="H29" s="5">
        <v>1469</v>
      </c>
      <c r="I29" t="str">
        <f t="shared" si="0"/>
        <v>&gt; ₹500</v>
      </c>
      <c r="J29" s="5">
        <v>2499</v>
      </c>
      <c r="K29" s="1">
        <v>0.41</v>
      </c>
      <c r="L29" s="1" t="str">
        <f t="shared" si="2"/>
        <v>less than 50%</v>
      </c>
      <c r="M29">
        <v>4.2</v>
      </c>
      <c r="N29" s="2">
        <v>156638</v>
      </c>
      <c r="O29" s="6">
        <f t="shared" si="1"/>
        <v>391438362</v>
      </c>
      <c r="P29" t="s">
        <v>5564</v>
      </c>
      <c r="Q29" t="s">
        <v>5565</v>
      </c>
      <c r="R29" t="s">
        <v>5566</v>
      </c>
      <c r="S29" t="s">
        <v>5567</v>
      </c>
      <c r="T29" t="s">
        <v>5568</v>
      </c>
      <c r="U29" t="s">
        <v>5569</v>
      </c>
      <c r="V29" t="s">
        <v>5570</v>
      </c>
      <c r="W29" t="s">
        <v>5571</v>
      </c>
      <c r="X29">
        <f t="shared" si="3"/>
        <v>0.73333333333333339</v>
      </c>
      <c r="Y29">
        <f t="shared" si="4"/>
        <v>0.36685395495244405</v>
      </c>
      <c r="Z29">
        <f t="shared" si="5"/>
        <v>0.55009364414288875</v>
      </c>
      <c r="AA29" s="8">
        <f t="shared" si="6"/>
        <v>657879.6</v>
      </c>
    </row>
    <row r="30" spans="1:27" x14ac:dyDescent="0.3">
      <c r="A30" t="s">
        <v>4790</v>
      </c>
      <c r="B30" t="s">
        <v>4791</v>
      </c>
      <c r="C30" t="s">
        <v>3046</v>
      </c>
      <c r="D30" t="s">
        <v>12800</v>
      </c>
      <c r="E30" t="s">
        <v>12838</v>
      </c>
      <c r="F30" t="s">
        <v>12839</v>
      </c>
      <c r="G30" t="s">
        <v>12840</v>
      </c>
      <c r="H30" s="5">
        <v>1399</v>
      </c>
      <c r="I30" t="str">
        <f t="shared" si="0"/>
        <v>&gt; ₹500</v>
      </c>
      <c r="J30" s="5">
        <v>3990</v>
      </c>
      <c r="K30" s="1">
        <v>0.65</v>
      </c>
      <c r="L30" s="1" t="str">
        <f t="shared" si="2"/>
        <v>50% or more</v>
      </c>
      <c r="M30">
        <v>4.0999999999999996</v>
      </c>
      <c r="N30" s="2">
        <v>141841</v>
      </c>
      <c r="O30" s="6">
        <f t="shared" si="1"/>
        <v>565945590</v>
      </c>
      <c r="P30" t="s">
        <v>4792</v>
      </c>
      <c r="Q30" t="s">
        <v>4793</v>
      </c>
      <c r="R30" t="s">
        <v>4794</v>
      </c>
      <c r="S30" t="s">
        <v>4795</v>
      </c>
      <c r="T30" t="s">
        <v>4796</v>
      </c>
      <c r="U30" t="s">
        <v>4797</v>
      </c>
      <c r="V30" t="s">
        <v>4798</v>
      </c>
      <c r="W30" t="s">
        <v>4799</v>
      </c>
      <c r="X30">
        <f t="shared" si="3"/>
        <v>0.69999999999999984</v>
      </c>
      <c r="Y30">
        <f t="shared" si="4"/>
        <v>0.33219820549873413</v>
      </c>
      <c r="Z30">
        <f t="shared" si="5"/>
        <v>0.51609910274936699</v>
      </c>
      <c r="AA30" s="8">
        <f t="shared" si="6"/>
        <v>581548.1</v>
      </c>
    </row>
    <row r="31" spans="1:27" x14ac:dyDescent="0.3">
      <c r="A31" t="s">
        <v>3409</v>
      </c>
      <c r="B31" t="s">
        <v>3410</v>
      </c>
      <c r="C31" t="s">
        <v>3004</v>
      </c>
      <c r="D31" t="s">
        <v>12800</v>
      </c>
      <c r="E31" t="s">
        <v>12802</v>
      </c>
      <c r="F31" t="s">
        <v>12835</v>
      </c>
      <c r="G31" t="s">
        <v>12836</v>
      </c>
      <c r="H31" s="5">
        <v>1149</v>
      </c>
      <c r="I31" t="str">
        <f t="shared" si="0"/>
        <v>&gt; ₹500</v>
      </c>
      <c r="J31" s="5">
        <v>3999</v>
      </c>
      <c r="K31" s="1">
        <v>0.71</v>
      </c>
      <c r="L31" s="1" t="str">
        <f t="shared" si="2"/>
        <v>50% or more</v>
      </c>
      <c r="M31">
        <v>4.3</v>
      </c>
      <c r="N31" s="2">
        <v>140036</v>
      </c>
      <c r="O31" s="6">
        <f t="shared" si="1"/>
        <v>560003964</v>
      </c>
      <c r="P31" t="s">
        <v>3411</v>
      </c>
      <c r="Q31" t="s">
        <v>3412</v>
      </c>
      <c r="R31" t="s">
        <v>3413</v>
      </c>
      <c r="S31" t="s">
        <v>3414</v>
      </c>
      <c r="T31" t="s">
        <v>3415</v>
      </c>
      <c r="U31" t="s">
        <v>3416</v>
      </c>
      <c r="V31" t="s">
        <v>3417</v>
      </c>
      <c r="W31" t="s">
        <v>3418</v>
      </c>
      <c r="X31">
        <f t="shared" si="3"/>
        <v>0.76666666666666661</v>
      </c>
      <c r="Y31">
        <f t="shared" si="4"/>
        <v>0.32797075211197013</v>
      </c>
      <c r="Z31">
        <f t="shared" si="5"/>
        <v>0.54731870938931837</v>
      </c>
      <c r="AA31" s="8">
        <f t="shared" si="6"/>
        <v>602154.79999999993</v>
      </c>
    </row>
    <row r="32" spans="1:27" x14ac:dyDescent="0.3">
      <c r="A32" t="s">
        <v>3549</v>
      </c>
      <c r="B32" t="s">
        <v>3550</v>
      </c>
      <c r="C32" t="s">
        <v>3004</v>
      </c>
      <c r="D32" t="s">
        <v>12800</v>
      </c>
      <c r="E32" t="s">
        <v>12802</v>
      </c>
      <c r="F32" t="s">
        <v>12835</v>
      </c>
      <c r="G32" t="s">
        <v>12836</v>
      </c>
      <c r="H32" s="5">
        <v>599</v>
      </c>
      <c r="I32" t="str">
        <f t="shared" si="0"/>
        <v>&gt; ₹500</v>
      </c>
      <c r="J32" s="5">
        <v>1899</v>
      </c>
      <c r="K32" s="1">
        <v>0.68</v>
      </c>
      <c r="L32" s="1" t="str">
        <f t="shared" si="2"/>
        <v>50% or more</v>
      </c>
      <c r="M32">
        <v>4.3</v>
      </c>
      <c r="N32" s="2">
        <v>140036</v>
      </c>
      <c r="O32" s="6">
        <f t="shared" si="1"/>
        <v>265928364</v>
      </c>
      <c r="P32" t="s">
        <v>3411</v>
      </c>
      <c r="Q32" t="s">
        <v>3412</v>
      </c>
      <c r="R32" t="s">
        <v>3413</v>
      </c>
      <c r="S32" t="s">
        <v>3414</v>
      </c>
      <c r="T32" t="s">
        <v>3415</v>
      </c>
      <c r="U32" t="s">
        <v>3416</v>
      </c>
      <c r="V32" t="s">
        <v>3551</v>
      </c>
      <c r="W32" t="s">
        <v>3552</v>
      </c>
      <c r="X32">
        <f t="shared" si="3"/>
        <v>0.76666666666666661</v>
      </c>
      <c r="Y32">
        <f t="shared" si="4"/>
        <v>0.32797075211197013</v>
      </c>
      <c r="Z32">
        <f t="shared" si="5"/>
        <v>0.54731870938931837</v>
      </c>
      <c r="AA32" s="8">
        <f t="shared" si="6"/>
        <v>602154.79999999993</v>
      </c>
    </row>
    <row r="33" spans="1:27" x14ac:dyDescent="0.3">
      <c r="A33" t="s">
        <v>4727</v>
      </c>
      <c r="B33" t="s">
        <v>4728</v>
      </c>
      <c r="C33" t="s">
        <v>3046</v>
      </c>
      <c r="D33" t="s">
        <v>12800</v>
      </c>
      <c r="E33" t="s">
        <v>12838</v>
      </c>
      <c r="F33" t="s">
        <v>12839</v>
      </c>
      <c r="G33" t="s">
        <v>12840</v>
      </c>
      <c r="H33" s="5">
        <v>1499</v>
      </c>
      <c r="I33" t="str">
        <f t="shared" si="0"/>
        <v>&gt; ₹500</v>
      </c>
      <c r="J33" s="5">
        <v>4490</v>
      </c>
      <c r="K33" s="1">
        <v>0.67</v>
      </c>
      <c r="L33" s="1" t="str">
        <f t="shared" si="2"/>
        <v>50% or more</v>
      </c>
      <c r="M33">
        <v>3.9</v>
      </c>
      <c r="N33" s="2">
        <v>136954</v>
      </c>
      <c r="O33" s="6">
        <f t="shared" si="1"/>
        <v>614923460</v>
      </c>
      <c r="P33" t="s">
        <v>4729</v>
      </c>
      <c r="Q33" t="s">
        <v>4730</v>
      </c>
      <c r="R33" t="s">
        <v>4731</v>
      </c>
      <c r="S33" t="s">
        <v>4732</v>
      </c>
      <c r="T33" t="s">
        <v>4733</v>
      </c>
      <c r="U33" t="s">
        <v>4734</v>
      </c>
      <c r="V33" t="s">
        <v>4735</v>
      </c>
      <c r="W33" t="s">
        <v>4736</v>
      </c>
      <c r="X33">
        <f t="shared" si="3"/>
        <v>0.6333333333333333</v>
      </c>
      <c r="Y33">
        <f t="shared" si="4"/>
        <v>0.32075246328204959</v>
      </c>
      <c r="Z33">
        <f t="shared" si="5"/>
        <v>0.47704289830769142</v>
      </c>
      <c r="AA33" s="8">
        <f t="shared" si="6"/>
        <v>534120.6</v>
      </c>
    </row>
    <row r="34" spans="1:27" x14ac:dyDescent="0.3">
      <c r="A34" t="s">
        <v>3023</v>
      </c>
      <c r="B34" t="s">
        <v>3024</v>
      </c>
      <c r="C34" t="s">
        <v>3025</v>
      </c>
      <c r="D34" t="s">
        <v>12800</v>
      </c>
      <c r="E34" t="s">
        <v>12829</v>
      </c>
      <c r="F34" t="s">
        <v>12833</v>
      </c>
      <c r="G34" t="s">
        <v>12837</v>
      </c>
      <c r="H34" s="5">
        <v>1299</v>
      </c>
      <c r="I34" t="str">
        <f t="shared" si="0"/>
        <v>&gt; ₹500</v>
      </c>
      <c r="J34" s="5">
        <v>1599</v>
      </c>
      <c r="K34" s="1">
        <v>0.19</v>
      </c>
      <c r="L34" s="1" t="str">
        <f t="shared" si="2"/>
        <v>less than 50%</v>
      </c>
      <c r="M34">
        <v>4</v>
      </c>
      <c r="N34" s="2">
        <v>128311</v>
      </c>
      <c r="O34" s="6">
        <f t="shared" si="1"/>
        <v>205169289</v>
      </c>
      <c r="P34" t="s">
        <v>3026</v>
      </c>
      <c r="Q34" t="s">
        <v>3027</v>
      </c>
      <c r="R34" t="s">
        <v>3028</v>
      </c>
      <c r="S34" t="s">
        <v>3029</v>
      </c>
      <c r="T34" t="s">
        <v>3030</v>
      </c>
      <c r="U34" t="s">
        <v>3031</v>
      </c>
      <c r="V34" t="s">
        <v>3032</v>
      </c>
      <c r="W34" t="s">
        <v>3033</v>
      </c>
      <c r="X34">
        <f t="shared" si="3"/>
        <v>0.66666666666666663</v>
      </c>
      <c r="Y34">
        <f t="shared" si="4"/>
        <v>0.3005098706937942</v>
      </c>
      <c r="Z34">
        <f t="shared" si="5"/>
        <v>0.48358826868023042</v>
      </c>
      <c r="AA34" s="8">
        <f t="shared" si="6"/>
        <v>513244</v>
      </c>
    </row>
    <row r="35" spans="1:27" x14ac:dyDescent="0.3">
      <c r="A35" t="s">
        <v>3535</v>
      </c>
      <c r="B35" t="s">
        <v>3536</v>
      </c>
      <c r="C35" t="s">
        <v>3025</v>
      </c>
      <c r="D35" t="s">
        <v>12800</v>
      </c>
      <c r="E35" t="s">
        <v>12829</v>
      </c>
      <c r="F35" t="s">
        <v>12833</v>
      </c>
      <c r="G35" t="s">
        <v>12837</v>
      </c>
      <c r="H35" s="5">
        <v>1299</v>
      </c>
      <c r="I35" t="str">
        <f t="shared" si="0"/>
        <v>&gt; ₹500</v>
      </c>
      <c r="J35" s="5">
        <v>1599</v>
      </c>
      <c r="K35" s="1">
        <v>0.19</v>
      </c>
      <c r="L35" s="1" t="str">
        <f t="shared" si="2"/>
        <v>less than 50%</v>
      </c>
      <c r="M35">
        <v>4</v>
      </c>
      <c r="N35" s="2">
        <v>128311</v>
      </c>
      <c r="O35" s="6">
        <f t="shared" si="1"/>
        <v>205169289</v>
      </c>
      <c r="P35" t="s">
        <v>3026</v>
      </c>
      <c r="Q35" t="s">
        <v>3027</v>
      </c>
      <c r="R35" t="s">
        <v>3028</v>
      </c>
      <c r="S35" t="s">
        <v>3029</v>
      </c>
      <c r="T35" t="s">
        <v>3030</v>
      </c>
      <c r="U35" t="s">
        <v>3031</v>
      </c>
      <c r="V35" t="s">
        <v>3537</v>
      </c>
      <c r="W35" t="s">
        <v>3538</v>
      </c>
      <c r="X35">
        <f t="shared" si="3"/>
        <v>0.66666666666666663</v>
      </c>
      <c r="Y35">
        <f t="shared" si="4"/>
        <v>0.3005098706937942</v>
      </c>
      <c r="Z35">
        <f t="shared" si="5"/>
        <v>0.48358826868023042</v>
      </c>
      <c r="AA35" s="8">
        <f t="shared" si="6"/>
        <v>513244</v>
      </c>
    </row>
    <row r="36" spans="1:27" x14ac:dyDescent="0.3">
      <c r="A36" t="s">
        <v>3704</v>
      </c>
      <c r="B36" t="s">
        <v>3705</v>
      </c>
      <c r="C36" t="s">
        <v>3025</v>
      </c>
      <c r="D36" t="s">
        <v>12800</v>
      </c>
      <c r="E36" t="s">
        <v>12829</v>
      </c>
      <c r="F36" t="s">
        <v>12833</v>
      </c>
      <c r="G36" t="s">
        <v>12837</v>
      </c>
      <c r="H36" s="5">
        <v>1324</v>
      </c>
      <c r="I36" t="str">
        <f t="shared" si="0"/>
        <v>&gt; ₹500</v>
      </c>
      <c r="J36" s="5">
        <v>1699</v>
      </c>
      <c r="K36" s="1">
        <v>0.22</v>
      </c>
      <c r="L36" s="1" t="str">
        <f t="shared" si="2"/>
        <v>less than 50%</v>
      </c>
      <c r="M36">
        <v>4</v>
      </c>
      <c r="N36" s="2">
        <v>128311</v>
      </c>
      <c r="O36" s="6">
        <f t="shared" si="1"/>
        <v>218000389</v>
      </c>
      <c r="P36" t="s">
        <v>3706</v>
      </c>
      <c r="Q36" t="s">
        <v>3027</v>
      </c>
      <c r="R36" t="s">
        <v>3028</v>
      </c>
      <c r="S36" t="s">
        <v>3029</v>
      </c>
      <c r="T36" t="s">
        <v>3030</v>
      </c>
      <c r="U36" t="s">
        <v>3031</v>
      </c>
      <c r="V36" t="s">
        <v>3707</v>
      </c>
      <c r="W36" t="s">
        <v>3708</v>
      </c>
      <c r="X36">
        <f t="shared" si="3"/>
        <v>0.66666666666666663</v>
      </c>
      <c r="Y36">
        <f t="shared" si="4"/>
        <v>0.3005098706937942</v>
      </c>
      <c r="Z36">
        <f t="shared" si="5"/>
        <v>0.48358826868023042</v>
      </c>
      <c r="AA36" s="8">
        <f t="shared" si="6"/>
        <v>513244</v>
      </c>
    </row>
    <row r="37" spans="1:27" x14ac:dyDescent="0.3">
      <c r="A37" t="s">
        <v>3748</v>
      </c>
      <c r="B37" t="s">
        <v>3749</v>
      </c>
      <c r="C37" t="s">
        <v>3025</v>
      </c>
      <c r="D37" t="s">
        <v>12800</v>
      </c>
      <c r="E37" t="s">
        <v>12829</v>
      </c>
      <c r="F37" t="s">
        <v>12833</v>
      </c>
      <c r="G37" t="s">
        <v>12837</v>
      </c>
      <c r="H37" s="5">
        <v>1324</v>
      </c>
      <c r="I37" t="str">
        <f t="shared" si="0"/>
        <v>&gt; ₹500</v>
      </c>
      <c r="J37" s="5">
        <v>1699</v>
      </c>
      <c r="K37" s="1">
        <v>0.22</v>
      </c>
      <c r="L37" s="1" t="str">
        <f t="shared" si="2"/>
        <v>less than 50%</v>
      </c>
      <c r="M37">
        <v>4</v>
      </c>
      <c r="N37" s="2">
        <v>128311</v>
      </c>
      <c r="O37" s="6">
        <f t="shared" si="1"/>
        <v>218000389</v>
      </c>
      <c r="P37" t="s">
        <v>3706</v>
      </c>
      <c r="Q37" t="s">
        <v>3027</v>
      </c>
      <c r="R37" t="s">
        <v>3028</v>
      </c>
      <c r="S37" t="s">
        <v>3029</v>
      </c>
      <c r="T37" t="s">
        <v>3030</v>
      </c>
      <c r="U37" t="s">
        <v>3031</v>
      </c>
      <c r="V37" t="s">
        <v>3032</v>
      </c>
      <c r="W37" t="s">
        <v>3750</v>
      </c>
      <c r="X37">
        <f t="shared" si="3"/>
        <v>0.66666666666666663</v>
      </c>
      <c r="Y37">
        <f t="shared" si="4"/>
        <v>0.3005098706937942</v>
      </c>
      <c r="Z37">
        <f t="shared" si="5"/>
        <v>0.48358826868023042</v>
      </c>
      <c r="AA37" s="8">
        <f t="shared" si="6"/>
        <v>513244</v>
      </c>
    </row>
    <row r="38" spans="1:27" x14ac:dyDescent="0.3">
      <c r="A38" t="s">
        <v>8268</v>
      </c>
      <c r="B38" t="s">
        <v>8269</v>
      </c>
      <c r="C38" t="s">
        <v>8270</v>
      </c>
      <c r="D38" t="s">
        <v>12885</v>
      </c>
      <c r="E38" t="s">
        <v>13005</v>
      </c>
      <c r="F38" t="s">
        <v>13006</v>
      </c>
      <c r="G38" t="s">
        <v>13007</v>
      </c>
      <c r="H38" s="5">
        <v>649</v>
      </c>
      <c r="I38" t="str">
        <f t="shared" si="0"/>
        <v>&gt; ₹500</v>
      </c>
      <c r="J38" s="5">
        <v>1245</v>
      </c>
      <c r="K38" s="1">
        <v>0.48</v>
      </c>
      <c r="L38" s="1" t="str">
        <f t="shared" si="2"/>
        <v>less than 50%</v>
      </c>
      <c r="M38">
        <v>3.9</v>
      </c>
      <c r="N38" s="2">
        <v>123365</v>
      </c>
      <c r="O38" s="6">
        <f t="shared" si="1"/>
        <v>153589425</v>
      </c>
      <c r="P38" t="s">
        <v>8271</v>
      </c>
      <c r="Q38" t="s">
        <v>8272</v>
      </c>
      <c r="R38" t="s">
        <v>8273</v>
      </c>
      <c r="S38" t="s">
        <v>8274</v>
      </c>
      <c r="T38" t="s">
        <v>8275</v>
      </c>
      <c r="U38" t="s">
        <v>8276</v>
      </c>
      <c r="V38" t="s">
        <v>8277</v>
      </c>
      <c r="W38" t="s">
        <v>8278</v>
      </c>
      <c r="X38">
        <f t="shared" si="3"/>
        <v>0.6333333333333333</v>
      </c>
      <c r="Y38">
        <f t="shared" si="4"/>
        <v>0.28892594579022929</v>
      </c>
      <c r="Z38">
        <f t="shared" si="5"/>
        <v>0.46112963956178132</v>
      </c>
      <c r="AA38" s="8">
        <f t="shared" si="6"/>
        <v>481123.5</v>
      </c>
    </row>
    <row r="39" spans="1:27" x14ac:dyDescent="0.3">
      <c r="A39" t="s">
        <v>5834</v>
      </c>
      <c r="B39" t="s">
        <v>5835</v>
      </c>
      <c r="C39" t="s">
        <v>5288</v>
      </c>
      <c r="D39" t="s">
        <v>12792</v>
      </c>
      <c r="E39" t="s">
        <v>12797</v>
      </c>
      <c r="F39" t="s">
        <v>12913</v>
      </c>
      <c r="H39" s="5">
        <v>1149</v>
      </c>
      <c r="I39" t="str">
        <f t="shared" si="0"/>
        <v>&gt; ₹500</v>
      </c>
      <c r="J39" s="5">
        <v>1699</v>
      </c>
      <c r="K39" s="1">
        <v>0.32</v>
      </c>
      <c r="L39" s="1" t="str">
        <f t="shared" si="2"/>
        <v>less than 50%</v>
      </c>
      <c r="M39">
        <v>4.2</v>
      </c>
      <c r="N39" s="2">
        <v>122478</v>
      </c>
      <c r="O39" s="6">
        <f t="shared" si="1"/>
        <v>208090122</v>
      </c>
      <c r="P39" t="s">
        <v>5836</v>
      </c>
      <c r="Q39" t="s">
        <v>5837</v>
      </c>
      <c r="R39" t="s">
        <v>5838</v>
      </c>
      <c r="S39" t="s">
        <v>5839</v>
      </c>
      <c r="T39" t="s">
        <v>5840</v>
      </c>
      <c r="U39" t="s">
        <v>5841</v>
      </c>
      <c r="V39" t="s">
        <v>5842</v>
      </c>
      <c r="W39" t="s">
        <v>5843</v>
      </c>
      <c r="X39">
        <f t="shared" si="3"/>
        <v>0.73333333333333339</v>
      </c>
      <c r="Y39">
        <f t="shared" si="4"/>
        <v>0.28684852132814642</v>
      </c>
      <c r="Z39">
        <f t="shared" si="5"/>
        <v>0.51009092733073991</v>
      </c>
      <c r="AA39" s="8">
        <f t="shared" si="6"/>
        <v>514407.60000000003</v>
      </c>
    </row>
    <row r="40" spans="1:27" x14ac:dyDescent="0.3">
      <c r="A40" t="s">
        <v>5308</v>
      </c>
      <c r="B40" t="s">
        <v>5309</v>
      </c>
      <c r="C40" t="s">
        <v>3046</v>
      </c>
      <c r="D40" t="s">
        <v>12800</v>
      </c>
      <c r="E40" t="s">
        <v>12838</v>
      </c>
      <c r="F40" t="s">
        <v>12839</v>
      </c>
      <c r="G40" t="s">
        <v>12840</v>
      </c>
      <c r="H40" s="5">
        <v>429</v>
      </c>
      <c r="I40" t="str">
        <f t="shared" si="0"/>
        <v>₹200-₹500</v>
      </c>
      <c r="J40" s="5">
        <v>599</v>
      </c>
      <c r="K40" s="1">
        <v>0.28000000000000003</v>
      </c>
      <c r="L40" s="1" t="str">
        <f t="shared" si="2"/>
        <v>less than 50%</v>
      </c>
      <c r="M40">
        <v>4.0999999999999996</v>
      </c>
      <c r="N40" s="2">
        <v>119466</v>
      </c>
      <c r="O40" s="6">
        <f t="shared" si="1"/>
        <v>71560134</v>
      </c>
      <c r="P40" t="s">
        <v>5310</v>
      </c>
      <c r="Q40" t="s">
        <v>5311</v>
      </c>
      <c r="R40" t="s">
        <v>5312</v>
      </c>
      <c r="S40" t="s">
        <v>5313</v>
      </c>
      <c r="T40" t="s">
        <v>5314</v>
      </c>
      <c r="U40" t="s">
        <v>12766</v>
      </c>
      <c r="V40" t="s">
        <v>5315</v>
      </c>
      <c r="W40" t="s">
        <v>5316</v>
      </c>
      <c r="X40">
        <f t="shared" si="3"/>
        <v>0.69999999999999984</v>
      </c>
      <c r="Y40">
        <f t="shared" si="4"/>
        <v>0.27979417805893142</v>
      </c>
      <c r="Z40">
        <f t="shared" si="5"/>
        <v>0.4898970890294656</v>
      </c>
      <c r="AA40" s="8">
        <f t="shared" si="6"/>
        <v>489810.6</v>
      </c>
    </row>
    <row r="41" spans="1:27" x14ac:dyDescent="0.3">
      <c r="A41" t="s">
        <v>5059</v>
      </c>
      <c r="B41" t="s">
        <v>5060</v>
      </c>
      <c r="C41" t="s">
        <v>3046</v>
      </c>
      <c r="D41" t="s">
        <v>12800</v>
      </c>
      <c r="E41" t="s">
        <v>12838</v>
      </c>
      <c r="F41" t="s">
        <v>12839</v>
      </c>
      <c r="G41" t="s">
        <v>12840</v>
      </c>
      <c r="H41" s="5">
        <v>1499</v>
      </c>
      <c r="I41" t="str">
        <f t="shared" si="0"/>
        <v>&gt; ₹500</v>
      </c>
      <c r="J41" s="5">
        <v>3990</v>
      </c>
      <c r="K41" s="1">
        <v>0.62</v>
      </c>
      <c r="L41" s="1" t="str">
        <f t="shared" si="2"/>
        <v>50% or more</v>
      </c>
      <c r="M41">
        <v>4.0999999999999996</v>
      </c>
      <c r="N41" s="2">
        <v>109864</v>
      </c>
      <c r="O41" s="6">
        <f t="shared" si="1"/>
        <v>438357360</v>
      </c>
      <c r="P41" t="s">
        <v>5061</v>
      </c>
      <c r="Q41" t="s">
        <v>5062</v>
      </c>
      <c r="R41" t="s">
        <v>5063</v>
      </c>
      <c r="S41" t="s">
        <v>5064</v>
      </c>
      <c r="T41" t="s">
        <v>5065</v>
      </c>
      <c r="U41" t="s">
        <v>5066</v>
      </c>
      <c r="V41" t="s">
        <v>5067</v>
      </c>
      <c r="W41" t="s">
        <v>5068</v>
      </c>
      <c r="X41">
        <f t="shared" si="3"/>
        <v>0.69999999999999984</v>
      </c>
      <c r="Y41">
        <f t="shared" si="4"/>
        <v>0.25730553128901024</v>
      </c>
      <c r="Z41">
        <f t="shared" si="5"/>
        <v>0.47865276564450504</v>
      </c>
      <c r="AA41" s="8">
        <f t="shared" si="6"/>
        <v>450442.39999999997</v>
      </c>
    </row>
    <row r="42" spans="1:27" x14ac:dyDescent="0.3">
      <c r="A42" t="s">
        <v>396</v>
      </c>
      <c r="B42" t="s">
        <v>397</v>
      </c>
      <c r="C42" t="s">
        <v>18</v>
      </c>
      <c r="D42" t="s">
        <v>12792</v>
      </c>
      <c r="E42" t="s">
        <v>12793</v>
      </c>
      <c r="F42" t="s">
        <v>12794</v>
      </c>
      <c r="G42" t="s">
        <v>12795</v>
      </c>
      <c r="H42" s="5">
        <v>209</v>
      </c>
      <c r="I42" t="str">
        <f t="shared" si="0"/>
        <v>₹200-₹500</v>
      </c>
      <c r="J42" s="5">
        <v>695</v>
      </c>
      <c r="K42" s="1">
        <v>0.7</v>
      </c>
      <c r="L42" s="1" t="str">
        <f t="shared" si="2"/>
        <v>50% or more</v>
      </c>
      <c r="M42">
        <v>4.5</v>
      </c>
      <c r="N42" s="2">
        <v>107687</v>
      </c>
      <c r="O42" s="6">
        <f t="shared" si="1"/>
        <v>74842465</v>
      </c>
      <c r="P42" t="s">
        <v>398</v>
      </c>
      <c r="Q42" t="s">
        <v>399</v>
      </c>
      <c r="R42" t="s">
        <v>400</v>
      </c>
      <c r="S42" t="s">
        <v>401</v>
      </c>
      <c r="T42" t="s">
        <v>402</v>
      </c>
      <c r="U42" t="s">
        <v>403</v>
      </c>
      <c r="V42" t="s">
        <v>404</v>
      </c>
      <c r="W42" t="s">
        <v>405</v>
      </c>
      <c r="X42">
        <f t="shared" si="3"/>
        <v>0.83333333333333337</v>
      </c>
      <c r="Y42">
        <f t="shared" si="4"/>
        <v>0.25220682435106834</v>
      </c>
      <c r="Z42">
        <f t="shared" si="5"/>
        <v>0.54277007884220085</v>
      </c>
      <c r="AA42" s="8">
        <f t="shared" si="6"/>
        <v>484591.5</v>
      </c>
    </row>
    <row r="43" spans="1:27" x14ac:dyDescent="0.3">
      <c r="A43" t="s">
        <v>4821</v>
      </c>
      <c r="B43" t="s">
        <v>4822</v>
      </c>
      <c r="C43" t="s">
        <v>4344</v>
      </c>
      <c r="D43" t="s">
        <v>12800</v>
      </c>
      <c r="E43" t="s">
        <v>12838</v>
      </c>
      <c r="F43" t="s">
        <v>12839</v>
      </c>
      <c r="G43" t="s">
        <v>12860</v>
      </c>
      <c r="H43" s="5">
        <v>1220</v>
      </c>
      <c r="I43" t="str">
        <f t="shared" si="0"/>
        <v>&gt; ₹500</v>
      </c>
      <c r="J43" s="5">
        <v>3990</v>
      </c>
      <c r="K43" s="1">
        <v>0.69</v>
      </c>
      <c r="L43" s="1" t="str">
        <f t="shared" si="2"/>
        <v>50% or more</v>
      </c>
      <c r="M43">
        <v>4.0999999999999996</v>
      </c>
      <c r="N43" s="2">
        <v>107151</v>
      </c>
      <c r="O43" s="6">
        <f t="shared" si="1"/>
        <v>427532490</v>
      </c>
      <c r="P43" t="s">
        <v>4823</v>
      </c>
      <c r="Q43" t="s">
        <v>4824</v>
      </c>
      <c r="R43" t="s">
        <v>4825</v>
      </c>
      <c r="S43" t="s">
        <v>4826</v>
      </c>
      <c r="T43" t="s">
        <v>4827</v>
      </c>
      <c r="U43" t="s">
        <v>4828</v>
      </c>
      <c r="V43" t="s">
        <v>4829</v>
      </c>
      <c r="W43" t="s">
        <v>4830</v>
      </c>
      <c r="X43">
        <f t="shared" si="3"/>
        <v>0.69999999999999984</v>
      </c>
      <c r="Y43">
        <f t="shared" si="4"/>
        <v>0.25095146977195171</v>
      </c>
      <c r="Z43">
        <f t="shared" si="5"/>
        <v>0.47547573488597578</v>
      </c>
      <c r="AA43" s="8">
        <f t="shared" si="6"/>
        <v>439319.1</v>
      </c>
    </row>
    <row r="44" spans="1:27" x14ac:dyDescent="0.3">
      <c r="A44" t="s">
        <v>5236</v>
      </c>
      <c r="B44" t="s">
        <v>5237</v>
      </c>
      <c r="C44" t="s">
        <v>3046</v>
      </c>
      <c r="D44" t="s">
        <v>12800</v>
      </c>
      <c r="E44" t="s">
        <v>12838</v>
      </c>
      <c r="F44" t="s">
        <v>12839</v>
      </c>
      <c r="G44" t="s">
        <v>12840</v>
      </c>
      <c r="H44" s="5">
        <v>899</v>
      </c>
      <c r="I44" t="str">
        <f t="shared" si="0"/>
        <v>&gt; ₹500</v>
      </c>
      <c r="J44" s="5">
        <v>4499</v>
      </c>
      <c r="K44" s="1">
        <v>0.8</v>
      </c>
      <c r="L44" s="1" t="str">
        <f t="shared" si="2"/>
        <v>50% or more</v>
      </c>
      <c r="M44">
        <v>3.8</v>
      </c>
      <c r="N44" s="2">
        <v>103052</v>
      </c>
      <c r="O44" s="6">
        <f t="shared" si="1"/>
        <v>463630948</v>
      </c>
      <c r="P44" t="s">
        <v>5238</v>
      </c>
      <c r="Q44" t="s">
        <v>5239</v>
      </c>
      <c r="R44" t="s">
        <v>5240</v>
      </c>
      <c r="S44" t="s">
        <v>5241</v>
      </c>
      <c r="T44" t="s">
        <v>5242</v>
      </c>
      <c r="U44" t="s">
        <v>12764</v>
      </c>
      <c r="V44" t="s">
        <v>5243</v>
      </c>
      <c r="W44" t="s">
        <v>5244</v>
      </c>
      <c r="X44">
        <f t="shared" si="3"/>
        <v>0.6</v>
      </c>
      <c r="Y44">
        <f t="shared" si="4"/>
        <v>0.24135128615292373</v>
      </c>
      <c r="Z44">
        <f t="shared" si="5"/>
        <v>0.42067564307646188</v>
      </c>
      <c r="AA44" s="8">
        <f t="shared" si="6"/>
        <v>391597.6</v>
      </c>
    </row>
    <row r="45" spans="1:27" x14ac:dyDescent="0.3">
      <c r="A45" t="s">
        <v>7922</v>
      </c>
      <c r="B45" t="s">
        <v>7923</v>
      </c>
      <c r="C45" t="s">
        <v>3046</v>
      </c>
      <c r="D45" t="s">
        <v>12800</v>
      </c>
      <c r="E45" t="s">
        <v>12838</v>
      </c>
      <c r="F45" t="s">
        <v>12839</v>
      </c>
      <c r="G45" t="s">
        <v>12840</v>
      </c>
      <c r="H45" s="5">
        <v>1490</v>
      </c>
      <c r="I45" t="str">
        <f t="shared" si="0"/>
        <v>&gt; ₹500</v>
      </c>
      <c r="J45" s="5">
        <v>1990</v>
      </c>
      <c r="K45" s="1">
        <v>0.25</v>
      </c>
      <c r="L45" s="1" t="str">
        <f t="shared" si="2"/>
        <v>less than 50%</v>
      </c>
      <c r="M45">
        <v>4.0999999999999996</v>
      </c>
      <c r="N45" s="2">
        <v>98250</v>
      </c>
      <c r="O45" s="6">
        <f t="shared" si="1"/>
        <v>195517500</v>
      </c>
      <c r="P45" t="s">
        <v>7924</v>
      </c>
      <c r="Q45" t="s">
        <v>7925</v>
      </c>
      <c r="R45" t="s">
        <v>7926</v>
      </c>
      <c r="S45" t="s">
        <v>7927</v>
      </c>
      <c r="T45" t="s">
        <v>7928</v>
      </c>
      <c r="U45" t="s">
        <v>7929</v>
      </c>
      <c r="V45" t="s">
        <v>7930</v>
      </c>
      <c r="W45" t="s">
        <v>7931</v>
      </c>
      <c r="X45">
        <f t="shared" si="3"/>
        <v>0.69999999999999984</v>
      </c>
      <c r="Y45">
        <f t="shared" si="4"/>
        <v>0.23010462068852452</v>
      </c>
      <c r="Z45">
        <f t="shared" si="5"/>
        <v>0.4650523103442622</v>
      </c>
      <c r="AA45" s="8">
        <f t="shared" si="6"/>
        <v>402824.99999999994</v>
      </c>
    </row>
    <row r="46" spans="1:27" x14ac:dyDescent="0.3">
      <c r="A46" t="s">
        <v>4342</v>
      </c>
      <c r="B46" t="s">
        <v>4343</v>
      </c>
      <c r="C46" t="s">
        <v>4344</v>
      </c>
      <c r="D46" t="s">
        <v>12800</v>
      </c>
      <c r="E46" t="s">
        <v>12838</v>
      </c>
      <c r="F46" t="s">
        <v>12839</v>
      </c>
      <c r="G46" t="s">
        <v>12860</v>
      </c>
      <c r="H46" s="5">
        <v>1399</v>
      </c>
      <c r="I46" t="str">
        <f t="shared" si="0"/>
        <v>&gt; ₹500</v>
      </c>
      <c r="J46" s="5">
        <v>2990</v>
      </c>
      <c r="K46" s="1">
        <v>0.53</v>
      </c>
      <c r="L46" s="1" t="str">
        <f t="shared" si="2"/>
        <v>50% or more</v>
      </c>
      <c r="M46">
        <v>4.0999999999999996</v>
      </c>
      <c r="N46" s="2">
        <v>97175</v>
      </c>
      <c r="O46" s="6">
        <f t="shared" si="1"/>
        <v>290553250</v>
      </c>
      <c r="P46" t="s">
        <v>4345</v>
      </c>
      <c r="Q46" t="s">
        <v>4346</v>
      </c>
      <c r="R46" t="s">
        <v>4347</v>
      </c>
      <c r="S46" t="s">
        <v>4348</v>
      </c>
      <c r="T46" t="s">
        <v>4349</v>
      </c>
      <c r="U46" t="s">
        <v>4350</v>
      </c>
      <c r="V46" t="s">
        <v>4351</v>
      </c>
      <c r="W46" t="s">
        <v>4352</v>
      </c>
      <c r="X46">
        <f t="shared" si="3"/>
        <v>0.69999999999999984</v>
      </c>
      <c r="Y46">
        <f t="shared" si="4"/>
        <v>0.22758688529197532</v>
      </c>
      <c r="Z46">
        <f t="shared" si="5"/>
        <v>0.4637934426459876</v>
      </c>
      <c r="AA46" s="8">
        <f t="shared" si="6"/>
        <v>398417.49999999994</v>
      </c>
    </row>
    <row r="47" spans="1:27" x14ac:dyDescent="0.3">
      <c r="A47" t="s">
        <v>5499</v>
      </c>
      <c r="B47" t="s">
        <v>5500</v>
      </c>
      <c r="C47" t="s">
        <v>5501</v>
      </c>
      <c r="D47" t="s">
        <v>12792</v>
      </c>
      <c r="E47" t="s">
        <v>12797</v>
      </c>
      <c r="F47" t="s">
        <v>12798</v>
      </c>
      <c r="G47" t="s">
        <v>12919</v>
      </c>
      <c r="H47" s="5">
        <v>599</v>
      </c>
      <c r="I47" t="str">
        <f t="shared" si="0"/>
        <v>&gt; ₹500</v>
      </c>
      <c r="J47" s="5">
        <v>899</v>
      </c>
      <c r="K47" s="1">
        <v>0.33</v>
      </c>
      <c r="L47" s="1" t="str">
        <f t="shared" si="2"/>
        <v>less than 50%</v>
      </c>
      <c r="M47">
        <v>4.3</v>
      </c>
      <c r="N47" s="2">
        <v>95116</v>
      </c>
      <c r="O47" s="6">
        <f t="shared" si="1"/>
        <v>85509284</v>
      </c>
      <c r="P47" t="s">
        <v>5502</v>
      </c>
      <c r="Q47" t="s">
        <v>5503</v>
      </c>
      <c r="R47" t="s">
        <v>5504</v>
      </c>
      <c r="S47" t="s">
        <v>5505</v>
      </c>
      <c r="T47" t="s">
        <v>5506</v>
      </c>
      <c r="U47" t="s">
        <v>5507</v>
      </c>
      <c r="V47" t="s">
        <v>5508</v>
      </c>
      <c r="W47" t="s">
        <v>5509</v>
      </c>
      <c r="X47">
        <f t="shared" si="3"/>
        <v>0.76666666666666661</v>
      </c>
      <c r="Y47">
        <f t="shared" si="4"/>
        <v>0.22276454372779417</v>
      </c>
      <c r="Z47">
        <f t="shared" si="5"/>
        <v>0.4947156051972304</v>
      </c>
      <c r="AA47" s="8">
        <f t="shared" si="6"/>
        <v>408998.8</v>
      </c>
    </row>
    <row r="48" spans="1:27" x14ac:dyDescent="0.3">
      <c r="A48" t="s">
        <v>47</v>
      </c>
      <c r="B48" t="s">
        <v>48</v>
      </c>
      <c r="C48" t="s">
        <v>18</v>
      </c>
      <c r="D48" t="s">
        <v>12792</v>
      </c>
      <c r="E48" t="s">
        <v>12793</v>
      </c>
      <c r="F48" t="s">
        <v>12794</v>
      </c>
      <c r="G48" t="s">
        <v>12795</v>
      </c>
      <c r="H48" s="5">
        <v>329</v>
      </c>
      <c r="I48" t="str">
        <f t="shared" si="0"/>
        <v>₹200-₹500</v>
      </c>
      <c r="J48" s="5">
        <v>699</v>
      </c>
      <c r="K48" s="1">
        <v>0.53</v>
      </c>
      <c r="L48" s="1" t="str">
        <f t="shared" si="2"/>
        <v>50% or more</v>
      </c>
      <c r="M48">
        <v>4.2</v>
      </c>
      <c r="N48" s="2">
        <v>94363</v>
      </c>
      <c r="O48" s="6">
        <f t="shared" si="1"/>
        <v>65959737</v>
      </c>
      <c r="P48" t="s">
        <v>49</v>
      </c>
      <c r="Q48" t="s">
        <v>50</v>
      </c>
      <c r="R48" t="s">
        <v>51</v>
      </c>
      <c r="S48" t="s">
        <v>52</v>
      </c>
      <c r="T48" t="s">
        <v>53</v>
      </c>
      <c r="U48" t="s">
        <v>54</v>
      </c>
      <c r="V48" t="s">
        <v>55</v>
      </c>
      <c r="W48" t="s">
        <v>56</v>
      </c>
      <c r="X48">
        <f t="shared" si="3"/>
        <v>0.73333333333333339</v>
      </c>
      <c r="Y48">
        <f t="shared" si="4"/>
        <v>0.2210009579104904</v>
      </c>
      <c r="Z48">
        <f t="shared" si="5"/>
        <v>0.47716714562191187</v>
      </c>
      <c r="AA48" s="8">
        <f t="shared" si="6"/>
        <v>396324.60000000003</v>
      </c>
    </row>
    <row r="49" spans="1:27" x14ac:dyDescent="0.3">
      <c r="A49" t="s">
        <v>122</v>
      </c>
      <c r="B49" t="s">
        <v>123</v>
      </c>
      <c r="C49" t="s">
        <v>18</v>
      </c>
      <c r="D49" t="s">
        <v>12792</v>
      </c>
      <c r="E49" t="s">
        <v>12793</v>
      </c>
      <c r="F49" t="s">
        <v>12794</v>
      </c>
      <c r="G49" t="s">
        <v>12795</v>
      </c>
      <c r="H49" s="5">
        <v>299</v>
      </c>
      <c r="I49" t="str">
        <f t="shared" si="0"/>
        <v>₹200-₹500</v>
      </c>
      <c r="J49" s="5">
        <v>799</v>
      </c>
      <c r="K49" s="1">
        <v>0.63</v>
      </c>
      <c r="L49" s="1" t="str">
        <f t="shared" si="2"/>
        <v>50% or more</v>
      </c>
      <c r="M49">
        <v>4.2</v>
      </c>
      <c r="N49" s="2">
        <v>94363</v>
      </c>
      <c r="O49" s="6">
        <f t="shared" si="1"/>
        <v>75396037</v>
      </c>
      <c r="P49" t="s">
        <v>124</v>
      </c>
      <c r="Q49" t="s">
        <v>50</v>
      </c>
      <c r="R49" t="s">
        <v>51</v>
      </c>
      <c r="S49" t="s">
        <v>52</v>
      </c>
      <c r="T49" t="s">
        <v>53</v>
      </c>
      <c r="U49" t="s">
        <v>54</v>
      </c>
      <c r="V49" t="s">
        <v>125</v>
      </c>
      <c r="W49" t="s">
        <v>126</v>
      </c>
      <c r="X49">
        <f t="shared" si="3"/>
        <v>0.73333333333333339</v>
      </c>
      <c r="Y49">
        <f t="shared" si="4"/>
        <v>0.2210009579104904</v>
      </c>
      <c r="Z49">
        <f t="shared" si="5"/>
        <v>0.47716714562191187</v>
      </c>
      <c r="AA49" s="8">
        <f t="shared" si="6"/>
        <v>396324.60000000003</v>
      </c>
    </row>
    <row r="50" spans="1:27" x14ac:dyDescent="0.3">
      <c r="A50" t="s">
        <v>843</v>
      </c>
      <c r="B50" t="s">
        <v>844</v>
      </c>
      <c r="C50" t="s">
        <v>18</v>
      </c>
      <c r="D50" t="s">
        <v>12792</v>
      </c>
      <c r="E50" t="s">
        <v>12793</v>
      </c>
      <c r="F50" t="s">
        <v>12794</v>
      </c>
      <c r="G50" t="s">
        <v>12795</v>
      </c>
      <c r="H50" s="5">
        <v>299</v>
      </c>
      <c r="I50" t="str">
        <f t="shared" si="0"/>
        <v>₹200-₹500</v>
      </c>
      <c r="J50" s="5">
        <v>699</v>
      </c>
      <c r="K50" s="1">
        <v>0.56999999999999995</v>
      </c>
      <c r="L50" s="1" t="str">
        <f t="shared" si="2"/>
        <v>50% or more</v>
      </c>
      <c r="M50">
        <v>4.2</v>
      </c>
      <c r="N50" s="2">
        <v>94363</v>
      </c>
      <c r="O50" s="6">
        <f t="shared" si="1"/>
        <v>65959737</v>
      </c>
      <c r="P50" t="s">
        <v>49</v>
      </c>
      <c r="Q50" t="s">
        <v>50</v>
      </c>
      <c r="R50" t="s">
        <v>51</v>
      </c>
      <c r="S50" t="s">
        <v>52</v>
      </c>
      <c r="T50" t="s">
        <v>53</v>
      </c>
      <c r="U50" t="s">
        <v>54</v>
      </c>
      <c r="V50" t="s">
        <v>845</v>
      </c>
      <c r="W50" t="s">
        <v>846</v>
      </c>
      <c r="X50">
        <f t="shared" si="3"/>
        <v>0.73333333333333339</v>
      </c>
      <c r="Y50">
        <f t="shared" si="4"/>
        <v>0.2210009579104904</v>
      </c>
      <c r="Z50">
        <f t="shared" si="5"/>
        <v>0.47716714562191187</v>
      </c>
      <c r="AA50" s="8">
        <f t="shared" si="6"/>
        <v>396324.60000000003</v>
      </c>
    </row>
    <row r="51" spans="1:27" x14ac:dyDescent="0.3">
      <c r="A51" t="s">
        <v>2274</v>
      </c>
      <c r="B51" t="s">
        <v>2275</v>
      </c>
      <c r="C51" t="s">
        <v>18</v>
      </c>
      <c r="D51" t="s">
        <v>12792</v>
      </c>
      <c r="E51" t="s">
        <v>12793</v>
      </c>
      <c r="F51" t="s">
        <v>12794</v>
      </c>
      <c r="G51" t="s">
        <v>12795</v>
      </c>
      <c r="H51" s="5">
        <v>299</v>
      </c>
      <c r="I51" t="str">
        <f t="shared" si="0"/>
        <v>₹200-₹500</v>
      </c>
      <c r="J51" s="5">
        <v>799</v>
      </c>
      <c r="K51" s="1">
        <v>0.63</v>
      </c>
      <c r="L51" s="1" t="str">
        <f t="shared" si="2"/>
        <v>50% or more</v>
      </c>
      <c r="M51">
        <v>4.2</v>
      </c>
      <c r="N51" s="2">
        <v>94363</v>
      </c>
      <c r="O51" s="6">
        <f t="shared" si="1"/>
        <v>75396037</v>
      </c>
      <c r="P51" t="s">
        <v>2276</v>
      </c>
      <c r="Q51" t="s">
        <v>50</v>
      </c>
      <c r="R51" t="s">
        <v>51</v>
      </c>
      <c r="S51" t="s">
        <v>52</v>
      </c>
      <c r="T51" t="s">
        <v>53</v>
      </c>
      <c r="U51" t="s">
        <v>54</v>
      </c>
      <c r="V51" t="s">
        <v>2277</v>
      </c>
      <c r="W51" t="s">
        <v>2278</v>
      </c>
      <c r="X51">
        <f t="shared" si="3"/>
        <v>0.73333333333333339</v>
      </c>
      <c r="Y51">
        <f t="shared" si="4"/>
        <v>0.2210009579104904</v>
      </c>
      <c r="Z51">
        <f t="shared" si="5"/>
        <v>0.47716714562191187</v>
      </c>
      <c r="AA51" s="8">
        <f t="shared" si="6"/>
        <v>396324.60000000003</v>
      </c>
    </row>
    <row r="52" spans="1:27" x14ac:dyDescent="0.3">
      <c r="A52" t="s">
        <v>5716</v>
      </c>
      <c r="B52" t="s">
        <v>5717</v>
      </c>
      <c r="C52" t="s">
        <v>5718</v>
      </c>
      <c r="D52" t="s">
        <v>12800</v>
      </c>
      <c r="E52" t="s">
        <v>12891</v>
      </c>
      <c r="F52" t="s">
        <v>12929</v>
      </c>
      <c r="G52" t="s">
        <v>12930</v>
      </c>
      <c r="H52" s="5">
        <v>2499</v>
      </c>
      <c r="I52" t="str">
        <f t="shared" si="0"/>
        <v>&gt; ₹500</v>
      </c>
      <c r="J52" s="5">
        <v>3299</v>
      </c>
      <c r="K52" s="1">
        <v>0.24</v>
      </c>
      <c r="L52" s="1" t="str">
        <f t="shared" si="2"/>
        <v>less than 50%</v>
      </c>
      <c r="M52">
        <v>4.2</v>
      </c>
      <c r="N52" s="2">
        <v>93112</v>
      </c>
      <c r="O52" s="6">
        <f t="shared" si="1"/>
        <v>307176488</v>
      </c>
      <c r="P52" t="s">
        <v>5719</v>
      </c>
      <c r="Q52" t="s">
        <v>5720</v>
      </c>
      <c r="R52" t="s">
        <v>5721</v>
      </c>
      <c r="S52" t="s">
        <v>5722</v>
      </c>
      <c r="T52" t="s">
        <v>5723</v>
      </c>
      <c r="U52" t="s">
        <v>5724</v>
      </c>
      <c r="V52" t="s">
        <v>5725</v>
      </c>
      <c r="W52" t="s">
        <v>5726</v>
      </c>
      <c r="X52">
        <f t="shared" si="3"/>
        <v>0.73333333333333339</v>
      </c>
      <c r="Y52">
        <f t="shared" si="4"/>
        <v>0.21807101653273875</v>
      </c>
      <c r="Z52">
        <f t="shared" si="5"/>
        <v>0.47570217493303607</v>
      </c>
      <c r="AA52" s="8">
        <f t="shared" si="6"/>
        <v>391070.4</v>
      </c>
    </row>
    <row r="53" spans="1:27" x14ac:dyDescent="0.3">
      <c r="A53" t="s">
        <v>4831</v>
      </c>
      <c r="B53" t="s">
        <v>4832</v>
      </c>
      <c r="C53" t="s">
        <v>3046</v>
      </c>
      <c r="D53" t="s">
        <v>12800</v>
      </c>
      <c r="E53" t="s">
        <v>12838</v>
      </c>
      <c r="F53" t="s">
        <v>12839</v>
      </c>
      <c r="G53" t="s">
        <v>12840</v>
      </c>
      <c r="H53" s="5">
        <v>499</v>
      </c>
      <c r="I53" t="str">
        <f t="shared" si="0"/>
        <v>₹200-₹500</v>
      </c>
      <c r="J53" s="5">
        <v>999</v>
      </c>
      <c r="K53" s="1">
        <v>0.5</v>
      </c>
      <c r="L53" s="1" t="str">
        <f t="shared" si="2"/>
        <v>50% or more</v>
      </c>
      <c r="M53">
        <v>3.9</v>
      </c>
      <c r="N53" s="2">
        <v>92995</v>
      </c>
      <c r="O53" s="6">
        <f t="shared" si="1"/>
        <v>92902005</v>
      </c>
      <c r="P53" t="s">
        <v>4833</v>
      </c>
      <c r="Q53" t="s">
        <v>4834</v>
      </c>
      <c r="R53" t="s">
        <v>4835</v>
      </c>
      <c r="S53" t="s">
        <v>4836</v>
      </c>
      <c r="T53" t="s">
        <v>4837</v>
      </c>
      <c r="U53" t="s">
        <v>4838</v>
      </c>
      <c r="V53" t="s">
        <v>4839</v>
      </c>
      <c r="W53" t="s">
        <v>4840</v>
      </c>
      <c r="X53">
        <f t="shared" si="3"/>
        <v>0.6333333333333333</v>
      </c>
      <c r="Y53">
        <f t="shared" si="4"/>
        <v>0.21779699323841667</v>
      </c>
      <c r="Z53">
        <f t="shared" si="5"/>
        <v>0.42556516328587501</v>
      </c>
      <c r="AA53" s="8">
        <f t="shared" si="6"/>
        <v>362680.5</v>
      </c>
    </row>
    <row r="54" spans="1:27" x14ac:dyDescent="0.3">
      <c r="A54" t="s">
        <v>6525</v>
      </c>
      <c r="B54" t="s">
        <v>6526</v>
      </c>
      <c r="C54" t="s">
        <v>6527</v>
      </c>
      <c r="D54" t="s">
        <v>12792</v>
      </c>
      <c r="E54" t="s">
        <v>12945</v>
      </c>
      <c r="F54" t="s">
        <v>12960</v>
      </c>
      <c r="H54" s="5">
        <v>1815</v>
      </c>
      <c r="I54" t="str">
        <f t="shared" si="0"/>
        <v>&gt; ₹500</v>
      </c>
      <c r="J54" s="5">
        <v>3100</v>
      </c>
      <c r="K54" s="1">
        <v>0.41</v>
      </c>
      <c r="L54" s="1" t="str">
        <f t="shared" si="2"/>
        <v>less than 50%</v>
      </c>
      <c r="M54">
        <v>4.5</v>
      </c>
      <c r="N54" s="2">
        <v>92925</v>
      </c>
      <c r="O54" s="6">
        <f t="shared" si="1"/>
        <v>288067500</v>
      </c>
      <c r="P54" t="s">
        <v>6528</v>
      </c>
      <c r="Q54" t="s">
        <v>6529</v>
      </c>
      <c r="R54" t="s">
        <v>6530</v>
      </c>
      <c r="S54" t="s">
        <v>6531</v>
      </c>
      <c r="T54" t="s">
        <v>6532</v>
      </c>
      <c r="U54" t="s">
        <v>6533</v>
      </c>
      <c r="V54" t="s">
        <v>6534</v>
      </c>
      <c r="W54" t="s">
        <v>6535</v>
      </c>
      <c r="X54">
        <f t="shared" si="3"/>
        <v>0.83333333333333337</v>
      </c>
      <c r="Y54">
        <f t="shared" si="4"/>
        <v>0.21763304767771113</v>
      </c>
      <c r="Z54">
        <f t="shared" si="5"/>
        <v>0.52548319050552228</v>
      </c>
      <c r="AA54" s="8">
        <f t="shared" si="6"/>
        <v>418162.5</v>
      </c>
    </row>
    <row r="55" spans="1:27" x14ac:dyDescent="0.3">
      <c r="A55" t="s">
        <v>471</v>
      </c>
      <c r="B55" t="s">
        <v>472</v>
      </c>
      <c r="C55" t="s">
        <v>18</v>
      </c>
      <c r="D55" t="s">
        <v>12792</v>
      </c>
      <c r="E55" t="s">
        <v>12793</v>
      </c>
      <c r="F55" t="s">
        <v>12794</v>
      </c>
      <c r="G55" t="s">
        <v>12795</v>
      </c>
      <c r="H55" s="5">
        <v>199</v>
      </c>
      <c r="I55" t="str">
        <f t="shared" si="0"/>
        <v>&lt; ₹200</v>
      </c>
      <c r="J55" s="5">
        <v>395</v>
      </c>
      <c r="K55" s="1">
        <v>0.5</v>
      </c>
      <c r="L55" s="1" t="str">
        <f t="shared" si="2"/>
        <v>50% or more</v>
      </c>
      <c r="M55">
        <v>4.2</v>
      </c>
      <c r="N55" s="2">
        <v>92595</v>
      </c>
      <c r="O55" s="6">
        <f t="shared" si="1"/>
        <v>36575025</v>
      </c>
      <c r="P55" t="s">
        <v>473</v>
      </c>
      <c r="Q55" t="s">
        <v>474</v>
      </c>
      <c r="R55" t="s">
        <v>475</v>
      </c>
      <c r="S55" t="s">
        <v>476</v>
      </c>
      <c r="T55" t="s">
        <v>477</v>
      </c>
      <c r="U55" t="s">
        <v>478</v>
      </c>
      <c r="V55" t="s">
        <v>479</v>
      </c>
      <c r="W55" t="s">
        <v>480</v>
      </c>
      <c r="X55">
        <f t="shared" si="3"/>
        <v>0.73333333333333339</v>
      </c>
      <c r="Y55">
        <f t="shared" si="4"/>
        <v>0.2168601614629565</v>
      </c>
      <c r="Z55">
        <f t="shared" si="5"/>
        <v>0.47509674739814495</v>
      </c>
      <c r="AA55" s="8">
        <f t="shared" si="6"/>
        <v>388899</v>
      </c>
    </row>
    <row r="56" spans="1:27" x14ac:dyDescent="0.3">
      <c r="A56" t="s">
        <v>491</v>
      </c>
      <c r="B56" t="s">
        <v>492</v>
      </c>
      <c r="C56" t="s">
        <v>18</v>
      </c>
      <c r="D56" t="s">
        <v>12792</v>
      </c>
      <c r="E56" t="s">
        <v>12793</v>
      </c>
      <c r="F56" t="s">
        <v>12794</v>
      </c>
      <c r="G56" t="s">
        <v>12795</v>
      </c>
      <c r="H56" s="5">
        <v>179</v>
      </c>
      <c r="I56" t="str">
        <f t="shared" si="0"/>
        <v>&lt; ₹200</v>
      </c>
      <c r="J56" s="5">
        <v>500</v>
      </c>
      <c r="K56" s="1">
        <v>0.64</v>
      </c>
      <c r="L56" s="1" t="str">
        <f t="shared" si="2"/>
        <v>50% or more</v>
      </c>
      <c r="M56">
        <v>4.2</v>
      </c>
      <c r="N56" s="2">
        <v>92595</v>
      </c>
      <c r="O56" s="6">
        <f t="shared" si="1"/>
        <v>46297500</v>
      </c>
      <c r="P56" t="s">
        <v>493</v>
      </c>
      <c r="Q56" t="s">
        <v>474</v>
      </c>
      <c r="R56" t="s">
        <v>475</v>
      </c>
      <c r="S56" t="s">
        <v>476</v>
      </c>
      <c r="T56" t="s">
        <v>477</v>
      </c>
      <c r="U56" t="s">
        <v>478</v>
      </c>
      <c r="V56" t="s">
        <v>494</v>
      </c>
      <c r="W56" t="s">
        <v>495</v>
      </c>
      <c r="X56">
        <f t="shared" si="3"/>
        <v>0.73333333333333339</v>
      </c>
      <c r="Y56">
        <f t="shared" si="4"/>
        <v>0.2168601614629565</v>
      </c>
      <c r="Z56">
        <f t="shared" si="5"/>
        <v>0.47509674739814495</v>
      </c>
      <c r="AA56" s="8">
        <f t="shared" si="6"/>
        <v>388899</v>
      </c>
    </row>
    <row r="57" spans="1:27" x14ac:dyDescent="0.3">
      <c r="A57" t="s">
        <v>4137</v>
      </c>
      <c r="B57" t="s">
        <v>4138</v>
      </c>
      <c r="C57" t="s">
        <v>2928</v>
      </c>
      <c r="D57" t="s">
        <v>12800</v>
      </c>
      <c r="E57" t="s">
        <v>12827</v>
      </c>
      <c r="F57" t="s">
        <v>12828</v>
      </c>
      <c r="H57" s="5">
        <v>1499</v>
      </c>
      <c r="I57" t="str">
        <f t="shared" si="0"/>
        <v>&gt; ₹500</v>
      </c>
      <c r="J57" s="5">
        <v>4999</v>
      </c>
      <c r="K57" s="1">
        <v>0.7</v>
      </c>
      <c r="L57" s="1" t="str">
        <f t="shared" si="2"/>
        <v>50% or more</v>
      </c>
      <c r="M57">
        <v>4</v>
      </c>
      <c r="N57" s="2">
        <v>92588</v>
      </c>
      <c r="O57" s="6">
        <f t="shared" si="1"/>
        <v>462847412</v>
      </c>
      <c r="P57" t="s">
        <v>4139</v>
      </c>
      <c r="Q57" t="s">
        <v>4140</v>
      </c>
      <c r="R57" t="s">
        <v>4141</v>
      </c>
      <c r="S57" t="s">
        <v>4142</v>
      </c>
      <c r="T57" t="s">
        <v>4143</v>
      </c>
      <c r="U57" t="s">
        <v>4144</v>
      </c>
      <c r="V57" t="s">
        <v>4145</v>
      </c>
      <c r="W57" t="s">
        <v>4146</v>
      </c>
      <c r="X57">
        <f t="shared" si="3"/>
        <v>0.66666666666666663</v>
      </c>
      <c r="Y57">
        <f t="shared" si="4"/>
        <v>0.21684376690688595</v>
      </c>
      <c r="Z57">
        <f t="shared" si="5"/>
        <v>0.44175521678677632</v>
      </c>
      <c r="AA57" s="8">
        <f t="shared" si="6"/>
        <v>370352</v>
      </c>
    </row>
    <row r="58" spans="1:27" x14ac:dyDescent="0.3">
      <c r="A58" t="s">
        <v>5916</v>
      </c>
      <c r="B58" t="s">
        <v>5917</v>
      </c>
      <c r="C58" t="s">
        <v>2928</v>
      </c>
      <c r="D58" t="s">
        <v>12800</v>
      </c>
      <c r="E58" t="s">
        <v>12827</v>
      </c>
      <c r="F58" t="s">
        <v>12828</v>
      </c>
      <c r="H58" s="5">
        <v>1499</v>
      </c>
      <c r="I58" t="str">
        <f t="shared" si="0"/>
        <v>&gt; ₹500</v>
      </c>
      <c r="J58" s="5">
        <v>4999</v>
      </c>
      <c r="K58" s="1">
        <v>0.7</v>
      </c>
      <c r="L58" s="1" t="str">
        <f t="shared" si="2"/>
        <v>50% or more</v>
      </c>
      <c r="M58">
        <v>4</v>
      </c>
      <c r="N58" s="2">
        <v>92588</v>
      </c>
      <c r="O58" s="6">
        <f t="shared" si="1"/>
        <v>462847412</v>
      </c>
      <c r="P58" t="s">
        <v>5918</v>
      </c>
      <c r="Q58" t="s">
        <v>4140</v>
      </c>
      <c r="R58" t="s">
        <v>4141</v>
      </c>
      <c r="S58" t="s">
        <v>4142</v>
      </c>
      <c r="T58" t="s">
        <v>4143</v>
      </c>
      <c r="U58" t="s">
        <v>4144</v>
      </c>
      <c r="V58" t="s">
        <v>5919</v>
      </c>
      <c r="W58" t="s">
        <v>5920</v>
      </c>
      <c r="X58">
        <f t="shared" si="3"/>
        <v>0.66666666666666663</v>
      </c>
      <c r="Y58">
        <f t="shared" si="4"/>
        <v>0.21684376690688595</v>
      </c>
      <c r="Z58">
        <f t="shared" si="5"/>
        <v>0.44175521678677632</v>
      </c>
      <c r="AA58" s="8">
        <f t="shared" si="6"/>
        <v>370352</v>
      </c>
    </row>
    <row r="59" spans="1:27" x14ac:dyDescent="0.3">
      <c r="A59" t="s">
        <v>4955</v>
      </c>
      <c r="B59" t="s">
        <v>4956</v>
      </c>
      <c r="C59" t="s">
        <v>3046</v>
      </c>
      <c r="D59" t="s">
        <v>12800</v>
      </c>
      <c r="E59" t="s">
        <v>12838</v>
      </c>
      <c r="F59" t="s">
        <v>12839</v>
      </c>
      <c r="G59" t="s">
        <v>12840</v>
      </c>
      <c r="H59" s="5">
        <v>449</v>
      </c>
      <c r="I59" t="str">
        <f t="shared" si="0"/>
        <v>₹200-₹500</v>
      </c>
      <c r="J59" s="5">
        <v>1290</v>
      </c>
      <c r="K59" s="1">
        <v>0.65</v>
      </c>
      <c r="L59" s="1" t="str">
        <f t="shared" si="2"/>
        <v>50% or more</v>
      </c>
      <c r="M59">
        <v>4.0999999999999996</v>
      </c>
      <c r="N59" s="2">
        <v>91770</v>
      </c>
      <c r="O59" s="6">
        <f t="shared" si="1"/>
        <v>118383300</v>
      </c>
      <c r="P59" t="s">
        <v>4957</v>
      </c>
      <c r="Q59" t="s">
        <v>4958</v>
      </c>
      <c r="R59" t="s">
        <v>4959</v>
      </c>
      <c r="S59" t="s">
        <v>4960</v>
      </c>
      <c r="T59" t="s">
        <v>4961</v>
      </c>
      <c r="U59" t="s">
        <v>4962</v>
      </c>
      <c r="V59" t="s">
        <v>4963</v>
      </c>
      <c r="W59" t="s">
        <v>4964</v>
      </c>
      <c r="X59">
        <f t="shared" si="3"/>
        <v>0.69999999999999984</v>
      </c>
      <c r="Y59">
        <f t="shared" si="4"/>
        <v>0.21492794592606992</v>
      </c>
      <c r="Z59">
        <f t="shared" si="5"/>
        <v>0.45746397296303487</v>
      </c>
      <c r="AA59" s="8">
        <f t="shared" si="6"/>
        <v>376256.99999999994</v>
      </c>
    </row>
    <row r="60" spans="1:27" x14ac:dyDescent="0.3">
      <c r="A60" t="s">
        <v>8228</v>
      </c>
      <c r="B60" t="s">
        <v>8229</v>
      </c>
      <c r="C60" t="s">
        <v>4344</v>
      </c>
      <c r="D60" t="s">
        <v>12800</v>
      </c>
      <c r="E60" t="s">
        <v>12838</v>
      </c>
      <c r="F60" t="s">
        <v>12839</v>
      </c>
      <c r="G60" t="s">
        <v>12860</v>
      </c>
      <c r="H60" s="5">
        <v>849</v>
      </c>
      <c r="I60" t="str">
        <f t="shared" si="0"/>
        <v>&gt; ₹500</v>
      </c>
      <c r="J60" s="5">
        <v>2490</v>
      </c>
      <c r="K60" s="1">
        <v>0.66</v>
      </c>
      <c r="L60" s="1" t="str">
        <f t="shared" si="2"/>
        <v>50% or more</v>
      </c>
      <c r="M60">
        <v>4.2</v>
      </c>
      <c r="N60" s="2">
        <v>91188</v>
      </c>
      <c r="O60" s="6">
        <f t="shared" si="1"/>
        <v>227058120</v>
      </c>
      <c r="P60" t="s">
        <v>8230</v>
      </c>
      <c r="Q60" t="s">
        <v>8231</v>
      </c>
      <c r="R60" t="s">
        <v>8232</v>
      </c>
      <c r="S60" t="s">
        <v>8233</v>
      </c>
      <c r="T60" t="s">
        <v>8234</v>
      </c>
      <c r="U60" t="s">
        <v>8235</v>
      </c>
      <c r="V60" t="s">
        <v>8236</v>
      </c>
      <c r="W60" t="s">
        <v>8237</v>
      </c>
      <c r="X60">
        <f t="shared" si="3"/>
        <v>0.73333333333333339</v>
      </c>
      <c r="Y60">
        <f t="shared" si="4"/>
        <v>0.21356485569277539</v>
      </c>
      <c r="Z60">
        <f t="shared" si="5"/>
        <v>0.47344909451305439</v>
      </c>
      <c r="AA60" s="8">
        <f t="shared" si="6"/>
        <v>382989.60000000003</v>
      </c>
    </row>
    <row r="61" spans="1:27" x14ac:dyDescent="0.3">
      <c r="A61" t="s">
        <v>5685</v>
      </c>
      <c r="B61" t="s">
        <v>5686</v>
      </c>
      <c r="C61" t="s">
        <v>3046</v>
      </c>
      <c r="D61" t="s">
        <v>12800</v>
      </c>
      <c r="E61" t="s">
        <v>12838</v>
      </c>
      <c r="F61" t="s">
        <v>12839</v>
      </c>
      <c r="G61" t="s">
        <v>12840</v>
      </c>
      <c r="H61" s="5">
        <v>1499</v>
      </c>
      <c r="I61" t="str">
        <f t="shared" si="0"/>
        <v>&gt; ₹500</v>
      </c>
      <c r="J61" s="5">
        <v>2999</v>
      </c>
      <c r="K61" s="1">
        <v>0.5</v>
      </c>
      <c r="L61" s="1" t="str">
        <f t="shared" si="2"/>
        <v>50% or more</v>
      </c>
      <c r="M61">
        <v>3.7</v>
      </c>
      <c r="N61" s="2">
        <v>87798</v>
      </c>
      <c r="O61" s="6">
        <f t="shared" si="1"/>
        <v>263306202</v>
      </c>
      <c r="P61" t="s">
        <v>5687</v>
      </c>
      <c r="Q61" t="s">
        <v>5688</v>
      </c>
      <c r="R61" t="s">
        <v>5689</v>
      </c>
      <c r="S61" t="s">
        <v>5690</v>
      </c>
      <c r="T61" t="s">
        <v>5691</v>
      </c>
      <c r="U61" t="s">
        <v>5692</v>
      </c>
      <c r="V61" t="s">
        <v>5693</v>
      </c>
      <c r="W61" t="s">
        <v>5694</v>
      </c>
      <c r="X61">
        <f t="shared" si="3"/>
        <v>0.56666666666666676</v>
      </c>
      <c r="Y61">
        <f t="shared" si="4"/>
        <v>0.20562520639575052</v>
      </c>
      <c r="Z61">
        <f t="shared" si="5"/>
        <v>0.38614593653120866</v>
      </c>
      <c r="AA61" s="8">
        <f t="shared" si="6"/>
        <v>324852.60000000003</v>
      </c>
    </row>
    <row r="62" spans="1:27" x14ac:dyDescent="0.3">
      <c r="A62" t="s">
        <v>3539</v>
      </c>
      <c r="B62" t="s">
        <v>3540</v>
      </c>
      <c r="C62" t="s">
        <v>3046</v>
      </c>
      <c r="D62" t="s">
        <v>12800</v>
      </c>
      <c r="E62" t="s">
        <v>12838</v>
      </c>
      <c r="F62" t="s">
        <v>12839</v>
      </c>
      <c r="G62" t="s">
        <v>12840</v>
      </c>
      <c r="H62" s="5">
        <v>599</v>
      </c>
      <c r="I62" t="str">
        <f t="shared" si="0"/>
        <v>&gt; ₹500</v>
      </c>
      <c r="J62" s="5">
        <v>1800</v>
      </c>
      <c r="K62" s="1">
        <v>0.67</v>
      </c>
      <c r="L62" s="1" t="str">
        <f t="shared" si="2"/>
        <v>50% or more</v>
      </c>
      <c r="M62">
        <v>3.5</v>
      </c>
      <c r="N62" s="2">
        <v>83996</v>
      </c>
      <c r="O62" s="6">
        <f t="shared" si="1"/>
        <v>151192800</v>
      </c>
      <c r="P62" t="s">
        <v>3541</v>
      </c>
      <c r="Q62" t="s">
        <v>3542</v>
      </c>
      <c r="R62" t="s">
        <v>3543</v>
      </c>
      <c r="S62" t="s">
        <v>3544</v>
      </c>
      <c r="T62" t="s">
        <v>3545</v>
      </c>
      <c r="U62" t="s">
        <v>3546</v>
      </c>
      <c r="V62" t="s">
        <v>3547</v>
      </c>
      <c r="W62" t="s">
        <v>3548</v>
      </c>
      <c r="X62">
        <f t="shared" si="3"/>
        <v>0.5</v>
      </c>
      <c r="Y62">
        <f t="shared" si="4"/>
        <v>0.19672062037000171</v>
      </c>
      <c r="Z62">
        <f t="shared" si="5"/>
        <v>0.34836031018500085</v>
      </c>
      <c r="AA62" s="8">
        <f t="shared" si="6"/>
        <v>293986</v>
      </c>
    </row>
    <row r="63" spans="1:27" x14ac:dyDescent="0.3">
      <c r="A63" t="s">
        <v>6106</v>
      </c>
      <c r="B63" t="s">
        <v>6107</v>
      </c>
      <c r="C63" t="s">
        <v>4739</v>
      </c>
      <c r="D63" t="s">
        <v>12792</v>
      </c>
      <c r="E63" t="s">
        <v>12865</v>
      </c>
      <c r="F63" t="s">
        <v>12866</v>
      </c>
      <c r="H63" s="5">
        <v>729</v>
      </c>
      <c r="I63" t="str">
        <f t="shared" si="0"/>
        <v>&gt; ₹500</v>
      </c>
      <c r="J63" s="5">
        <v>1650</v>
      </c>
      <c r="K63" s="1">
        <v>0.56000000000000005</v>
      </c>
      <c r="L63" s="1" t="str">
        <f t="shared" si="2"/>
        <v>50% or more</v>
      </c>
      <c r="M63">
        <v>4.3</v>
      </c>
      <c r="N63" s="2">
        <v>82356</v>
      </c>
      <c r="O63" s="6">
        <f t="shared" si="1"/>
        <v>135887400</v>
      </c>
      <c r="P63" t="s">
        <v>6108</v>
      </c>
      <c r="Q63" t="s">
        <v>6109</v>
      </c>
      <c r="R63" t="s">
        <v>6110</v>
      </c>
      <c r="S63" t="s">
        <v>6111</v>
      </c>
      <c r="T63" t="s">
        <v>6112</v>
      </c>
      <c r="U63" t="s">
        <v>6113</v>
      </c>
      <c r="V63" t="s">
        <v>6114</v>
      </c>
      <c r="W63" t="s">
        <v>6115</v>
      </c>
      <c r="X63">
        <f t="shared" si="3"/>
        <v>0.76666666666666661</v>
      </c>
      <c r="Y63">
        <f t="shared" si="4"/>
        <v>0.19287961009061505</v>
      </c>
      <c r="Z63">
        <f t="shared" si="5"/>
        <v>0.47977313837864083</v>
      </c>
      <c r="AA63" s="8">
        <f t="shared" si="6"/>
        <v>354130.8</v>
      </c>
    </row>
    <row r="64" spans="1:27" x14ac:dyDescent="0.3">
      <c r="A64" t="s">
        <v>4880</v>
      </c>
      <c r="B64" t="s">
        <v>4881</v>
      </c>
      <c r="C64" t="s">
        <v>3046</v>
      </c>
      <c r="D64" t="s">
        <v>12800</v>
      </c>
      <c r="E64" t="s">
        <v>12838</v>
      </c>
      <c r="F64" t="s">
        <v>12839</v>
      </c>
      <c r="G64" t="s">
        <v>12840</v>
      </c>
      <c r="H64" s="5">
        <v>329</v>
      </c>
      <c r="I64" t="str">
        <f t="shared" si="0"/>
        <v>₹200-₹500</v>
      </c>
      <c r="J64" s="5">
        <v>999</v>
      </c>
      <c r="K64" s="1">
        <v>0.67</v>
      </c>
      <c r="L64" s="1" t="str">
        <f t="shared" si="2"/>
        <v>50% or more</v>
      </c>
      <c r="M64">
        <v>3.9</v>
      </c>
      <c r="N64" s="2">
        <v>77027</v>
      </c>
      <c r="O64" s="6">
        <f t="shared" si="1"/>
        <v>76949973</v>
      </c>
      <c r="P64" t="s">
        <v>4882</v>
      </c>
      <c r="Q64" t="s">
        <v>4883</v>
      </c>
      <c r="R64" t="s">
        <v>4884</v>
      </c>
      <c r="S64" t="s">
        <v>4885</v>
      </c>
      <c r="T64" t="s">
        <v>4886</v>
      </c>
      <c r="U64" t="s">
        <v>4887</v>
      </c>
      <c r="V64" t="s">
        <v>4888</v>
      </c>
      <c r="W64" t="s">
        <v>4889</v>
      </c>
      <c r="X64">
        <f t="shared" si="3"/>
        <v>0.6333333333333333</v>
      </c>
      <c r="Y64">
        <f t="shared" si="4"/>
        <v>0.18039866876204708</v>
      </c>
      <c r="Z64">
        <f t="shared" si="5"/>
        <v>0.40686600104769022</v>
      </c>
      <c r="AA64" s="8">
        <f t="shared" si="6"/>
        <v>300405.3</v>
      </c>
    </row>
    <row r="65" spans="1:27" x14ac:dyDescent="0.3">
      <c r="A65" t="s">
        <v>7386</v>
      </c>
      <c r="B65" t="s">
        <v>7387</v>
      </c>
      <c r="C65" t="s">
        <v>3046</v>
      </c>
      <c r="D65" t="s">
        <v>12800</v>
      </c>
      <c r="E65" t="s">
        <v>12838</v>
      </c>
      <c r="F65" t="s">
        <v>12839</v>
      </c>
      <c r="G65" t="s">
        <v>12840</v>
      </c>
      <c r="H65" s="5">
        <v>399</v>
      </c>
      <c r="I65" t="str">
        <f t="shared" si="0"/>
        <v>₹200-₹500</v>
      </c>
      <c r="J65" s="5">
        <v>1290</v>
      </c>
      <c r="K65" s="1">
        <v>0.69</v>
      </c>
      <c r="L65" s="1" t="str">
        <f t="shared" si="2"/>
        <v>50% or more</v>
      </c>
      <c r="M65">
        <v>4.2</v>
      </c>
      <c r="N65" s="2">
        <v>76042</v>
      </c>
      <c r="O65" s="6">
        <f t="shared" si="1"/>
        <v>98094180</v>
      </c>
      <c r="P65" t="s">
        <v>7388</v>
      </c>
      <c r="Q65" t="s">
        <v>7389</v>
      </c>
      <c r="R65" t="s">
        <v>7390</v>
      </c>
      <c r="S65" t="s">
        <v>7391</v>
      </c>
      <c r="T65" t="s">
        <v>7392</v>
      </c>
      <c r="U65" t="s">
        <v>7393</v>
      </c>
      <c r="V65" t="s">
        <v>7394</v>
      </c>
      <c r="W65" t="s">
        <v>7395</v>
      </c>
      <c r="X65">
        <f t="shared" si="3"/>
        <v>0.73333333333333339</v>
      </c>
      <c r="Y65">
        <f t="shared" si="4"/>
        <v>0.17809172051497643</v>
      </c>
      <c r="Z65">
        <f t="shared" si="5"/>
        <v>0.45571252692415493</v>
      </c>
      <c r="AA65" s="8">
        <f t="shared" si="6"/>
        <v>319376.40000000002</v>
      </c>
    </row>
    <row r="66" spans="1:27" x14ac:dyDescent="0.3">
      <c r="A66" t="s">
        <v>1873</v>
      </c>
      <c r="B66" t="s">
        <v>1874</v>
      </c>
      <c r="C66" t="s">
        <v>18</v>
      </c>
      <c r="D66" t="s">
        <v>12792</v>
      </c>
      <c r="E66" t="s">
        <v>12793</v>
      </c>
      <c r="F66" t="s">
        <v>12794</v>
      </c>
      <c r="G66" t="s">
        <v>12795</v>
      </c>
      <c r="H66" s="5">
        <v>299</v>
      </c>
      <c r="I66" t="str">
        <f t="shared" ref="I66:I129" si="7">IF(H66&lt;200,"&lt; ₹200", IF(OR(H66=200,H66&lt;=500),"₹200-₹500","&gt; ₹500"))</f>
        <v>₹200-₹500</v>
      </c>
      <c r="J66" s="5">
        <v>800</v>
      </c>
      <c r="K66" s="1">
        <v>0.63</v>
      </c>
      <c r="L66" s="1" t="str">
        <f t="shared" si="2"/>
        <v>50% or more</v>
      </c>
      <c r="M66">
        <v>4.5</v>
      </c>
      <c r="N66" s="2">
        <v>74977</v>
      </c>
      <c r="O66" s="6">
        <f t="shared" ref="O66:O129" si="8">J66*N66</f>
        <v>59981600</v>
      </c>
      <c r="P66" t="s">
        <v>1875</v>
      </c>
      <c r="Q66" t="s">
        <v>305</v>
      </c>
      <c r="R66" t="s">
        <v>306</v>
      </c>
      <c r="S66" t="s">
        <v>307</v>
      </c>
      <c r="T66" t="s">
        <v>308</v>
      </c>
      <c r="U66" t="s">
        <v>309</v>
      </c>
      <c r="V66" t="s">
        <v>1876</v>
      </c>
      <c r="W66" t="s">
        <v>1877</v>
      </c>
      <c r="X66">
        <f t="shared" si="3"/>
        <v>0.83333333333333337</v>
      </c>
      <c r="Y66">
        <f t="shared" si="4"/>
        <v>0.17559740591281375</v>
      </c>
      <c r="Z66">
        <f t="shared" si="5"/>
        <v>0.50446536962307353</v>
      </c>
      <c r="AA66" s="8">
        <f t="shared" si="6"/>
        <v>337396.5</v>
      </c>
    </row>
    <row r="67" spans="1:27" x14ac:dyDescent="0.3">
      <c r="A67" t="s">
        <v>302</v>
      </c>
      <c r="B67" t="s">
        <v>303</v>
      </c>
      <c r="C67" t="s">
        <v>18</v>
      </c>
      <c r="D67" t="s">
        <v>12792</v>
      </c>
      <c r="E67" t="s">
        <v>12793</v>
      </c>
      <c r="F67" t="s">
        <v>12794</v>
      </c>
      <c r="G67" t="s">
        <v>12795</v>
      </c>
      <c r="H67" s="5">
        <v>199</v>
      </c>
      <c r="I67" t="str">
        <f t="shared" si="7"/>
        <v>&lt; ₹200</v>
      </c>
      <c r="J67" s="5">
        <v>750</v>
      </c>
      <c r="K67" s="1">
        <v>0.73</v>
      </c>
      <c r="L67" s="1" t="str">
        <f t="shared" ref="L67:L130" si="9">IF(K67&gt;=50%,"50% or more", "less than 50%")</f>
        <v>50% or more</v>
      </c>
      <c r="M67">
        <v>4.5</v>
      </c>
      <c r="N67" s="2">
        <v>74976</v>
      </c>
      <c r="O67" s="6">
        <f t="shared" si="8"/>
        <v>56232000</v>
      </c>
      <c r="P67" t="s">
        <v>304</v>
      </c>
      <c r="Q67" t="s">
        <v>305</v>
      </c>
      <c r="R67" t="s">
        <v>306</v>
      </c>
      <c r="S67" t="s">
        <v>307</v>
      </c>
      <c r="T67" t="s">
        <v>308</v>
      </c>
      <c r="U67" t="s">
        <v>309</v>
      </c>
      <c r="V67" t="s">
        <v>310</v>
      </c>
      <c r="W67" t="s">
        <v>311</v>
      </c>
      <c r="X67">
        <f t="shared" ref="X67:X130" si="10">(M67 - MIN($M$2:$M$1349)) / (MAX($M$2:$M$1349) - MIN($M$2:$M$1349))</f>
        <v>0.83333333333333337</v>
      </c>
      <c r="Y67">
        <f t="shared" ref="Y67:Y130" si="11">(N67 - MIN($N$2:$N$1349)) / (MAX($N$2:$N$1349) - MIN($N$2:$N$1349))</f>
        <v>0.17559506383337509</v>
      </c>
      <c r="Z67">
        <f t="shared" ref="Z67:Z130" si="12">0.5 * X67 + 0.5 * Y67</f>
        <v>0.50446419858335423</v>
      </c>
      <c r="AA67" s="8">
        <f t="shared" ref="AA67:AA130" si="13">M67*N67</f>
        <v>337392</v>
      </c>
    </row>
    <row r="68" spans="1:27" x14ac:dyDescent="0.3">
      <c r="A68" t="s">
        <v>6361</v>
      </c>
      <c r="B68" t="s">
        <v>6362</v>
      </c>
      <c r="C68" t="s">
        <v>4988</v>
      </c>
      <c r="D68" t="s">
        <v>12792</v>
      </c>
      <c r="E68" t="s">
        <v>12865</v>
      </c>
      <c r="F68" t="s">
        <v>12890</v>
      </c>
      <c r="H68" s="5">
        <v>5599</v>
      </c>
      <c r="I68" t="str">
        <f t="shared" si="7"/>
        <v>&gt; ₹500</v>
      </c>
      <c r="J68" s="5">
        <v>7350</v>
      </c>
      <c r="K68" s="1">
        <v>0.24</v>
      </c>
      <c r="L68" s="1" t="str">
        <f t="shared" si="9"/>
        <v>less than 50%</v>
      </c>
      <c r="M68">
        <v>4.4000000000000004</v>
      </c>
      <c r="N68" s="2">
        <v>73005</v>
      </c>
      <c r="O68" s="6">
        <f t="shared" si="8"/>
        <v>536586750</v>
      </c>
      <c r="P68" t="s">
        <v>6363</v>
      </c>
      <c r="Q68" t="s">
        <v>6364</v>
      </c>
      <c r="R68" t="s">
        <v>6365</v>
      </c>
      <c r="S68" t="s">
        <v>6366</v>
      </c>
      <c r="T68" t="s">
        <v>6367</v>
      </c>
      <c r="U68" t="s">
        <v>6368</v>
      </c>
      <c r="V68" t="s">
        <v>6369</v>
      </c>
      <c r="W68" t="s">
        <v>6370</v>
      </c>
      <c r="X68">
        <f t="shared" si="10"/>
        <v>0.80000000000000016</v>
      </c>
      <c r="Y68">
        <f t="shared" si="11"/>
        <v>0.17097882525979516</v>
      </c>
      <c r="Z68">
        <f t="shared" si="12"/>
        <v>0.48548941262989764</v>
      </c>
      <c r="AA68" s="8">
        <f t="shared" si="13"/>
        <v>321222</v>
      </c>
    </row>
    <row r="69" spans="1:27" x14ac:dyDescent="0.3">
      <c r="A69" t="s">
        <v>7536</v>
      </c>
      <c r="B69" t="s">
        <v>7537</v>
      </c>
      <c r="C69" t="s">
        <v>3046</v>
      </c>
      <c r="D69" t="s">
        <v>12800</v>
      </c>
      <c r="E69" t="s">
        <v>12838</v>
      </c>
      <c r="F69" t="s">
        <v>12839</v>
      </c>
      <c r="G69" t="s">
        <v>12840</v>
      </c>
      <c r="H69" s="5">
        <v>1679</v>
      </c>
      <c r="I69" t="str">
        <f t="shared" si="7"/>
        <v>&gt; ₹500</v>
      </c>
      <c r="J69" s="5">
        <v>1999</v>
      </c>
      <c r="K69" s="1">
        <v>0.16</v>
      </c>
      <c r="L69" s="1" t="str">
        <f t="shared" si="9"/>
        <v>less than 50%</v>
      </c>
      <c r="M69">
        <v>4.0999999999999996</v>
      </c>
      <c r="N69" s="2">
        <v>72563</v>
      </c>
      <c r="O69" s="6">
        <f t="shared" si="8"/>
        <v>145053437</v>
      </c>
      <c r="P69" t="s">
        <v>7538</v>
      </c>
      <c r="Q69" t="s">
        <v>7539</v>
      </c>
      <c r="R69" t="s">
        <v>7540</v>
      </c>
      <c r="S69" t="s">
        <v>7541</v>
      </c>
      <c r="T69" t="s">
        <v>7542</v>
      </c>
      <c r="U69" t="s">
        <v>7543</v>
      </c>
      <c r="V69" t="s">
        <v>7544</v>
      </c>
      <c r="W69" t="s">
        <v>7545</v>
      </c>
      <c r="X69">
        <f t="shared" si="10"/>
        <v>0.69999999999999984</v>
      </c>
      <c r="Y69">
        <f t="shared" si="11"/>
        <v>0.1699436261479117</v>
      </c>
      <c r="Z69">
        <f t="shared" si="12"/>
        <v>0.43497181307395577</v>
      </c>
      <c r="AA69" s="8">
        <f t="shared" si="13"/>
        <v>297508.3</v>
      </c>
    </row>
    <row r="70" spans="1:27" x14ac:dyDescent="0.3">
      <c r="A70" t="s">
        <v>3389</v>
      </c>
      <c r="B70" t="s">
        <v>3390</v>
      </c>
      <c r="C70" t="s">
        <v>2928</v>
      </c>
      <c r="D70" t="s">
        <v>12800</v>
      </c>
      <c r="E70" t="s">
        <v>12827</v>
      </c>
      <c r="F70" t="s">
        <v>12828</v>
      </c>
      <c r="H70" s="5">
        <v>2299</v>
      </c>
      <c r="I70" t="str">
        <f t="shared" si="7"/>
        <v>&gt; ₹500</v>
      </c>
      <c r="J70" s="5">
        <v>7990</v>
      </c>
      <c r="K70" s="1">
        <v>0.71</v>
      </c>
      <c r="L70" s="1" t="str">
        <f t="shared" si="9"/>
        <v>50% or more</v>
      </c>
      <c r="M70">
        <v>4.2</v>
      </c>
      <c r="N70" s="2">
        <v>69622</v>
      </c>
      <c r="O70" s="6">
        <f t="shared" si="8"/>
        <v>556279780</v>
      </c>
      <c r="P70" t="s">
        <v>3391</v>
      </c>
      <c r="Q70" t="s">
        <v>3392</v>
      </c>
      <c r="R70" t="s">
        <v>3393</v>
      </c>
      <c r="S70" t="s">
        <v>3394</v>
      </c>
      <c r="T70" t="s">
        <v>3395</v>
      </c>
      <c r="U70" t="s">
        <v>3396</v>
      </c>
      <c r="V70" t="s">
        <v>3397</v>
      </c>
      <c r="W70" t="s">
        <v>3398</v>
      </c>
      <c r="X70">
        <f t="shared" si="10"/>
        <v>0.73333333333333339</v>
      </c>
      <c r="Y70">
        <f t="shared" si="11"/>
        <v>0.16305557051884087</v>
      </c>
      <c r="Z70">
        <f t="shared" si="12"/>
        <v>0.44819445192608715</v>
      </c>
      <c r="AA70" s="8">
        <f t="shared" si="13"/>
        <v>292412.40000000002</v>
      </c>
    </row>
    <row r="71" spans="1:27" x14ac:dyDescent="0.3">
      <c r="A71" t="s">
        <v>6309</v>
      </c>
      <c r="B71" t="s">
        <v>6310</v>
      </c>
      <c r="C71" t="s">
        <v>6311</v>
      </c>
      <c r="D71" t="s">
        <v>12800</v>
      </c>
      <c r="E71" t="s">
        <v>12802</v>
      </c>
      <c r="F71" t="s">
        <v>12835</v>
      </c>
      <c r="G71" t="s">
        <v>12949</v>
      </c>
      <c r="H71" s="5">
        <v>449</v>
      </c>
      <c r="I71" t="str">
        <f t="shared" si="7"/>
        <v>₹200-₹500</v>
      </c>
      <c r="J71" s="5">
        <v>800</v>
      </c>
      <c r="K71" s="1">
        <v>0.44</v>
      </c>
      <c r="L71" s="1" t="str">
        <f t="shared" si="9"/>
        <v>less than 50%</v>
      </c>
      <c r="M71">
        <v>4.4000000000000004</v>
      </c>
      <c r="N71" s="2">
        <v>69585</v>
      </c>
      <c r="O71" s="6">
        <f t="shared" si="8"/>
        <v>55668000</v>
      </c>
      <c r="P71" t="s">
        <v>6312</v>
      </c>
      <c r="Q71" t="s">
        <v>6313</v>
      </c>
      <c r="R71" t="s">
        <v>6314</v>
      </c>
      <c r="S71" t="s">
        <v>6315</v>
      </c>
      <c r="T71" t="s">
        <v>6316</v>
      </c>
      <c r="U71" t="s">
        <v>6317</v>
      </c>
      <c r="V71" t="s">
        <v>6318</v>
      </c>
      <c r="W71" t="s">
        <v>6319</v>
      </c>
      <c r="X71">
        <f t="shared" si="10"/>
        <v>0.80000000000000016</v>
      </c>
      <c r="Y71">
        <f t="shared" si="11"/>
        <v>0.1629689135796108</v>
      </c>
      <c r="Z71">
        <f t="shared" si="12"/>
        <v>0.48148445678980545</v>
      </c>
      <c r="AA71" s="8">
        <f t="shared" si="13"/>
        <v>306174</v>
      </c>
    </row>
    <row r="72" spans="1:27" x14ac:dyDescent="0.3">
      <c r="A72" t="s">
        <v>1171</v>
      </c>
      <c r="B72" t="s">
        <v>1172</v>
      </c>
      <c r="C72" t="s">
        <v>1173</v>
      </c>
      <c r="D72" t="s">
        <v>12800</v>
      </c>
      <c r="E72" t="s">
        <v>12801</v>
      </c>
      <c r="F72" t="s">
        <v>12802</v>
      </c>
      <c r="G72" t="s">
        <v>12795</v>
      </c>
      <c r="H72" s="5">
        <v>489</v>
      </c>
      <c r="I72" t="str">
        <f t="shared" si="7"/>
        <v>₹200-₹500</v>
      </c>
      <c r="J72" s="5">
        <v>1200</v>
      </c>
      <c r="K72" s="1">
        <v>0.59</v>
      </c>
      <c r="L72" s="1" t="str">
        <f t="shared" si="9"/>
        <v>50% or more</v>
      </c>
      <c r="M72">
        <v>4.4000000000000004</v>
      </c>
      <c r="N72" s="2">
        <v>69538</v>
      </c>
      <c r="O72" s="6">
        <f t="shared" si="8"/>
        <v>83445600</v>
      </c>
      <c r="P72" t="s">
        <v>1174</v>
      </c>
      <c r="Q72" t="s">
        <v>1175</v>
      </c>
      <c r="R72" t="s">
        <v>1176</v>
      </c>
      <c r="S72" t="s">
        <v>1177</v>
      </c>
      <c r="T72" t="s">
        <v>1178</v>
      </c>
      <c r="U72" t="s">
        <v>1179</v>
      </c>
      <c r="V72" t="s">
        <v>1180</v>
      </c>
      <c r="W72" t="s">
        <v>1181</v>
      </c>
      <c r="X72">
        <f t="shared" si="10"/>
        <v>0.80000000000000016</v>
      </c>
      <c r="Y72">
        <f t="shared" si="11"/>
        <v>0.16285883584599423</v>
      </c>
      <c r="Z72">
        <f t="shared" si="12"/>
        <v>0.4814294179229972</v>
      </c>
      <c r="AA72" s="8">
        <f t="shared" si="13"/>
        <v>305967.2</v>
      </c>
    </row>
    <row r="73" spans="1:27" x14ac:dyDescent="0.3">
      <c r="A73" t="s">
        <v>4911</v>
      </c>
      <c r="B73" t="s">
        <v>4912</v>
      </c>
      <c r="C73" t="s">
        <v>4913</v>
      </c>
      <c r="D73" t="s">
        <v>12873</v>
      </c>
      <c r="E73" t="s">
        <v>12874</v>
      </c>
      <c r="F73" t="s">
        <v>12875</v>
      </c>
      <c r="H73" s="5">
        <v>798</v>
      </c>
      <c r="I73" t="str">
        <f t="shared" si="7"/>
        <v>&gt; ₹500</v>
      </c>
      <c r="J73" s="5">
        <v>1995</v>
      </c>
      <c r="K73" s="1">
        <v>0.6</v>
      </c>
      <c r="L73" s="1" t="str">
        <f t="shared" si="9"/>
        <v>50% or more</v>
      </c>
      <c r="M73">
        <v>4</v>
      </c>
      <c r="N73" s="2">
        <v>68664</v>
      </c>
      <c r="O73" s="6">
        <f t="shared" si="8"/>
        <v>136984680</v>
      </c>
      <c r="P73" t="s">
        <v>4914</v>
      </c>
      <c r="Q73" t="s">
        <v>4915</v>
      </c>
      <c r="R73" t="s">
        <v>4916</v>
      </c>
      <c r="S73" t="s">
        <v>4917</v>
      </c>
      <c r="T73" t="s">
        <v>4918</v>
      </c>
      <c r="U73" t="s">
        <v>4919</v>
      </c>
      <c r="V73" t="s">
        <v>4920</v>
      </c>
      <c r="W73" t="s">
        <v>4921</v>
      </c>
      <c r="X73">
        <f t="shared" si="10"/>
        <v>0.66666666666666663</v>
      </c>
      <c r="Y73">
        <f t="shared" si="11"/>
        <v>0.16081185841661377</v>
      </c>
      <c r="Z73">
        <f t="shared" si="12"/>
        <v>0.41373926254164017</v>
      </c>
      <c r="AA73" s="8">
        <f t="shared" si="13"/>
        <v>274656</v>
      </c>
    </row>
    <row r="74" spans="1:27" x14ac:dyDescent="0.3">
      <c r="A74" t="s">
        <v>6024</v>
      </c>
      <c r="B74" t="s">
        <v>6025</v>
      </c>
      <c r="C74" t="s">
        <v>5288</v>
      </c>
      <c r="D74" t="s">
        <v>12792</v>
      </c>
      <c r="E74" t="s">
        <v>12797</v>
      </c>
      <c r="F74" t="s">
        <v>12913</v>
      </c>
      <c r="H74" s="5">
        <v>1529</v>
      </c>
      <c r="I74" t="str">
        <f t="shared" si="7"/>
        <v>&gt; ₹500</v>
      </c>
      <c r="J74" s="5">
        <v>2399</v>
      </c>
      <c r="K74" s="1">
        <v>0.36</v>
      </c>
      <c r="L74" s="1" t="str">
        <f t="shared" si="9"/>
        <v>less than 50%</v>
      </c>
      <c r="M74">
        <v>4.3</v>
      </c>
      <c r="N74" s="2">
        <v>68409</v>
      </c>
      <c r="O74" s="6">
        <f t="shared" si="8"/>
        <v>164113191</v>
      </c>
      <c r="P74" t="s">
        <v>6026</v>
      </c>
      <c r="Q74" t="s">
        <v>6027</v>
      </c>
      <c r="R74" t="s">
        <v>6028</v>
      </c>
      <c r="S74" t="s">
        <v>6029</v>
      </c>
      <c r="T74" t="s">
        <v>6030</v>
      </c>
      <c r="U74" t="s">
        <v>6031</v>
      </c>
      <c r="V74" t="s">
        <v>6032</v>
      </c>
      <c r="W74" t="s">
        <v>6033</v>
      </c>
      <c r="X74">
        <f t="shared" si="10"/>
        <v>0.76666666666666661</v>
      </c>
      <c r="Y74">
        <f t="shared" si="11"/>
        <v>0.16021462815975793</v>
      </c>
      <c r="Z74">
        <f t="shared" si="12"/>
        <v>0.46344064741321228</v>
      </c>
      <c r="AA74" s="8">
        <f t="shared" si="13"/>
        <v>294158.7</v>
      </c>
    </row>
    <row r="75" spans="1:27" x14ac:dyDescent="0.3">
      <c r="A75" t="s">
        <v>3738</v>
      </c>
      <c r="B75" t="s">
        <v>3739</v>
      </c>
      <c r="C75" t="s">
        <v>2928</v>
      </c>
      <c r="D75" t="s">
        <v>12800</v>
      </c>
      <c r="E75" t="s">
        <v>12827</v>
      </c>
      <c r="F75" t="s">
        <v>12828</v>
      </c>
      <c r="H75" s="5">
        <v>1599</v>
      </c>
      <c r="I75" t="str">
        <f t="shared" si="7"/>
        <v>&gt; ₹500</v>
      </c>
      <c r="J75" s="5">
        <v>4999</v>
      </c>
      <c r="K75" s="1">
        <v>0.68</v>
      </c>
      <c r="L75" s="1" t="str">
        <f t="shared" si="9"/>
        <v>50% or more</v>
      </c>
      <c r="M75">
        <v>4</v>
      </c>
      <c r="N75" s="2">
        <v>67950</v>
      </c>
      <c r="O75" s="6">
        <f t="shared" si="8"/>
        <v>339682050</v>
      </c>
      <c r="P75" t="s">
        <v>3740</v>
      </c>
      <c r="Q75" t="s">
        <v>3741</v>
      </c>
      <c r="R75" t="s">
        <v>3742</v>
      </c>
      <c r="S75" t="s">
        <v>3743</v>
      </c>
      <c r="T75" t="s">
        <v>3744</v>
      </c>
      <c r="U75" t="s">
        <v>3745</v>
      </c>
      <c r="V75" t="s">
        <v>3746</v>
      </c>
      <c r="W75" t="s">
        <v>3747</v>
      </c>
      <c r="X75">
        <f t="shared" si="10"/>
        <v>0.66666666666666663</v>
      </c>
      <c r="Y75">
        <f t="shared" si="11"/>
        <v>0.15913961369741739</v>
      </c>
      <c r="Z75">
        <f t="shared" si="12"/>
        <v>0.41290314018204199</v>
      </c>
      <c r="AA75" s="8">
        <f t="shared" si="13"/>
        <v>271800</v>
      </c>
    </row>
    <row r="76" spans="1:27" x14ac:dyDescent="0.3">
      <c r="A76" t="s">
        <v>4126</v>
      </c>
      <c r="B76" t="s">
        <v>4127</v>
      </c>
      <c r="C76" t="s">
        <v>3004</v>
      </c>
      <c r="D76" t="s">
        <v>12800</v>
      </c>
      <c r="E76" t="s">
        <v>12802</v>
      </c>
      <c r="F76" t="s">
        <v>12835</v>
      </c>
      <c r="G76" t="s">
        <v>12836</v>
      </c>
      <c r="H76" s="5">
        <v>1989</v>
      </c>
      <c r="I76" t="str">
        <f t="shared" si="7"/>
        <v>&gt; ₹500</v>
      </c>
      <c r="J76" s="5">
        <v>3500</v>
      </c>
      <c r="K76" s="1">
        <v>0.43</v>
      </c>
      <c r="L76" s="1" t="str">
        <f t="shared" si="9"/>
        <v>less than 50%</v>
      </c>
      <c r="M76">
        <v>4.4000000000000004</v>
      </c>
      <c r="N76" s="2">
        <v>67260</v>
      </c>
      <c r="O76" s="6">
        <f t="shared" si="8"/>
        <v>235410000</v>
      </c>
      <c r="P76" t="s">
        <v>4128</v>
      </c>
      <c r="Q76" t="s">
        <v>3006</v>
      </c>
      <c r="R76" t="s">
        <v>3007</v>
      </c>
      <c r="S76" t="s">
        <v>3008</v>
      </c>
      <c r="T76" t="s">
        <v>3009</v>
      </c>
      <c r="U76" t="s">
        <v>3010</v>
      </c>
      <c r="V76" t="s">
        <v>4129</v>
      </c>
      <c r="W76" t="s">
        <v>4130</v>
      </c>
      <c r="X76">
        <f t="shared" si="10"/>
        <v>0.80000000000000016</v>
      </c>
      <c r="Y76">
        <f t="shared" si="11"/>
        <v>0.15752357888474861</v>
      </c>
      <c r="Z76">
        <f t="shared" si="12"/>
        <v>0.47876178944237435</v>
      </c>
      <c r="AA76" s="8">
        <f t="shared" si="13"/>
        <v>295944</v>
      </c>
    </row>
    <row r="77" spans="1:27" x14ac:dyDescent="0.3">
      <c r="A77" t="s">
        <v>4353</v>
      </c>
      <c r="B77" t="s">
        <v>4354</v>
      </c>
      <c r="C77" t="s">
        <v>3004</v>
      </c>
      <c r="D77" t="s">
        <v>12800</v>
      </c>
      <c r="E77" t="s">
        <v>12802</v>
      </c>
      <c r="F77" t="s">
        <v>12835</v>
      </c>
      <c r="G77" t="s">
        <v>12836</v>
      </c>
      <c r="H77" s="5">
        <v>649</v>
      </c>
      <c r="I77" t="str">
        <f t="shared" si="7"/>
        <v>&gt; ₹500</v>
      </c>
      <c r="J77" s="5">
        <v>2400</v>
      </c>
      <c r="K77" s="1">
        <v>0.73</v>
      </c>
      <c r="L77" s="1" t="str">
        <f t="shared" si="9"/>
        <v>50% or more</v>
      </c>
      <c r="M77">
        <v>4.4000000000000004</v>
      </c>
      <c r="N77" s="2">
        <v>67260</v>
      </c>
      <c r="O77" s="6">
        <f t="shared" si="8"/>
        <v>161424000</v>
      </c>
      <c r="P77" t="s">
        <v>4355</v>
      </c>
      <c r="Q77" t="s">
        <v>3006</v>
      </c>
      <c r="R77" t="s">
        <v>3007</v>
      </c>
      <c r="S77" t="s">
        <v>3008</v>
      </c>
      <c r="T77" t="s">
        <v>3009</v>
      </c>
      <c r="U77" t="s">
        <v>3010</v>
      </c>
      <c r="V77" t="s">
        <v>3011</v>
      </c>
      <c r="W77" t="s">
        <v>4356</v>
      </c>
      <c r="X77">
        <f t="shared" si="10"/>
        <v>0.80000000000000016</v>
      </c>
      <c r="Y77">
        <f t="shared" si="11"/>
        <v>0.15752357888474861</v>
      </c>
      <c r="Z77">
        <f t="shared" si="12"/>
        <v>0.47876178944237435</v>
      </c>
      <c r="AA77" s="8">
        <f t="shared" si="13"/>
        <v>295944</v>
      </c>
    </row>
    <row r="78" spans="1:27" x14ac:dyDescent="0.3">
      <c r="A78" t="s">
        <v>3002</v>
      </c>
      <c r="B78" t="s">
        <v>3003</v>
      </c>
      <c r="C78" t="s">
        <v>3004</v>
      </c>
      <c r="D78" t="s">
        <v>12800</v>
      </c>
      <c r="E78" t="s">
        <v>12802</v>
      </c>
      <c r="F78" t="s">
        <v>12835</v>
      </c>
      <c r="G78" t="s">
        <v>12836</v>
      </c>
      <c r="H78" s="5">
        <v>569</v>
      </c>
      <c r="I78" t="str">
        <f t="shared" si="7"/>
        <v>&gt; ₹500</v>
      </c>
      <c r="J78" s="5">
        <v>1000</v>
      </c>
      <c r="K78" s="1">
        <v>0.43</v>
      </c>
      <c r="L78" s="1" t="str">
        <f t="shared" si="9"/>
        <v>less than 50%</v>
      </c>
      <c r="M78">
        <v>4.4000000000000004</v>
      </c>
      <c r="N78" s="2">
        <v>67259</v>
      </c>
      <c r="O78" s="6">
        <f t="shared" si="8"/>
        <v>67259000</v>
      </c>
      <c r="P78" t="s">
        <v>3005</v>
      </c>
      <c r="Q78" t="s">
        <v>3006</v>
      </c>
      <c r="R78" t="s">
        <v>3007</v>
      </c>
      <c r="S78" t="s">
        <v>3008</v>
      </c>
      <c r="T78" t="s">
        <v>3009</v>
      </c>
      <c r="U78" t="s">
        <v>3010</v>
      </c>
      <c r="V78" t="s">
        <v>3011</v>
      </c>
      <c r="W78" t="s">
        <v>3012</v>
      </c>
      <c r="X78">
        <f t="shared" si="10"/>
        <v>0.80000000000000016</v>
      </c>
      <c r="Y78">
        <f t="shared" si="11"/>
        <v>0.15752123680530997</v>
      </c>
      <c r="Z78">
        <f t="shared" si="12"/>
        <v>0.47876061840265505</v>
      </c>
      <c r="AA78" s="8">
        <f t="shared" si="13"/>
        <v>295939.60000000003</v>
      </c>
    </row>
    <row r="79" spans="1:27" x14ac:dyDescent="0.3">
      <c r="A79" t="s">
        <v>3106</v>
      </c>
      <c r="B79" t="s">
        <v>3107</v>
      </c>
      <c r="C79" t="s">
        <v>3004</v>
      </c>
      <c r="D79" t="s">
        <v>12800</v>
      </c>
      <c r="E79" t="s">
        <v>12802</v>
      </c>
      <c r="F79" t="s">
        <v>12835</v>
      </c>
      <c r="G79" t="s">
        <v>12836</v>
      </c>
      <c r="H79" s="5">
        <v>959</v>
      </c>
      <c r="I79" t="str">
        <f t="shared" si="7"/>
        <v>&gt; ₹500</v>
      </c>
      <c r="J79" s="5">
        <v>1800</v>
      </c>
      <c r="K79" s="1">
        <v>0.47</v>
      </c>
      <c r="L79" s="1" t="str">
        <f t="shared" si="9"/>
        <v>less than 50%</v>
      </c>
      <c r="M79">
        <v>4.4000000000000004</v>
      </c>
      <c r="N79" s="2">
        <v>67259</v>
      </c>
      <c r="O79" s="6">
        <f t="shared" si="8"/>
        <v>121066200</v>
      </c>
      <c r="P79" t="s">
        <v>3005</v>
      </c>
      <c r="Q79" t="s">
        <v>3006</v>
      </c>
      <c r="R79" t="s">
        <v>3007</v>
      </c>
      <c r="S79" t="s">
        <v>3008</v>
      </c>
      <c r="T79" t="s">
        <v>3009</v>
      </c>
      <c r="U79" t="s">
        <v>3010</v>
      </c>
      <c r="V79" t="s">
        <v>3108</v>
      </c>
      <c r="W79" t="s">
        <v>3109</v>
      </c>
      <c r="X79">
        <f t="shared" si="10"/>
        <v>0.80000000000000016</v>
      </c>
      <c r="Y79">
        <f t="shared" si="11"/>
        <v>0.15752123680530997</v>
      </c>
      <c r="Z79">
        <f t="shared" si="12"/>
        <v>0.47876061840265505</v>
      </c>
      <c r="AA79" s="8">
        <f t="shared" si="13"/>
        <v>295939.60000000003</v>
      </c>
    </row>
    <row r="80" spans="1:27" x14ac:dyDescent="0.3">
      <c r="A80" t="s">
        <v>3181</v>
      </c>
      <c r="B80" t="s">
        <v>3182</v>
      </c>
      <c r="C80" t="s">
        <v>3004</v>
      </c>
      <c r="D80" t="s">
        <v>12800</v>
      </c>
      <c r="E80" t="s">
        <v>12802</v>
      </c>
      <c r="F80" t="s">
        <v>12835</v>
      </c>
      <c r="G80" t="s">
        <v>12836</v>
      </c>
      <c r="H80" s="5">
        <v>369</v>
      </c>
      <c r="I80" t="str">
        <f t="shared" si="7"/>
        <v>₹200-₹500</v>
      </c>
      <c r="J80" s="5">
        <v>700</v>
      </c>
      <c r="K80" s="1">
        <v>0.47</v>
      </c>
      <c r="L80" s="1" t="str">
        <f t="shared" si="9"/>
        <v>less than 50%</v>
      </c>
      <c r="M80">
        <v>4.4000000000000004</v>
      </c>
      <c r="N80" s="2">
        <v>67259</v>
      </c>
      <c r="O80" s="6">
        <f t="shared" si="8"/>
        <v>47081300</v>
      </c>
      <c r="P80" t="s">
        <v>3183</v>
      </c>
      <c r="Q80" t="s">
        <v>3006</v>
      </c>
      <c r="R80" t="s">
        <v>3007</v>
      </c>
      <c r="S80" t="s">
        <v>3008</v>
      </c>
      <c r="T80" t="s">
        <v>3009</v>
      </c>
      <c r="U80" t="s">
        <v>3010</v>
      </c>
      <c r="V80" t="s">
        <v>3184</v>
      </c>
      <c r="W80" t="s">
        <v>3185</v>
      </c>
      <c r="X80">
        <f t="shared" si="10"/>
        <v>0.80000000000000016</v>
      </c>
      <c r="Y80">
        <f t="shared" si="11"/>
        <v>0.15752123680530997</v>
      </c>
      <c r="Z80">
        <f t="shared" si="12"/>
        <v>0.47876061840265505</v>
      </c>
      <c r="AA80" s="8">
        <f t="shared" si="13"/>
        <v>295939.60000000003</v>
      </c>
    </row>
    <row r="81" spans="1:27" x14ac:dyDescent="0.3">
      <c r="A81" t="s">
        <v>5665</v>
      </c>
      <c r="B81" t="s">
        <v>5666</v>
      </c>
      <c r="C81" t="s">
        <v>5359</v>
      </c>
      <c r="D81" t="s">
        <v>12800</v>
      </c>
      <c r="E81" t="s">
        <v>12811</v>
      </c>
      <c r="F81" t="s">
        <v>12824</v>
      </c>
      <c r="G81" t="s">
        <v>12915</v>
      </c>
      <c r="H81" s="5">
        <v>549</v>
      </c>
      <c r="I81" t="str">
        <f t="shared" si="7"/>
        <v>&gt; ₹500</v>
      </c>
      <c r="J81" s="5">
        <v>999</v>
      </c>
      <c r="K81" s="1">
        <v>0.45</v>
      </c>
      <c r="L81" s="1" t="str">
        <f t="shared" si="9"/>
        <v>less than 50%</v>
      </c>
      <c r="M81">
        <v>3.9</v>
      </c>
      <c r="N81" s="2">
        <v>64705</v>
      </c>
      <c r="O81" s="6">
        <f t="shared" si="8"/>
        <v>64640295</v>
      </c>
      <c r="P81" t="s">
        <v>5667</v>
      </c>
      <c r="Q81" t="s">
        <v>5668</v>
      </c>
      <c r="R81" t="s">
        <v>5669</v>
      </c>
      <c r="S81" t="s">
        <v>5670</v>
      </c>
      <c r="T81" t="s">
        <v>5671</v>
      </c>
      <c r="U81" t="s">
        <v>5672</v>
      </c>
      <c r="V81" t="s">
        <v>5673</v>
      </c>
      <c r="W81" t="s">
        <v>5674</v>
      </c>
      <c r="X81">
        <f t="shared" si="10"/>
        <v>0.6333333333333333</v>
      </c>
      <c r="Y81">
        <f t="shared" si="11"/>
        <v>0.15153956591899684</v>
      </c>
      <c r="Z81">
        <f t="shared" si="12"/>
        <v>0.39243644962616508</v>
      </c>
      <c r="AA81" s="8">
        <f t="shared" si="13"/>
        <v>252349.5</v>
      </c>
    </row>
    <row r="82" spans="1:27" x14ac:dyDescent="0.3">
      <c r="A82" t="s">
        <v>4850</v>
      </c>
      <c r="B82" t="s">
        <v>4851</v>
      </c>
      <c r="C82" t="s">
        <v>4739</v>
      </c>
      <c r="D82" t="s">
        <v>12792</v>
      </c>
      <c r="E82" t="s">
        <v>12865</v>
      </c>
      <c r="F82" t="s">
        <v>12866</v>
      </c>
      <c r="H82" s="5">
        <v>475</v>
      </c>
      <c r="I82" t="str">
        <f t="shared" si="7"/>
        <v>₹200-₹500</v>
      </c>
      <c r="J82" s="5">
        <v>1500</v>
      </c>
      <c r="K82" s="1">
        <v>0.68</v>
      </c>
      <c r="L82" s="1" t="str">
        <f t="shared" si="9"/>
        <v>50% or more</v>
      </c>
      <c r="M82">
        <v>4.2</v>
      </c>
      <c r="N82" s="2">
        <v>64273</v>
      </c>
      <c r="O82" s="6">
        <f t="shared" si="8"/>
        <v>96409500</v>
      </c>
      <c r="P82" t="s">
        <v>4852</v>
      </c>
      <c r="Q82" t="s">
        <v>4853</v>
      </c>
      <c r="R82" t="s">
        <v>4854</v>
      </c>
      <c r="S82" t="s">
        <v>4855</v>
      </c>
      <c r="T82" t="s">
        <v>4856</v>
      </c>
      <c r="U82" t="s">
        <v>4857</v>
      </c>
      <c r="V82" t="s">
        <v>4858</v>
      </c>
      <c r="W82" t="s">
        <v>4859</v>
      </c>
      <c r="X82">
        <f t="shared" si="10"/>
        <v>0.73333333333333339</v>
      </c>
      <c r="Y82">
        <f t="shared" si="11"/>
        <v>0.15052778760149987</v>
      </c>
      <c r="Z82">
        <f t="shared" si="12"/>
        <v>0.44193056046741663</v>
      </c>
      <c r="AA82" s="8">
        <f t="shared" si="13"/>
        <v>269946.60000000003</v>
      </c>
    </row>
    <row r="83" spans="1:27" x14ac:dyDescent="0.3">
      <c r="A83" t="s">
        <v>5792</v>
      </c>
      <c r="B83" t="s">
        <v>5793</v>
      </c>
      <c r="C83" t="s">
        <v>5359</v>
      </c>
      <c r="D83" t="s">
        <v>12800</v>
      </c>
      <c r="E83" t="s">
        <v>12811</v>
      </c>
      <c r="F83" t="s">
        <v>12824</v>
      </c>
      <c r="G83" t="s">
        <v>12915</v>
      </c>
      <c r="H83" s="5">
        <v>1999</v>
      </c>
      <c r="I83" t="str">
        <f t="shared" si="7"/>
        <v>&gt; ₹500</v>
      </c>
      <c r="J83" s="5">
        <v>2999</v>
      </c>
      <c r="K83" s="1">
        <v>0.33</v>
      </c>
      <c r="L83" s="1" t="str">
        <f t="shared" si="9"/>
        <v>less than 50%</v>
      </c>
      <c r="M83">
        <v>4.3</v>
      </c>
      <c r="N83" s="2">
        <v>63899</v>
      </c>
      <c r="O83" s="6">
        <f t="shared" si="8"/>
        <v>191633101</v>
      </c>
      <c r="P83" t="s">
        <v>5794</v>
      </c>
      <c r="Q83" t="s">
        <v>5795</v>
      </c>
      <c r="R83" t="s">
        <v>5796</v>
      </c>
      <c r="S83" t="s">
        <v>5797</v>
      </c>
      <c r="T83" t="s">
        <v>5798</v>
      </c>
      <c r="U83" t="s">
        <v>5799</v>
      </c>
      <c r="V83" t="s">
        <v>5800</v>
      </c>
      <c r="W83" t="s">
        <v>5801</v>
      </c>
      <c r="X83">
        <f t="shared" si="10"/>
        <v>0.76666666666666661</v>
      </c>
      <c r="Y83">
        <f t="shared" si="11"/>
        <v>0.14965184989144462</v>
      </c>
      <c r="Z83">
        <f t="shared" si="12"/>
        <v>0.45815925827905563</v>
      </c>
      <c r="AA83" s="8">
        <f t="shared" si="13"/>
        <v>274765.7</v>
      </c>
    </row>
    <row r="84" spans="1:27" x14ac:dyDescent="0.3">
      <c r="A84" t="s">
        <v>8364</v>
      </c>
      <c r="B84" t="s">
        <v>8365</v>
      </c>
      <c r="C84" t="s">
        <v>8270</v>
      </c>
      <c r="D84" t="s">
        <v>12885</v>
      </c>
      <c r="E84" t="s">
        <v>13005</v>
      </c>
      <c r="F84" t="s">
        <v>13006</v>
      </c>
      <c r="G84" t="s">
        <v>13007</v>
      </c>
      <c r="H84" s="5">
        <v>749</v>
      </c>
      <c r="I84" t="str">
        <f t="shared" si="7"/>
        <v>&gt; ₹500</v>
      </c>
      <c r="J84" s="5">
        <v>1445</v>
      </c>
      <c r="K84" s="1">
        <v>0.48</v>
      </c>
      <c r="L84" s="1" t="str">
        <f t="shared" si="9"/>
        <v>less than 50%</v>
      </c>
      <c r="M84">
        <v>3.9</v>
      </c>
      <c r="N84" s="2">
        <v>63350</v>
      </c>
      <c r="O84" s="6">
        <f t="shared" si="8"/>
        <v>91540750</v>
      </c>
      <c r="P84" t="s">
        <v>8366</v>
      </c>
      <c r="Q84" t="s">
        <v>8367</v>
      </c>
      <c r="R84" t="s">
        <v>8368</v>
      </c>
      <c r="S84" t="s">
        <v>8369</v>
      </c>
      <c r="T84" t="s">
        <v>8370</v>
      </c>
      <c r="U84" t="s">
        <v>8371</v>
      </c>
      <c r="V84" t="s">
        <v>8372</v>
      </c>
      <c r="W84" t="s">
        <v>8373</v>
      </c>
      <c r="X84">
        <f t="shared" si="10"/>
        <v>0.6333333333333333</v>
      </c>
      <c r="Y84">
        <f t="shared" si="11"/>
        <v>0.14836604827962555</v>
      </c>
      <c r="Z84">
        <f t="shared" si="12"/>
        <v>0.39084969080647941</v>
      </c>
      <c r="AA84" s="8">
        <f t="shared" si="13"/>
        <v>247065</v>
      </c>
    </row>
    <row r="85" spans="1:27" x14ac:dyDescent="0.3">
      <c r="A85" t="s">
        <v>4748</v>
      </c>
      <c r="B85" t="s">
        <v>4749</v>
      </c>
      <c r="C85" t="s">
        <v>4750</v>
      </c>
      <c r="D85" t="s">
        <v>12792</v>
      </c>
      <c r="E85" t="s">
        <v>12793</v>
      </c>
      <c r="F85" t="s">
        <v>12867</v>
      </c>
      <c r="G85" t="s">
        <v>12868</v>
      </c>
      <c r="H85" s="5">
        <v>599</v>
      </c>
      <c r="I85" t="str">
        <f t="shared" si="7"/>
        <v>&gt; ₹500</v>
      </c>
      <c r="J85" s="5">
        <v>895</v>
      </c>
      <c r="K85" s="1">
        <v>0.33</v>
      </c>
      <c r="L85" s="1" t="str">
        <f t="shared" si="9"/>
        <v>less than 50%</v>
      </c>
      <c r="M85">
        <v>4.4000000000000004</v>
      </c>
      <c r="N85" s="2">
        <v>61314</v>
      </c>
      <c r="O85" s="6">
        <f t="shared" si="8"/>
        <v>54876030</v>
      </c>
      <c r="P85" t="s">
        <v>4751</v>
      </c>
      <c r="Q85" t="s">
        <v>4752</v>
      </c>
      <c r="R85" t="s">
        <v>4753</v>
      </c>
      <c r="S85" t="s">
        <v>4754</v>
      </c>
      <c r="T85" t="s">
        <v>4755</v>
      </c>
      <c r="U85" t="s">
        <v>4756</v>
      </c>
      <c r="V85" t="s">
        <v>4757</v>
      </c>
      <c r="W85" t="s">
        <v>4758</v>
      </c>
      <c r="X85">
        <f t="shared" si="10"/>
        <v>0.80000000000000016</v>
      </c>
      <c r="Y85">
        <f t="shared" si="11"/>
        <v>0.14359757454253333</v>
      </c>
      <c r="Z85">
        <f t="shared" si="12"/>
        <v>0.47179878727126673</v>
      </c>
      <c r="AA85" s="8">
        <f t="shared" si="13"/>
        <v>269781.60000000003</v>
      </c>
    </row>
    <row r="86" spans="1:27" x14ac:dyDescent="0.3">
      <c r="A86" t="s">
        <v>5418</v>
      </c>
      <c r="B86" t="s">
        <v>5419</v>
      </c>
      <c r="C86" t="s">
        <v>4344</v>
      </c>
      <c r="D86" t="s">
        <v>12800</v>
      </c>
      <c r="E86" t="s">
        <v>12838</v>
      </c>
      <c r="F86" t="s">
        <v>12839</v>
      </c>
      <c r="G86" t="s">
        <v>12860</v>
      </c>
      <c r="H86" s="5">
        <v>599</v>
      </c>
      <c r="I86" t="str">
        <f t="shared" si="7"/>
        <v>&gt; ₹500</v>
      </c>
      <c r="J86" s="5">
        <v>1399</v>
      </c>
      <c r="K86" s="1">
        <v>0.56999999999999995</v>
      </c>
      <c r="L86" s="1" t="str">
        <f t="shared" si="9"/>
        <v>50% or more</v>
      </c>
      <c r="M86">
        <v>3.8</v>
      </c>
      <c r="N86" s="2">
        <v>60026</v>
      </c>
      <c r="O86" s="6">
        <f t="shared" si="8"/>
        <v>83976374</v>
      </c>
      <c r="P86" t="s">
        <v>5420</v>
      </c>
      <c r="Q86" t="s">
        <v>5421</v>
      </c>
      <c r="R86" t="s">
        <v>5422</v>
      </c>
      <c r="S86" t="s">
        <v>5423</v>
      </c>
      <c r="T86" t="s">
        <v>5424</v>
      </c>
      <c r="U86" t="s">
        <v>5425</v>
      </c>
      <c r="V86" t="s">
        <v>5426</v>
      </c>
      <c r="W86" t="s">
        <v>5427</v>
      </c>
      <c r="X86">
        <f t="shared" si="10"/>
        <v>0.6</v>
      </c>
      <c r="Y86">
        <f t="shared" si="11"/>
        <v>0.14058097622555163</v>
      </c>
      <c r="Z86">
        <f t="shared" si="12"/>
        <v>0.37029048811277582</v>
      </c>
      <c r="AA86" s="8">
        <f t="shared" si="13"/>
        <v>228098.8</v>
      </c>
    </row>
    <row r="87" spans="1:27" x14ac:dyDescent="0.3">
      <c r="A87" t="s">
        <v>3771</v>
      </c>
      <c r="B87" t="s">
        <v>3772</v>
      </c>
      <c r="C87" t="s">
        <v>2970</v>
      </c>
      <c r="D87" t="s">
        <v>12800</v>
      </c>
      <c r="E87" t="s">
        <v>12829</v>
      </c>
      <c r="F87" t="s">
        <v>12833</v>
      </c>
      <c r="G87" t="s">
        <v>12834</v>
      </c>
      <c r="H87" s="5">
        <v>12490</v>
      </c>
      <c r="I87" t="str">
        <f t="shared" si="7"/>
        <v>&gt; ₹500</v>
      </c>
      <c r="J87" s="5">
        <v>15990</v>
      </c>
      <c r="K87" s="1">
        <v>0.22</v>
      </c>
      <c r="L87" s="1" t="str">
        <f t="shared" si="9"/>
        <v>less than 50%</v>
      </c>
      <c r="M87">
        <v>4.2</v>
      </c>
      <c r="N87" s="2">
        <v>58506</v>
      </c>
      <c r="O87" s="6">
        <f t="shared" si="8"/>
        <v>935510940</v>
      </c>
      <c r="P87" t="s">
        <v>3773</v>
      </c>
      <c r="Q87" t="s">
        <v>3774</v>
      </c>
      <c r="R87" t="s">
        <v>3775</v>
      </c>
      <c r="S87" t="s">
        <v>3776</v>
      </c>
      <c r="T87" t="s">
        <v>3777</v>
      </c>
      <c r="U87" t="s">
        <v>3778</v>
      </c>
      <c r="V87" t="s">
        <v>3779</v>
      </c>
      <c r="W87" t="s">
        <v>3780</v>
      </c>
      <c r="X87">
        <f t="shared" si="10"/>
        <v>0.73333333333333339</v>
      </c>
      <c r="Y87">
        <f t="shared" si="11"/>
        <v>0.13702101547880302</v>
      </c>
      <c r="Z87">
        <f t="shared" si="12"/>
        <v>0.43517717440606818</v>
      </c>
      <c r="AA87" s="8">
        <f t="shared" si="13"/>
        <v>245725.2</v>
      </c>
    </row>
    <row r="88" spans="1:27" x14ac:dyDescent="0.3">
      <c r="A88" t="s">
        <v>3065</v>
      </c>
      <c r="B88" t="s">
        <v>3066</v>
      </c>
      <c r="C88" t="s">
        <v>3046</v>
      </c>
      <c r="D88" t="s">
        <v>12800</v>
      </c>
      <c r="E88" t="s">
        <v>12838</v>
      </c>
      <c r="F88" t="s">
        <v>12839</v>
      </c>
      <c r="G88" t="s">
        <v>12840</v>
      </c>
      <c r="H88" s="5">
        <v>599</v>
      </c>
      <c r="I88" t="str">
        <f t="shared" si="7"/>
        <v>&gt; ₹500</v>
      </c>
      <c r="J88" s="5">
        <v>2499</v>
      </c>
      <c r="K88" s="1">
        <v>0.76</v>
      </c>
      <c r="L88" s="1" t="str">
        <f t="shared" si="9"/>
        <v>50% or more</v>
      </c>
      <c r="M88">
        <v>3.9</v>
      </c>
      <c r="N88" s="2">
        <v>58162</v>
      </c>
      <c r="O88" s="6">
        <f t="shared" si="8"/>
        <v>145346838</v>
      </c>
      <c r="P88" t="s">
        <v>3067</v>
      </c>
      <c r="Q88" t="s">
        <v>3068</v>
      </c>
      <c r="R88" t="s">
        <v>3069</v>
      </c>
      <c r="S88" t="s">
        <v>3070</v>
      </c>
      <c r="T88" t="s">
        <v>3071</v>
      </c>
      <c r="U88" t="s">
        <v>3072</v>
      </c>
      <c r="V88" t="s">
        <v>3073</v>
      </c>
      <c r="W88" t="s">
        <v>3074</v>
      </c>
      <c r="X88">
        <f t="shared" si="10"/>
        <v>0.6333333333333333</v>
      </c>
      <c r="Y88">
        <f t="shared" si="11"/>
        <v>0.13621534015190728</v>
      </c>
      <c r="Z88">
        <f t="shared" si="12"/>
        <v>0.38477433674262029</v>
      </c>
      <c r="AA88" s="8">
        <f t="shared" si="13"/>
        <v>226831.8</v>
      </c>
    </row>
    <row r="89" spans="1:27" x14ac:dyDescent="0.3">
      <c r="A89" t="s">
        <v>4072</v>
      </c>
      <c r="B89" t="s">
        <v>4073</v>
      </c>
      <c r="C89" t="s">
        <v>2970</v>
      </c>
      <c r="D89" t="s">
        <v>12800</v>
      </c>
      <c r="E89" t="s">
        <v>12829</v>
      </c>
      <c r="F89" t="s">
        <v>12833</v>
      </c>
      <c r="G89" t="s">
        <v>12834</v>
      </c>
      <c r="H89" s="5">
        <v>12999</v>
      </c>
      <c r="I89" t="str">
        <f t="shared" si="7"/>
        <v>&gt; ₹500</v>
      </c>
      <c r="J89" s="5">
        <v>13499</v>
      </c>
      <c r="K89" s="1">
        <v>0.04</v>
      </c>
      <c r="L89" s="1" t="str">
        <f t="shared" si="9"/>
        <v>less than 50%</v>
      </c>
      <c r="M89">
        <v>4.0999999999999996</v>
      </c>
      <c r="N89" s="2">
        <v>56098</v>
      </c>
      <c r="O89" s="6">
        <f t="shared" si="8"/>
        <v>757266902</v>
      </c>
      <c r="P89" t="s">
        <v>4074</v>
      </c>
      <c r="Q89" t="s">
        <v>4075</v>
      </c>
      <c r="R89" t="s">
        <v>4076</v>
      </c>
      <c r="S89" t="s">
        <v>4077</v>
      </c>
      <c r="T89" t="s">
        <v>4078</v>
      </c>
      <c r="U89" t="s">
        <v>4079</v>
      </c>
      <c r="V89" t="s">
        <v>4080</v>
      </c>
      <c r="W89" t="s">
        <v>4081</v>
      </c>
      <c r="X89">
        <f t="shared" si="10"/>
        <v>0.69999999999999984</v>
      </c>
      <c r="Y89">
        <f t="shared" si="11"/>
        <v>0.13138128819053285</v>
      </c>
      <c r="Z89">
        <f t="shared" si="12"/>
        <v>0.41569064409526635</v>
      </c>
      <c r="AA89" s="8">
        <f t="shared" si="13"/>
        <v>230001.8</v>
      </c>
    </row>
    <row r="90" spans="1:27" x14ac:dyDescent="0.3">
      <c r="A90" t="s">
        <v>5132</v>
      </c>
      <c r="B90" t="s">
        <v>5133</v>
      </c>
      <c r="C90" t="s">
        <v>4739</v>
      </c>
      <c r="D90" t="s">
        <v>12792</v>
      </c>
      <c r="E90" t="s">
        <v>12865</v>
      </c>
      <c r="F90" t="s">
        <v>12866</v>
      </c>
      <c r="H90" s="5">
        <v>889</v>
      </c>
      <c r="I90" t="str">
        <f t="shared" si="7"/>
        <v>&gt; ₹500</v>
      </c>
      <c r="J90" s="5">
        <v>2500</v>
      </c>
      <c r="K90" s="1">
        <v>0.64</v>
      </c>
      <c r="L90" s="1" t="str">
        <f t="shared" si="9"/>
        <v>50% or more</v>
      </c>
      <c r="M90">
        <v>4.3</v>
      </c>
      <c r="N90" s="2">
        <v>55747</v>
      </c>
      <c r="O90" s="6">
        <f t="shared" si="8"/>
        <v>139367500</v>
      </c>
      <c r="P90" t="s">
        <v>5134</v>
      </c>
      <c r="Q90" t="s">
        <v>5135</v>
      </c>
      <c r="R90" t="s">
        <v>5136</v>
      </c>
      <c r="S90" t="s">
        <v>5137</v>
      </c>
      <c r="T90" t="s">
        <v>5138</v>
      </c>
      <c r="U90" t="s">
        <v>5139</v>
      </c>
      <c r="V90" t="s">
        <v>5140</v>
      </c>
      <c r="W90" t="s">
        <v>5141</v>
      </c>
      <c r="X90">
        <f t="shared" si="10"/>
        <v>0.76666666666666661</v>
      </c>
      <c r="Y90">
        <f t="shared" si="11"/>
        <v>0.13055921830756656</v>
      </c>
      <c r="Z90">
        <f t="shared" si="12"/>
        <v>0.44861294248711658</v>
      </c>
      <c r="AA90" s="8">
        <f t="shared" si="13"/>
        <v>239712.09999999998</v>
      </c>
    </row>
    <row r="91" spans="1:27" x14ac:dyDescent="0.3">
      <c r="A91" t="s">
        <v>5297</v>
      </c>
      <c r="B91" t="s">
        <v>5298</v>
      </c>
      <c r="C91" t="s">
        <v>5299</v>
      </c>
      <c r="D91" t="s">
        <v>12800</v>
      </c>
      <c r="E91" t="s">
        <v>12838</v>
      </c>
      <c r="F91" t="s">
        <v>12839</v>
      </c>
      <c r="G91" t="s">
        <v>12914</v>
      </c>
      <c r="H91" s="5">
        <v>1799</v>
      </c>
      <c r="I91" t="str">
        <f t="shared" si="7"/>
        <v>&gt; ₹500</v>
      </c>
      <c r="J91" s="5">
        <v>4999</v>
      </c>
      <c r="K91" s="1">
        <v>0.64</v>
      </c>
      <c r="L91" s="1" t="str">
        <f t="shared" si="9"/>
        <v>50% or more</v>
      </c>
      <c r="M91">
        <v>4.0999999999999996</v>
      </c>
      <c r="N91" s="2">
        <v>55192</v>
      </c>
      <c r="O91" s="6">
        <f t="shared" si="8"/>
        <v>275904808</v>
      </c>
      <c r="P91" t="s">
        <v>5300</v>
      </c>
      <c r="Q91" t="s">
        <v>5301</v>
      </c>
      <c r="R91" t="s">
        <v>5302</v>
      </c>
      <c r="S91" t="s">
        <v>5303</v>
      </c>
      <c r="T91" t="s">
        <v>5304</v>
      </c>
      <c r="U91" t="s">
        <v>5305</v>
      </c>
      <c r="V91" t="s">
        <v>5306</v>
      </c>
      <c r="W91" t="s">
        <v>5307</v>
      </c>
      <c r="X91">
        <f t="shared" si="10"/>
        <v>0.69999999999999984</v>
      </c>
      <c r="Y91">
        <f t="shared" si="11"/>
        <v>0.12925936421911557</v>
      </c>
      <c r="Z91">
        <f t="shared" si="12"/>
        <v>0.4146296821095577</v>
      </c>
      <c r="AA91" s="8">
        <f t="shared" si="13"/>
        <v>226287.19999999998</v>
      </c>
    </row>
    <row r="92" spans="1:27" x14ac:dyDescent="0.3">
      <c r="A92" t="s">
        <v>5824</v>
      </c>
      <c r="B92" t="s">
        <v>5825</v>
      </c>
      <c r="C92" t="s">
        <v>4750</v>
      </c>
      <c r="D92" t="s">
        <v>12792</v>
      </c>
      <c r="E92" t="s">
        <v>12793</v>
      </c>
      <c r="F92" t="s">
        <v>12867</v>
      </c>
      <c r="G92" t="s">
        <v>12868</v>
      </c>
      <c r="H92" s="5">
        <v>699</v>
      </c>
      <c r="I92" t="str">
        <f t="shared" si="7"/>
        <v>&gt; ₹500</v>
      </c>
      <c r="J92" s="5">
        <v>995</v>
      </c>
      <c r="K92" s="1">
        <v>0.3</v>
      </c>
      <c r="L92" s="1" t="str">
        <f t="shared" si="9"/>
        <v>less than 50%</v>
      </c>
      <c r="M92">
        <v>4.5</v>
      </c>
      <c r="N92" s="2">
        <v>54405</v>
      </c>
      <c r="O92" s="6">
        <f t="shared" si="8"/>
        <v>54132975</v>
      </c>
      <c r="P92" t="s">
        <v>5826</v>
      </c>
      <c r="Q92" t="s">
        <v>5827</v>
      </c>
      <c r="R92" t="s">
        <v>5828</v>
      </c>
      <c r="S92" t="s">
        <v>5829</v>
      </c>
      <c r="T92" t="s">
        <v>5830</v>
      </c>
      <c r="U92" t="s">
        <v>5831</v>
      </c>
      <c r="V92" t="s">
        <v>5832</v>
      </c>
      <c r="W92" t="s">
        <v>5833</v>
      </c>
      <c r="X92">
        <f t="shared" si="10"/>
        <v>0.83333333333333337</v>
      </c>
      <c r="Y92">
        <f t="shared" si="11"/>
        <v>0.12741614770089771</v>
      </c>
      <c r="Z92">
        <f t="shared" si="12"/>
        <v>0.48037474051711554</v>
      </c>
      <c r="AA92" s="8">
        <f t="shared" si="13"/>
        <v>244822.5</v>
      </c>
    </row>
    <row r="93" spans="1:27" x14ac:dyDescent="0.3">
      <c r="A93" t="s">
        <v>4860</v>
      </c>
      <c r="B93" t="s">
        <v>4861</v>
      </c>
      <c r="C93" t="s">
        <v>4750</v>
      </c>
      <c r="D93" t="s">
        <v>12792</v>
      </c>
      <c r="E93" t="s">
        <v>12793</v>
      </c>
      <c r="F93" t="s">
        <v>12867</v>
      </c>
      <c r="G93" t="s">
        <v>12868</v>
      </c>
      <c r="H93" s="5">
        <v>269</v>
      </c>
      <c r="I93" t="str">
        <f t="shared" si="7"/>
        <v>₹200-₹500</v>
      </c>
      <c r="J93" s="5">
        <v>649</v>
      </c>
      <c r="K93" s="1">
        <v>0.59</v>
      </c>
      <c r="L93" s="1" t="str">
        <f t="shared" si="9"/>
        <v>50% or more</v>
      </c>
      <c r="M93">
        <v>4.3</v>
      </c>
      <c r="N93" s="2">
        <v>54315</v>
      </c>
      <c r="O93" s="6">
        <f t="shared" si="8"/>
        <v>35250435</v>
      </c>
      <c r="P93" t="s">
        <v>4862</v>
      </c>
      <c r="Q93" t="s">
        <v>4863</v>
      </c>
      <c r="R93" t="s">
        <v>4864</v>
      </c>
      <c r="S93" t="s">
        <v>4865</v>
      </c>
      <c r="T93" t="s">
        <v>4866</v>
      </c>
      <c r="U93" t="s">
        <v>4867</v>
      </c>
      <c r="V93" t="s">
        <v>4868</v>
      </c>
      <c r="W93" t="s">
        <v>4869</v>
      </c>
      <c r="X93">
        <f t="shared" si="10"/>
        <v>0.76666666666666661</v>
      </c>
      <c r="Y93">
        <f t="shared" si="11"/>
        <v>0.12720536055141918</v>
      </c>
      <c r="Z93">
        <f t="shared" si="12"/>
        <v>0.44693601360904289</v>
      </c>
      <c r="AA93" s="8">
        <f t="shared" si="13"/>
        <v>233554.5</v>
      </c>
    </row>
    <row r="94" spans="1:27" x14ac:dyDescent="0.3">
      <c r="A94" t="s">
        <v>8374</v>
      </c>
      <c r="B94" t="s">
        <v>8375</v>
      </c>
      <c r="C94" t="s">
        <v>8376</v>
      </c>
      <c r="D94" t="s">
        <v>12885</v>
      </c>
      <c r="E94" t="s">
        <v>13005</v>
      </c>
      <c r="F94" t="s">
        <v>13006</v>
      </c>
      <c r="G94" t="s">
        <v>13021</v>
      </c>
      <c r="H94" s="5">
        <v>1699</v>
      </c>
      <c r="I94" t="str">
        <f t="shared" si="7"/>
        <v>&gt; ₹500</v>
      </c>
      <c r="J94" s="5">
        <v>3193</v>
      </c>
      <c r="K94" s="1">
        <v>0.47</v>
      </c>
      <c r="L94" s="1" t="str">
        <f t="shared" si="9"/>
        <v>less than 50%</v>
      </c>
      <c r="M94">
        <v>3.8</v>
      </c>
      <c r="N94" s="2">
        <v>54032</v>
      </c>
      <c r="O94" s="6">
        <f t="shared" si="8"/>
        <v>172524176</v>
      </c>
      <c r="P94" t="s">
        <v>8377</v>
      </c>
      <c r="Q94" t="s">
        <v>8378</v>
      </c>
      <c r="R94" t="s">
        <v>8379</v>
      </c>
      <c r="S94" t="s">
        <v>8380</v>
      </c>
      <c r="T94" t="s">
        <v>8381</v>
      </c>
      <c r="U94" t="s">
        <v>8382</v>
      </c>
      <c r="V94" t="s">
        <v>8383</v>
      </c>
      <c r="W94" t="s">
        <v>8384</v>
      </c>
      <c r="X94">
        <f t="shared" si="10"/>
        <v>0.6</v>
      </c>
      <c r="Y94">
        <f t="shared" si="11"/>
        <v>0.12654255207028112</v>
      </c>
      <c r="Z94">
        <f t="shared" si="12"/>
        <v>0.36327127603514053</v>
      </c>
      <c r="AA94" s="8">
        <f t="shared" si="13"/>
        <v>205321.59999999998</v>
      </c>
    </row>
    <row r="95" spans="1:27" x14ac:dyDescent="0.3">
      <c r="A95" t="s">
        <v>9533</v>
      </c>
      <c r="B95" t="s">
        <v>9534</v>
      </c>
      <c r="C95" t="s">
        <v>8450</v>
      </c>
      <c r="D95" t="s">
        <v>12885</v>
      </c>
      <c r="E95" t="s">
        <v>13009</v>
      </c>
      <c r="F95" t="s">
        <v>13026</v>
      </c>
      <c r="G95" t="s">
        <v>13027</v>
      </c>
      <c r="H95" s="5">
        <v>1439</v>
      </c>
      <c r="I95" t="str">
        <f t="shared" si="7"/>
        <v>&gt; ₹500</v>
      </c>
      <c r="J95" s="5">
        <v>1999</v>
      </c>
      <c r="K95" s="1">
        <v>0.28000000000000003</v>
      </c>
      <c r="L95" s="1" t="str">
        <f t="shared" si="9"/>
        <v>less than 50%</v>
      </c>
      <c r="M95">
        <v>4.8</v>
      </c>
      <c r="N95" s="2">
        <v>53803</v>
      </c>
      <c r="O95" s="6">
        <f t="shared" si="8"/>
        <v>107552197</v>
      </c>
      <c r="P95" t="s">
        <v>9535</v>
      </c>
      <c r="Q95" t="s">
        <v>9536</v>
      </c>
      <c r="R95" t="s">
        <v>9537</v>
      </c>
      <c r="S95" t="s">
        <v>9538</v>
      </c>
      <c r="T95" t="s">
        <v>9539</v>
      </c>
      <c r="U95" t="s">
        <v>9540</v>
      </c>
      <c r="V95" t="s">
        <v>9541</v>
      </c>
      <c r="W95" t="s">
        <v>9542</v>
      </c>
      <c r="X95">
        <f t="shared" si="10"/>
        <v>0.93333333333333324</v>
      </c>
      <c r="Y95">
        <f t="shared" si="11"/>
        <v>0.12600621587883018</v>
      </c>
      <c r="Z95">
        <f t="shared" si="12"/>
        <v>0.52966977460608167</v>
      </c>
      <c r="AA95" s="8">
        <f t="shared" si="13"/>
        <v>258254.4</v>
      </c>
    </row>
    <row r="96" spans="1:27" x14ac:dyDescent="0.3">
      <c r="A96" t="s">
        <v>5623</v>
      </c>
      <c r="B96" t="s">
        <v>5624</v>
      </c>
      <c r="C96" t="s">
        <v>3046</v>
      </c>
      <c r="D96" t="s">
        <v>12800</v>
      </c>
      <c r="E96" t="s">
        <v>12838</v>
      </c>
      <c r="F96" t="s">
        <v>12839</v>
      </c>
      <c r="G96" t="s">
        <v>12840</v>
      </c>
      <c r="H96" s="5">
        <v>799</v>
      </c>
      <c r="I96" t="str">
        <f t="shared" si="7"/>
        <v>&gt; ₹500</v>
      </c>
      <c r="J96" s="5">
        <v>1499</v>
      </c>
      <c r="K96" s="1">
        <v>0.47</v>
      </c>
      <c r="L96" s="1" t="str">
        <f t="shared" si="9"/>
        <v>less than 50%</v>
      </c>
      <c r="M96">
        <v>4.0999999999999996</v>
      </c>
      <c r="N96" s="2">
        <v>53648</v>
      </c>
      <c r="O96" s="6">
        <f t="shared" si="8"/>
        <v>80418352</v>
      </c>
      <c r="P96" t="s">
        <v>5625</v>
      </c>
      <c r="Q96" t="s">
        <v>5626</v>
      </c>
      <c r="R96" t="s">
        <v>5627</v>
      </c>
      <c r="S96" t="s">
        <v>5628</v>
      </c>
      <c r="T96" t="s">
        <v>5629</v>
      </c>
      <c r="U96" t="s">
        <v>5630</v>
      </c>
      <c r="V96" t="s">
        <v>5631</v>
      </c>
      <c r="W96" t="s">
        <v>5632</v>
      </c>
      <c r="X96">
        <f t="shared" si="10"/>
        <v>0.69999999999999984</v>
      </c>
      <c r="Y96">
        <f t="shared" si="11"/>
        <v>0.12564319356583936</v>
      </c>
      <c r="Z96">
        <f t="shared" si="12"/>
        <v>0.41282159678291963</v>
      </c>
      <c r="AA96" s="8">
        <f t="shared" si="13"/>
        <v>219956.8</v>
      </c>
    </row>
    <row r="97" spans="1:27" x14ac:dyDescent="0.3">
      <c r="A97" t="s">
        <v>5389</v>
      </c>
      <c r="B97" t="s">
        <v>5390</v>
      </c>
      <c r="C97" t="s">
        <v>4739</v>
      </c>
      <c r="D97" t="s">
        <v>12792</v>
      </c>
      <c r="E97" t="s">
        <v>12865</v>
      </c>
      <c r="F97" t="s">
        <v>12866</v>
      </c>
      <c r="H97" s="5">
        <v>1109</v>
      </c>
      <c r="I97" t="str">
        <f t="shared" si="7"/>
        <v>&gt; ₹500</v>
      </c>
      <c r="J97" s="5">
        <v>2800</v>
      </c>
      <c r="K97" s="1">
        <v>0.6</v>
      </c>
      <c r="L97" s="1" t="str">
        <f t="shared" si="9"/>
        <v>50% or more</v>
      </c>
      <c r="M97">
        <v>4.3</v>
      </c>
      <c r="N97" s="2">
        <v>53464</v>
      </c>
      <c r="O97" s="6">
        <f t="shared" si="8"/>
        <v>149699200</v>
      </c>
      <c r="P97" t="s">
        <v>5391</v>
      </c>
      <c r="Q97" t="s">
        <v>5392</v>
      </c>
      <c r="R97" t="s">
        <v>5393</v>
      </c>
      <c r="S97" t="s">
        <v>5394</v>
      </c>
      <c r="T97" t="s">
        <v>5395</v>
      </c>
      <c r="U97" t="s">
        <v>12767</v>
      </c>
      <c r="V97" t="s">
        <v>5396</v>
      </c>
      <c r="W97" t="s">
        <v>5397</v>
      </c>
      <c r="X97">
        <f t="shared" si="10"/>
        <v>0.76666666666666661</v>
      </c>
      <c r="Y97">
        <f t="shared" si="11"/>
        <v>0.12521225094912769</v>
      </c>
      <c r="Z97">
        <f t="shared" si="12"/>
        <v>0.44593945880789715</v>
      </c>
      <c r="AA97" s="8">
        <f t="shared" si="13"/>
        <v>229895.19999999998</v>
      </c>
    </row>
    <row r="98" spans="1:27" x14ac:dyDescent="0.3">
      <c r="A98" t="s">
        <v>4986</v>
      </c>
      <c r="B98" t="s">
        <v>4987</v>
      </c>
      <c r="C98" t="s">
        <v>4988</v>
      </c>
      <c r="D98" t="s">
        <v>12792</v>
      </c>
      <c r="E98" t="s">
        <v>12865</v>
      </c>
      <c r="F98" t="s">
        <v>12890</v>
      </c>
      <c r="H98" s="5">
        <v>4098</v>
      </c>
      <c r="I98" t="str">
        <f t="shared" si="7"/>
        <v>&gt; ₹500</v>
      </c>
      <c r="J98" s="5">
        <v>4999</v>
      </c>
      <c r="K98" s="1">
        <v>0.18</v>
      </c>
      <c r="L98" s="1" t="str">
        <f t="shared" si="9"/>
        <v>less than 50%</v>
      </c>
      <c r="M98">
        <v>4.5</v>
      </c>
      <c r="N98" s="2">
        <v>50810</v>
      </c>
      <c r="O98" s="6">
        <f t="shared" si="8"/>
        <v>253999190</v>
      </c>
      <c r="P98" t="s">
        <v>4989</v>
      </c>
      <c r="Q98" t="s">
        <v>4990</v>
      </c>
      <c r="R98" t="s">
        <v>4991</v>
      </c>
      <c r="S98" t="s">
        <v>4992</v>
      </c>
      <c r="T98" t="s">
        <v>4993</v>
      </c>
      <c r="U98" t="s">
        <v>4994</v>
      </c>
      <c r="V98" t="s">
        <v>4995</v>
      </c>
      <c r="W98" t="s">
        <v>4996</v>
      </c>
      <c r="X98">
        <f t="shared" si="10"/>
        <v>0.83333333333333337</v>
      </c>
      <c r="Y98">
        <f t="shared" si="11"/>
        <v>0.11899637211894953</v>
      </c>
      <c r="Z98">
        <f t="shared" si="12"/>
        <v>0.47616485272614145</v>
      </c>
      <c r="AA98" s="8">
        <f t="shared" si="13"/>
        <v>228645</v>
      </c>
    </row>
    <row r="99" spans="1:27" x14ac:dyDescent="0.3">
      <c r="A99" t="s">
        <v>3602</v>
      </c>
      <c r="B99" t="s">
        <v>3603</v>
      </c>
      <c r="C99" t="s">
        <v>2970</v>
      </c>
      <c r="D99" t="s">
        <v>12800</v>
      </c>
      <c r="E99" t="s">
        <v>12829</v>
      </c>
      <c r="F99" t="s">
        <v>12833</v>
      </c>
      <c r="G99" t="s">
        <v>12834</v>
      </c>
      <c r="H99" s="5">
        <v>12999</v>
      </c>
      <c r="I99" t="str">
        <f t="shared" si="7"/>
        <v>&gt; ₹500</v>
      </c>
      <c r="J99" s="5">
        <v>17999</v>
      </c>
      <c r="K99" s="1">
        <v>0.28000000000000003</v>
      </c>
      <c r="L99" s="1" t="str">
        <f t="shared" si="9"/>
        <v>less than 50%</v>
      </c>
      <c r="M99">
        <v>4.0999999999999996</v>
      </c>
      <c r="N99" s="2">
        <v>50772</v>
      </c>
      <c r="O99" s="6">
        <f t="shared" si="8"/>
        <v>913845228</v>
      </c>
      <c r="P99" t="s">
        <v>3604</v>
      </c>
      <c r="Q99" t="s">
        <v>3605</v>
      </c>
      <c r="R99" t="s">
        <v>3606</v>
      </c>
      <c r="S99" t="s">
        <v>3607</v>
      </c>
      <c r="T99" t="s">
        <v>3608</v>
      </c>
      <c r="U99" t="s">
        <v>3609</v>
      </c>
      <c r="V99" t="s">
        <v>3610</v>
      </c>
      <c r="W99" t="s">
        <v>3611</v>
      </c>
      <c r="X99">
        <f t="shared" si="10"/>
        <v>0.69999999999999984</v>
      </c>
      <c r="Y99">
        <f t="shared" si="11"/>
        <v>0.11890737310028082</v>
      </c>
      <c r="Z99">
        <f t="shared" si="12"/>
        <v>0.40945368655014036</v>
      </c>
      <c r="AA99" s="8">
        <f t="shared" si="13"/>
        <v>208165.19999999998</v>
      </c>
    </row>
    <row r="100" spans="1:27" x14ac:dyDescent="0.3">
      <c r="A100" t="s">
        <v>4096</v>
      </c>
      <c r="B100" t="s">
        <v>4097</v>
      </c>
      <c r="C100" t="s">
        <v>2970</v>
      </c>
      <c r="D100" t="s">
        <v>12800</v>
      </c>
      <c r="E100" t="s">
        <v>12829</v>
      </c>
      <c r="F100" t="s">
        <v>12833</v>
      </c>
      <c r="G100" t="s">
        <v>12834</v>
      </c>
      <c r="H100" s="5">
        <v>12999</v>
      </c>
      <c r="I100" t="str">
        <f t="shared" si="7"/>
        <v>&gt; ₹500</v>
      </c>
      <c r="J100" s="5">
        <v>18999</v>
      </c>
      <c r="K100" s="1">
        <v>0.32</v>
      </c>
      <c r="L100" s="1" t="str">
        <f t="shared" si="9"/>
        <v>less than 50%</v>
      </c>
      <c r="M100">
        <v>4.0999999999999996</v>
      </c>
      <c r="N100" s="2">
        <v>50772</v>
      </c>
      <c r="O100" s="6">
        <f t="shared" si="8"/>
        <v>964617228</v>
      </c>
      <c r="P100" t="s">
        <v>4098</v>
      </c>
      <c r="Q100" t="s">
        <v>3605</v>
      </c>
      <c r="R100" t="s">
        <v>3606</v>
      </c>
      <c r="S100" t="s">
        <v>3607</v>
      </c>
      <c r="T100" t="s">
        <v>3608</v>
      </c>
      <c r="U100" t="s">
        <v>3609</v>
      </c>
      <c r="V100" t="s">
        <v>4099</v>
      </c>
      <c r="W100" t="s">
        <v>4100</v>
      </c>
      <c r="X100">
        <f t="shared" si="10"/>
        <v>0.69999999999999984</v>
      </c>
      <c r="Y100">
        <f t="shared" si="11"/>
        <v>0.11890737310028082</v>
      </c>
      <c r="Z100">
        <f t="shared" si="12"/>
        <v>0.40945368655014036</v>
      </c>
      <c r="AA100" s="8">
        <f t="shared" si="13"/>
        <v>208165.19999999998</v>
      </c>
    </row>
    <row r="101" spans="1:27" x14ac:dyDescent="0.3">
      <c r="A101" t="s">
        <v>4134</v>
      </c>
      <c r="B101" t="s">
        <v>4135</v>
      </c>
      <c r="C101" t="s">
        <v>2970</v>
      </c>
      <c r="D101" t="s">
        <v>12800</v>
      </c>
      <c r="E101" t="s">
        <v>12829</v>
      </c>
      <c r="F101" t="s">
        <v>12833</v>
      </c>
      <c r="G101" t="s">
        <v>12834</v>
      </c>
      <c r="H101" s="5">
        <v>12999</v>
      </c>
      <c r="I101" t="str">
        <f t="shared" si="7"/>
        <v>&gt; ₹500</v>
      </c>
      <c r="J101" s="5">
        <v>18999</v>
      </c>
      <c r="K101" s="1">
        <v>0.32</v>
      </c>
      <c r="L101" s="1" t="str">
        <f t="shared" si="9"/>
        <v>less than 50%</v>
      </c>
      <c r="M101">
        <v>4.0999999999999996</v>
      </c>
      <c r="N101" s="2">
        <v>50772</v>
      </c>
      <c r="O101" s="6">
        <f t="shared" si="8"/>
        <v>964617228</v>
      </c>
      <c r="P101" t="s">
        <v>4098</v>
      </c>
      <c r="Q101" t="s">
        <v>3605</v>
      </c>
      <c r="R101" t="s">
        <v>3606</v>
      </c>
      <c r="S101" t="s">
        <v>3607</v>
      </c>
      <c r="T101" t="s">
        <v>3608</v>
      </c>
      <c r="U101" t="s">
        <v>3609</v>
      </c>
      <c r="V101" t="s">
        <v>3610</v>
      </c>
      <c r="W101" t="s">
        <v>4136</v>
      </c>
      <c r="X101">
        <f t="shared" si="10"/>
        <v>0.69999999999999984</v>
      </c>
      <c r="Y101">
        <f t="shared" si="11"/>
        <v>0.11890737310028082</v>
      </c>
      <c r="Z101">
        <f t="shared" si="12"/>
        <v>0.40945368655014036</v>
      </c>
      <c r="AA101" s="8">
        <f t="shared" si="13"/>
        <v>208165.19999999998</v>
      </c>
    </row>
    <row r="102" spans="1:27" x14ac:dyDescent="0.3">
      <c r="A102" t="s">
        <v>4509</v>
      </c>
      <c r="B102" t="s">
        <v>4097</v>
      </c>
      <c r="C102" t="s">
        <v>2970</v>
      </c>
      <c r="D102" t="s">
        <v>12800</v>
      </c>
      <c r="E102" t="s">
        <v>12829</v>
      </c>
      <c r="F102" t="s">
        <v>12833</v>
      </c>
      <c r="G102" t="s">
        <v>12834</v>
      </c>
      <c r="H102" s="5">
        <v>12999</v>
      </c>
      <c r="I102" t="str">
        <f t="shared" si="7"/>
        <v>&gt; ₹500</v>
      </c>
      <c r="J102" s="5">
        <v>18999</v>
      </c>
      <c r="K102" s="1">
        <v>0.32</v>
      </c>
      <c r="L102" s="1" t="str">
        <f t="shared" si="9"/>
        <v>less than 50%</v>
      </c>
      <c r="M102">
        <v>4.0999999999999996</v>
      </c>
      <c r="N102" s="2">
        <v>50772</v>
      </c>
      <c r="O102" s="6">
        <f t="shared" si="8"/>
        <v>964617228</v>
      </c>
      <c r="P102" t="s">
        <v>4098</v>
      </c>
      <c r="Q102" t="s">
        <v>3605</v>
      </c>
      <c r="R102" t="s">
        <v>3606</v>
      </c>
      <c r="S102" t="s">
        <v>3607</v>
      </c>
      <c r="T102" t="s">
        <v>3608</v>
      </c>
      <c r="U102" t="s">
        <v>3609</v>
      </c>
      <c r="V102" t="s">
        <v>4099</v>
      </c>
      <c r="W102" t="s">
        <v>4510</v>
      </c>
      <c r="X102">
        <f t="shared" si="10"/>
        <v>0.69999999999999984</v>
      </c>
      <c r="Y102">
        <f t="shared" si="11"/>
        <v>0.11890737310028082</v>
      </c>
      <c r="Z102">
        <f t="shared" si="12"/>
        <v>0.40945368655014036</v>
      </c>
      <c r="AA102" s="8">
        <f t="shared" si="13"/>
        <v>208165.19999999998</v>
      </c>
    </row>
    <row r="103" spans="1:27" x14ac:dyDescent="0.3">
      <c r="A103" t="s">
        <v>6576</v>
      </c>
      <c r="B103" t="s">
        <v>6577</v>
      </c>
      <c r="C103" t="s">
        <v>4988</v>
      </c>
      <c r="D103" t="s">
        <v>12792</v>
      </c>
      <c r="E103" t="s">
        <v>12865</v>
      </c>
      <c r="F103" t="s">
        <v>12890</v>
      </c>
      <c r="H103" s="5">
        <v>5799</v>
      </c>
      <c r="I103" t="str">
        <f t="shared" si="7"/>
        <v>&gt; ₹500</v>
      </c>
      <c r="J103" s="5">
        <v>7999</v>
      </c>
      <c r="K103" s="1">
        <v>0.28000000000000003</v>
      </c>
      <c r="L103" s="1" t="str">
        <f t="shared" si="9"/>
        <v>less than 50%</v>
      </c>
      <c r="M103">
        <v>4.5</v>
      </c>
      <c r="N103" s="2">
        <v>50273</v>
      </c>
      <c r="O103" s="6">
        <f t="shared" si="8"/>
        <v>402133727</v>
      </c>
      <c r="P103" t="s">
        <v>6578</v>
      </c>
      <c r="Q103" t="s">
        <v>6579</v>
      </c>
      <c r="R103" t="s">
        <v>6580</v>
      </c>
      <c r="S103" t="s">
        <v>6581</v>
      </c>
      <c r="T103" t="s">
        <v>6582</v>
      </c>
      <c r="U103" t="s">
        <v>6583</v>
      </c>
      <c r="V103" t="s">
        <v>6584</v>
      </c>
      <c r="W103" t="s">
        <v>6585</v>
      </c>
      <c r="X103">
        <f t="shared" si="10"/>
        <v>0.83333333333333337</v>
      </c>
      <c r="Y103">
        <f t="shared" si="11"/>
        <v>0.11773867546039427</v>
      </c>
      <c r="Z103">
        <f t="shared" si="12"/>
        <v>0.47553600439686383</v>
      </c>
      <c r="AA103" s="8">
        <f t="shared" si="13"/>
        <v>226228.5</v>
      </c>
    </row>
    <row r="104" spans="1:27" x14ac:dyDescent="0.3">
      <c r="A104" t="s">
        <v>5079</v>
      </c>
      <c r="B104" t="s">
        <v>5080</v>
      </c>
      <c r="C104" t="s">
        <v>5081</v>
      </c>
      <c r="D104" t="s">
        <v>12792</v>
      </c>
      <c r="E104" t="s">
        <v>12797</v>
      </c>
      <c r="F104" t="s">
        <v>12898</v>
      </c>
      <c r="H104" s="5">
        <v>1889</v>
      </c>
      <c r="I104" t="str">
        <f t="shared" si="7"/>
        <v>&gt; ₹500</v>
      </c>
      <c r="J104" s="5">
        <v>5499</v>
      </c>
      <c r="K104" s="1">
        <v>0.66</v>
      </c>
      <c r="L104" s="1" t="str">
        <f t="shared" si="9"/>
        <v>50% or more</v>
      </c>
      <c r="M104">
        <v>4.2</v>
      </c>
      <c r="N104" s="2">
        <v>49551</v>
      </c>
      <c r="O104" s="6">
        <f t="shared" si="8"/>
        <v>272480949</v>
      </c>
      <c r="P104" t="s">
        <v>5082</v>
      </c>
      <c r="Q104" t="s">
        <v>5083</v>
      </c>
      <c r="R104" t="s">
        <v>5084</v>
      </c>
      <c r="S104" t="s">
        <v>5085</v>
      </c>
      <c r="T104" t="s">
        <v>5086</v>
      </c>
      <c r="U104" t="s">
        <v>5087</v>
      </c>
      <c r="V104" t="s">
        <v>5088</v>
      </c>
      <c r="W104" t="s">
        <v>5089</v>
      </c>
      <c r="X104">
        <f t="shared" si="10"/>
        <v>0.73333333333333339</v>
      </c>
      <c r="Y104">
        <f t="shared" si="11"/>
        <v>0.11604769410568867</v>
      </c>
      <c r="Z104">
        <f t="shared" si="12"/>
        <v>0.42469051371951105</v>
      </c>
      <c r="AA104" s="8">
        <f t="shared" si="13"/>
        <v>208114.2</v>
      </c>
    </row>
    <row r="105" spans="1:27" x14ac:dyDescent="0.3">
      <c r="A105" t="s">
        <v>3566</v>
      </c>
      <c r="B105" t="s">
        <v>3567</v>
      </c>
      <c r="C105" t="s">
        <v>2928</v>
      </c>
      <c r="D105" t="s">
        <v>12800</v>
      </c>
      <c r="E105" t="s">
        <v>12827</v>
      </c>
      <c r="F105" t="s">
        <v>12828</v>
      </c>
      <c r="H105" s="5">
        <v>2999</v>
      </c>
      <c r="I105" t="str">
        <f t="shared" si="7"/>
        <v>&gt; ₹500</v>
      </c>
      <c r="J105" s="5">
        <v>7990</v>
      </c>
      <c r="K105" s="1">
        <v>0.62</v>
      </c>
      <c r="L105" s="1" t="str">
        <f t="shared" si="9"/>
        <v>50% or more</v>
      </c>
      <c r="M105">
        <v>4.0999999999999996</v>
      </c>
      <c r="N105" s="2">
        <v>48449</v>
      </c>
      <c r="O105" s="6">
        <f t="shared" si="8"/>
        <v>387107510</v>
      </c>
      <c r="P105" t="s">
        <v>3391</v>
      </c>
      <c r="Q105" t="s">
        <v>3568</v>
      </c>
      <c r="R105" t="s">
        <v>3569</v>
      </c>
      <c r="S105" t="s">
        <v>3570</v>
      </c>
      <c r="T105" t="s">
        <v>3571</v>
      </c>
      <c r="U105" t="s">
        <v>3572</v>
      </c>
      <c r="V105" t="s">
        <v>3573</v>
      </c>
      <c r="W105" t="s">
        <v>3574</v>
      </c>
      <c r="X105">
        <f t="shared" si="10"/>
        <v>0.69999999999999984</v>
      </c>
      <c r="Y105">
        <f t="shared" si="11"/>
        <v>0.11346672256429594</v>
      </c>
      <c r="Z105">
        <f t="shared" si="12"/>
        <v>0.40673336128214788</v>
      </c>
      <c r="AA105" s="8">
        <f t="shared" si="13"/>
        <v>198640.9</v>
      </c>
    </row>
    <row r="106" spans="1:27" x14ac:dyDescent="0.3">
      <c r="A106" t="s">
        <v>5727</v>
      </c>
      <c r="B106" t="s">
        <v>5728</v>
      </c>
      <c r="C106" t="s">
        <v>3046</v>
      </c>
      <c r="D106" t="s">
        <v>12800</v>
      </c>
      <c r="E106" t="s">
        <v>12838</v>
      </c>
      <c r="F106" t="s">
        <v>12839</v>
      </c>
      <c r="G106" t="s">
        <v>12840</v>
      </c>
      <c r="H106" s="5">
        <v>1199</v>
      </c>
      <c r="I106" t="str">
        <f t="shared" si="7"/>
        <v>&gt; ₹500</v>
      </c>
      <c r="J106" s="5">
        <v>5999</v>
      </c>
      <c r="K106" s="1">
        <v>0.8</v>
      </c>
      <c r="L106" s="1" t="str">
        <f t="shared" si="9"/>
        <v>50% or more</v>
      </c>
      <c r="M106">
        <v>3.9</v>
      </c>
      <c r="N106" s="2">
        <v>47521</v>
      </c>
      <c r="O106" s="6">
        <f t="shared" si="8"/>
        <v>285078479</v>
      </c>
      <c r="P106" t="s">
        <v>5729</v>
      </c>
      <c r="Q106" t="s">
        <v>5730</v>
      </c>
      <c r="R106" t="s">
        <v>5731</v>
      </c>
      <c r="S106" t="s">
        <v>5732</v>
      </c>
      <c r="T106" t="s">
        <v>5733</v>
      </c>
      <c r="U106" t="s">
        <v>5734</v>
      </c>
      <c r="V106" t="s">
        <v>5735</v>
      </c>
      <c r="W106" t="s">
        <v>5736</v>
      </c>
      <c r="X106">
        <f t="shared" si="10"/>
        <v>0.6333333333333333</v>
      </c>
      <c r="Y106">
        <f t="shared" si="11"/>
        <v>0.11129327284522836</v>
      </c>
      <c r="Z106">
        <f t="shared" si="12"/>
        <v>0.37231330308928084</v>
      </c>
      <c r="AA106" s="8">
        <f t="shared" si="13"/>
        <v>185331.9</v>
      </c>
    </row>
    <row r="107" spans="1:27" x14ac:dyDescent="0.3">
      <c r="A107" t="s">
        <v>8839</v>
      </c>
      <c r="B107" t="s">
        <v>8840</v>
      </c>
      <c r="C107" t="s">
        <v>8428</v>
      </c>
      <c r="D107" t="s">
        <v>12885</v>
      </c>
      <c r="E107" t="s">
        <v>13005</v>
      </c>
      <c r="F107" t="s">
        <v>13013</v>
      </c>
      <c r="G107" t="s">
        <v>13014</v>
      </c>
      <c r="H107" s="5">
        <v>775</v>
      </c>
      <c r="I107" t="str">
        <f t="shared" si="7"/>
        <v>&gt; ₹500</v>
      </c>
      <c r="J107" s="5">
        <v>875</v>
      </c>
      <c r="K107" s="1">
        <v>0.11</v>
      </c>
      <c r="L107" s="1" t="str">
        <f t="shared" si="9"/>
        <v>less than 50%</v>
      </c>
      <c r="M107">
        <v>4.2</v>
      </c>
      <c r="N107" s="2">
        <v>46647</v>
      </c>
      <c r="O107" s="6">
        <f t="shared" si="8"/>
        <v>40816125</v>
      </c>
      <c r="P107" t="s">
        <v>8841</v>
      </c>
      <c r="Q107" t="s">
        <v>8842</v>
      </c>
      <c r="R107" t="s">
        <v>8843</v>
      </c>
      <c r="S107" t="s">
        <v>8844</v>
      </c>
      <c r="T107" t="s">
        <v>8845</v>
      </c>
      <c r="U107" t="s">
        <v>8846</v>
      </c>
      <c r="V107" t="s">
        <v>8847</v>
      </c>
      <c r="W107" t="s">
        <v>8848</v>
      </c>
      <c r="X107">
        <f t="shared" si="10"/>
        <v>0.73333333333333339</v>
      </c>
      <c r="Y107">
        <f t="shared" si="11"/>
        <v>0.10924629541584792</v>
      </c>
      <c r="Z107">
        <f t="shared" si="12"/>
        <v>0.42128981437459068</v>
      </c>
      <c r="AA107" s="8">
        <f t="shared" si="13"/>
        <v>195917.4</v>
      </c>
    </row>
    <row r="108" spans="1:27" x14ac:dyDescent="0.3">
      <c r="A108" t="s">
        <v>3129</v>
      </c>
      <c r="B108" t="s">
        <v>3130</v>
      </c>
      <c r="C108" t="s">
        <v>3131</v>
      </c>
      <c r="D108" t="s">
        <v>12800</v>
      </c>
      <c r="E108" t="s">
        <v>12829</v>
      </c>
      <c r="F108" t="s">
        <v>12830</v>
      </c>
      <c r="G108" t="s">
        <v>12842</v>
      </c>
      <c r="H108" s="5">
        <v>349</v>
      </c>
      <c r="I108" t="str">
        <f t="shared" si="7"/>
        <v>₹200-₹500</v>
      </c>
      <c r="J108" s="5">
        <v>999</v>
      </c>
      <c r="K108" s="1">
        <v>0.65</v>
      </c>
      <c r="L108" s="1" t="str">
        <f t="shared" si="9"/>
        <v>50% or more</v>
      </c>
      <c r="M108">
        <v>3.9</v>
      </c>
      <c r="N108" s="2">
        <v>46399</v>
      </c>
      <c r="O108" s="6">
        <f t="shared" si="8"/>
        <v>46352601</v>
      </c>
      <c r="P108" t="s">
        <v>3132</v>
      </c>
      <c r="Q108" t="s">
        <v>3133</v>
      </c>
      <c r="R108" t="s">
        <v>3134</v>
      </c>
      <c r="S108" t="s">
        <v>3135</v>
      </c>
      <c r="T108" t="s">
        <v>3136</v>
      </c>
      <c r="U108" t="s">
        <v>3137</v>
      </c>
      <c r="V108" t="s">
        <v>3138</v>
      </c>
      <c r="W108" t="s">
        <v>3139</v>
      </c>
      <c r="X108">
        <f t="shared" si="10"/>
        <v>0.6333333333333333</v>
      </c>
      <c r="Y108">
        <f t="shared" si="11"/>
        <v>0.10866545971506261</v>
      </c>
      <c r="Z108">
        <f t="shared" si="12"/>
        <v>0.37099939652419794</v>
      </c>
      <c r="AA108" s="8">
        <f t="shared" si="13"/>
        <v>180956.1</v>
      </c>
    </row>
    <row r="109" spans="1:27" x14ac:dyDescent="0.3">
      <c r="A109" t="s">
        <v>606</v>
      </c>
      <c r="B109" t="s">
        <v>607</v>
      </c>
      <c r="C109" t="s">
        <v>169</v>
      </c>
      <c r="D109" t="s">
        <v>12800</v>
      </c>
      <c r="E109" t="s">
        <v>12801</v>
      </c>
      <c r="F109" t="s">
        <v>12804</v>
      </c>
      <c r="G109" t="s">
        <v>12805</v>
      </c>
      <c r="H109" s="5">
        <v>13999</v>
      </c>
      <c r="I109" t="str">
        <f t="shared" si="7"/>
        <v>&gt; ₹500</v>
      </c>
      <c r="J109" s="5">
        <v>24999</v>
      </c>
      <c r="K109" s="1">
        <v>0.44</v>
      </c>
      <c r="L109" s="1" t="str">
        <f t="shared" si="9"/>
        <v>less than 50%</v>
      </c>
      <c r="M109">
        <v>4.2</v>
      </c>
      <c r="N109" s="2">
        <v>45238</v>
      </c>
      <c r="O109" s="6">
        <f t="shared" si="8"/>
        <v>1130904762</v>
      </c>
      <c r="P109" t="s">
        <v>608</v>
      </c>
      <c r="Q109" t="s">
        <v>609</v>
      </c>
      <c r="R109" t="s">
        <v>610</v>
      </c>
      <c r="S109" t="s">
        <v>611</v>
      </c>
      <c r="T109" t="s">
        <v>612</v>
      </c>
      <c r="U109" t="s">
        <v>613</v>
      </c>
      <c r="V109" t="s">
        <v>614</v>
      </c>
      <c r="W109" t="s">
        <v>615</v>
      </c>
      <c r="X109">
        <f t="shared" si="10"/>
        <v>0.73333333333333339</v>
      </c>
      <c r="Y109">
        <f t="shared" si="11"/>
        <v>0.1059463054867895</v>
      </c>
      <c r="Z109">
        <f t="shared" si="12"/>
        <v>0.41963981941006145</v>
      </c>
      <c r="AA109" s="8">
        <f t="shared" si="13"/>
        <v>189999.6</v>
      </c>
    </row>
    <row r="110" spans="1:27" x14ac:dyDescent="0.3">
      <c r="A110" t="s">
        <v>682</v>
      </c>
      <c r="B110" t="s">
        <v>683</v>
      </c>
      <c r="C110" t="s">
        <v>169</v>
      </c>
      <c r="D110" t="s">
        <v>12800</v>
      </c>
      <c r="E110" t="s">
        <v>12801</v>
      </c>
      <c r="F110" t="s">
        <v>12804</v>
      </c>
      <c r="G110" t="s">
        <v>12805</v>
      </c>
      <c r="H110" s="5">
        <v>26999</v>
      </c>
      <c r="I110" t="str">
        <f t="shared" si="7"/>
        <v>&gt; ₹500</v>
      </c>
      <c r="J110" s="5">
        <v>42999</v>
      </c>
      <c r="K110" s="1">
        <v>0.37</v>
      </c>
      <c r="L110" s="1" t="str">
        <f t="shared" si="9"/>
        <v>less than 50%</v>
      </c>
      <c r="M110">
        <v>4.2</v>
      </c>
      <c r="N110" s="2">
        <v>45238</v>
      </c>
      <c r="O110" s="6">
        <f t="shared" si="8"/>
        <v>1945188762</v>
      </c>
      <c r="P110" t="s">
        <v>684</v>
      </c>
      <c r="Q110" t="s">
        <v>609</v>
      </c>
      <c r="R110" t="s">
        <v>610</v>
      </c>
      <c r="S110" t="s">
        <v>611</v>
      </c>
      <c r="T110" t="s">
        <v>612</v>
      </c>
      <c r="U110" t="s">
        <v>613</v>
      </c>
      <c r="V110" t="s">
        <v>685</v>
      </c>
      <c r="W110" t="s">
        <v>686</v>
      </c>
      <c r="X110">
        <f t="shared" si="10"/>
        <v>0.73333333333333339</v>
      </c>
      <c r="Y110">
        <f t="shared" si="11"/>
        <v>0.1059463054867895</v>
      </c>
      <c r="Z110">
        <f t="shared" si="12"/>
        <v>0.41963981941006145</v>
      </c>
      <c r="AA110" s="8">
        <f t="shared" si="13"/>
        <v>189999.6</v>
      </c>
    </row>
    <row r="111" spans="1:27" x14ac:dyDescent="0.3">
      <c r="A111" t="s">
        <v>1126</v>
      </c>
      <c r="B111" t="s">
        <v>1127</v>
      </c>
      <c r="C111" t="s">
        <v>169</v>
      </c>
      <c r="D111" t="s">
        <v>12800</v>
      </c>
      <c r="E111" t="s">
        <v>12801</v>
      </c>
      <c r="F111" t="s">
        <v>12804</v>
      </c>
      <c r="G111" t="s">
        <v>12805</v>
      </c>
      <c r="H111" s="5">
        <v>32999</v>
      </c>
      <c r="I111" t="str">
        <f t="shared" si="7"/>
        <v>&gt; ₹500</v>
      </c>
      <c r="J111" s="5">
        <v>44999</v>
      </c>
      <c r="K111" s="1">
        <v>0.27</v>
      </c>
      <c r="L111" s="1" t="str">
        <f t="shared" si="9"/>
        <v>less than 50%</v>
      </c>
      <c r="M111">
        <v>4.2</v>
      </c>
      <c r="N111" s="2">
        <v>45238</v>
      </c>
      <c r="O111" s="6">
        <f t="shared" si="8"/>
        <v>2035664762</v>
      </c>
      <c r="P111" t="s">
        <v>1128</v>
      </c>
      <c r="Q111" t="s">
        <v>609</v>
      </c>
      <c r="R111" t="s">
        <v>610</v>
      </c>
      <c r="S111" t="s">
        <v>611</v>
      </c>
      <c r="T111" t="s">
        <v>612</v>
      </c>
      <c r="U111" t="s">
        <v>613</v>
      </c>
      <c r="V111" t="s">
        <v>1129</v>
      </c>
      <c r="W111" t="s">
        <v>1130</v>
      </c>
      <c r="X111">
        <f t="shared" si="10"/>
        <v>0.73333333333333339</v>
      </c>
      <c r="Y111">
        <f t="shared" si="11"/>
        <v>0.1059463054867895</v>
      </c>
      <c r="Z111">
        <f t="shared" si="12"/>
        <v>0.41963981941006145</v>
      </c>
      <c r="AA111" s="8">
        <f t="shared" si="13"/>
        <v>189999.6</v>
      </c>
    </row>
    <row r="112" spans="1:27" x14ac:dyDescent="0.3">
      <c r="A112" t="s">
        <v>8323</v>
      </c>
      <c r="B112" t="s">
        <v>8324</v>
      </c>
      <c r="C112" t="s">
        <v>8314</v>
      </c>
      <c r="D112" t="s">
        <v>12885</v>
      </c>
      <c r="E112" t="s">
        <v>13005</v>
      </c>
      <c r="F112" t="s">
        <v>13006</v>
      </c>
      <c r="G112" t="s">
        <v>13016</v>
      </c>
      <c r="H112" s="5">
        <v>293</v>
      </c>
      <c r="I112" t="str">
        <f t="shared" si="7"/>
        <v>₹200-₹500</v>
      </c>
      <c r="J112" s="5">
        <v>499</v>
      </c>
      <c r="K112" s="1">
        <v>0.41</v>
      </c>
      <c r="L112" s="1" t="str">
        <f t="shared" si="9"/>
        <v>less than 50%</v>
      </c>
      <c r="M112">
        <v>3.9</v>
      </c>
      <c r="N112" s="2">
        <v>44994</v>
      </c>
      <c r="O112" s="6">
        <f t="shared" si="8"/>
        <v>22452006</v>
      </c>
      <c r="P112" t="s">
        <v>8325</v>
      </c>
      <c r="Q112" t="s">
        <v>8326</v>
      </c>
      <c r="R112" t="s">
        <v>8327</v>
      </c>
      <c r="S112" t="s">
        <v>8328</v>
      </c>
      <c r="T112" t="s">
        <v>8329</v>
      </c>
      <c r="U112" t="s">
        <v>8330</v>
      </c>
      <c r="V112" t="s">
        <v>8331</v>
      </c>
      <c r="W112" t="s">
        <v>8332</v>
      </c>
      <c r="X112">
        <f t="shared" si="10"/>
        <v>0.6333333333333333</v>
      </c>
      <c r="Y112">
        <f t="shared" si="11"/>
        <v>0.10537483810375881</v>
      </c>
      <c r="Z112">
        <f t="shared" si="12"/>
        <v>0.36935408571854605</v>
      </c>
      <c r="AA112" s="8">
        <f t="shared" si="13"/>
        <v>175476.6</v>
      </c>
    </row>
    <row r="113" spans="1:27" x14ac:dyDescent="0.3">
      <c r="A113" t="s">
        <v>7406</v>
      </c>
      <c r="B113" t="s">
        <v>7407</v>
      </c>
      <c r="C113" t="s">
        <v>5718</v>
      </c>
      <c r="D113" t="s">
        <v>12800</v>
      </c>
      <c r="E113" t="s">
        <v>12891</v>
      </c>
      <c r="F113" t="s">
        <v>12929</v>
      </c>
      <c r="G113" t="s">
        <v>12930</v>
      </c>
      <c r="H113" s="5">
        <v>4499</v>
      </c>
      <c r="I113" t="str">
        <f t="shared" si="7"/>
        <v>&gt; ₹500</v>
      </c>
      <c r="J113" s="5">
        <v>5999</v>
      </c>
      <c r="K113" s="1">
        <v>0.25</v>
      </c>
      <c r="L113" s="1" t="str">
        <f t="shared" si="9"/>
        <v>less than 50%</v>
      </c>
      <c r="M113">
        <v>4.3</v>
      </c>
      <c r="N113" s="2">
        <v>44696</v>
      </c>
      <c r="O113" s="6">
        <f t="shared" si="8"/>
        <v>268131304</v>
      </c>
      <c r="P113" t="s">
        <v>7408</v>
      </c>
      <c r="Q113" t="s">
        <v>7409</v>
      </c>
      <c r="R113" t="s">
        <v>7410</v>
      </c>
      <c r="S113" t="s">
        <v>7411</v>
      </c>
      <c r="T113" t="s">
        <v>7412</v>
      </c>
      <c r="U113" t="s">
        <v>7413</v>
      </c>
      <c r="V113" t="s">
        <v>7414</v>
      </c>
      <c r="W113" t="s">
        <v>7415</v>
      </c>
      <c r="X113">
        <f t="shared" si="10"/>
        <v>0.76666666666666661</v>
      </c>
      <c r="Y113">
        <f t="shared" si="11"/>
        <v>0.10467689843104099</v>
      </c>
      <c r="Z113">
        <f t="shared" si="12"/>
        <v>0.4356717825488538</v>
      </c>
      <c r="AA113" s="8">
        <f t="shared" si="13"/>
        <v>192192.8</v>
      </c>
    </row>
    <row r="114" spans="1:27" x14ac:dyDescent="0.3">
      <c r="A114" t="s">
        <v>1794</v>
      </c>
      <c r="B114" t="s">
        <v>1795</v>
      </c>
      <c r="C114" t="s">
        <v>129</v>
      </c>
      <c r="D114" t="s">
        <v>12800</v>
      </c>
      <c r="E114" t="s">
        <v>12801</v>
      </c>
      <c r="F114" t="s">
        <v>12802</v>
      </c>
      <c r="G114" t="s">
        <v>12795</v>
      </c>
      <c r="H114" s="5">
        <v>467</v>
      </c>
      <c r="I114" t="str">
        <f t="shared" si="7"/>
        <v>₹200-₹500</v>
      </c>
      <c r="J114" s="5">
        <v>599</v>
      </c>
      <c r="K114" s="1">
        <v>0.22</v>
      </c>
      <c r="L114" s="1" t="str">
        <f t="shared" si="9"/>
        <v>less than 50%</v>
      </c>
      <c r="M114">
        <v>4.4000000000000004</v>
      </c>
      <c r="N114" s="2">
        <v>44054</v>
      </c>
      <c r="O114" s="6">
        <f t="shared" si="8"/>
        <v>26388346</v>
      </c>
      <c r="P114" t="s">
        <v>1796</v>
      </c>
      <c r="Q114" t="s">
        <v>1797</v>
      </c>
      <c r="R114" t="s">
        <v>1798</v>
      </c>
      <c r="S114" t="s">
        <v>1799</v>
      </c>
      <c r="T114" t="s">
        <v>1800</v>
      </c>
      <c r="U114" t="s">
        <v>1801</v>
      </c>
      <c r="V114" t="s">
        <v>1802</v>
      </c>
      <c r="W114" t="s">
        <v>1803</v>
      </c>
      <c r="X114">
        <f t="shared" si="10"/>
        <v>0.80000000000000016</v>
      </c>
      <c r="Y114">
        <f t="shared" si="11"/>
        <v>0.10317328343142743</v>
      </c>
      <c r="Z114">
        <f t="shared" si="12"/>
        <v>0.45158664171571378</v>
      </c>
      <c r="AA114" s="8">
        <f t="shared" si="13"/>
        <v>193837.6</v>
      </c>
    </row>
    <row r="115" spans="1:27" x14ac:dyDescent="0.3">
      <c r="A115" t="s">
        <v>8511</v>
      </c>
      <c r="B115" t="s">
        <v>8512</v>
      </c>
      <c r="C115" t="s">
        <v>8439</v>
      </c>
      <c r="D115" t="s">
        <v>12885</v>
      </c>
      <c r="E115" t="s">
        <v>13005</v>
      </c>
      <c r="F115" t="s">
        <v>13006</v>
      </c>
      <c r="G115" t="s">
        <v>13025</v>
      </c>
      <c r="H115" s="5">
        <v>1299</v>
      </c>
      <c r="I115" t="str">
        <f t="shared" si="7"/>
        <v>&gt; ₹500</v>
      </c>
      <c r="J115" s="5">
        <v>3500</v>
      </c>
      <c r="K115" s="1">
        <v>0.63</v>
      </c>
      <c r="L115" s="1" t="str">
        <f t="shared" si="9"/>
        <v>50% or more</v>
      </c>
      <c r="M115">
        <v>3.8</v>
      </c>
      <c r="N115" s="2">
        <v>44050</v>
      </c>
      <c r="O115" s="6">
        <f t="shared" si="8"/>
        <v>154175000</v>
      </c>
      <c r="P115" t="s">
        <v>8513</v>
      </c>
      <c r="Q115" t="s">
        <v>8514</v>
      </c>
      <c r="R115" t="s">
        <v>8515</v>
      </c>
      <c r="S115" t="s">
        <v>8516</v>
      </c>
      <c r="T115" t="s">
        <v>8517</v>
      </c>
      <c r="U115" t="s">
        <v>8518</v>
      </c>
      <c r="V115" t="s">
        <v>8519</v>
      </c>
      <c r="W115" t="s">
        <v>8520</v>
      </c>
      <c r="X115">
        <f t="shared" si="10"/>
        <v>0.6</v>
      </c>
      <c r="Y115">
        <f t="shared" si="11"/>
        <v>0.10316391511367283</v>
      </c>
      <c r="Z115">
        <f t="shared" si="12"/>
        <v>0.35158195755683641</v>
      </c>
      <c r="AA115" s="8">
        <f t="shared" si="13"/>
        <v>167390</v>
      </c>
    </row>
    <row r="116" spans="1:27" x14ac:dyDescent="0.3">
      <c r="A116" t="s">
        <v>27</v>
      </c>
      <c r="B116" t="s">
        <v>28</v>
      </c>
      <c r="C116" t="s">
        <v>18</v>
      </c>
      <c r="D116" t="s">
        <v>12792</v>
      </c>
      <c r="E116" t="s">
        <v>12793</v>
      </c>
      <c r="F116" t="s">
        <v>12794</v>
      </c>
      <c r="G116" t="s">
        <v>12795</v>
      </c>
      <c r="H116" s="5">
        <v>199</v>
      </c>
      <c r="I116" t="str">
        <f t="shared" si="7"/>
        <v>&lt; ₹200</v>
      </c>
      <c r="J116" s="5">
        <v>349</v>
      </c>
      <c r="K116" s="1">
        <v>0.43</v>
      </c>
      <c r="L116" s="1" t="str">
        <f t="shared" si="9"/>
        <v>less than 50%</v>
      </c>
      <c r="M116">
        <v>4</v>
      </c>
      <c r="N116" s="2">
        <v>43994</v>
      </c>
      <c r="O116" s="6">
        <f t="shared" si="8"/>
        <v>15353906</v>
      </c>
      <c r="P116" t="s">
        <v>29</v>
      </c>
      <c r="Q116" t="s">
        <v>30</v>
      </c>
      <c r="R116" t="s">
        <v>31</v>
      </c>
      <c r="S116" t="s">
        <v>32</v>
      </c>
      <c r="T116" t="s">
        <v>33</v>
      </c>
      <c r="U116" t="s">
        <v>34</v>
      </c>
      <c r="V116" t="s">
        <v>35</v>
      </c>
      <c r="W116" t="s">
        <v>36</v>
      </c>
      <c r="X116">
        <f t="shared" si="10"/>
        <v>0.66666666666666663</v>
      </c>
      <c r="Y116">
        <f t="shared" si="11"/>
        <v>0.1030327586651084</v>
      </c>
      <c r="Z116">
        <f t="shared" si="12"/>
        <v>0.38484971266588752</v>
      </c>
      <c r="AA116" s="8">
        <f t="shared" si="13"/>
        <v>175976</v>
      </c>
    </row>
    <row r="117" spans="1:27" x14ac:dyDescent="0.3">
      <c r="A117" t="s">
        <v>107</v>
      </c>
      <c r="B117" t="s">
        <v>108</v>
      </c>
      <c r="C117" t="s">
        <v>18</v>
      </c>
      <c r="D117" t="s">
        <v>12792</v>
      </c>
      <c r="E117" t="s">
        <v>12793</v>
      </c>
      <c r="F117" t="s">
        <v>12794</v>
      </c>
      <c r="G117" t="s">
        <v>12795</v>
      </c>
      <c r="H117" s="5">
        <v>199</v>
      </c>
      <c r="I117" t="str">
        <f t="shared" si="7"/>
        <v>&lt; ₹200</v>
      </c>
      <c r="J117" s="5">
        <v>299</v>
      </c>
      <c r="K117" s="1">
        <v>0.33</v>
      </c>
      <c r="L117" s="1" t="str">
        <f t="shared" si="9"/>
        <v>less than 50%</v>
      </c>
      <c r="M117">
        <v>4</v>
      </c>
      <c r="N117" s="2">
        <v>43994</v>
      </c>
      <c r="O117" s="6">
        <f t="shared" si="8"/>
        <v>13154206</v>
      </c>
      <c r="P117" t="s">
        <v>109</v>
      </c>
      <c r="Q117" t="s">
        <v>30</v>
      </c>
      <c r="R117" t="s">
        <v>31</v>
      </c>
      <c r="S117" t="s">
        <v>32</v>
      </c>
      <c r="T117" t="s">
        <v>33</v>
      </c>
      <c r="U117" t="s">
        <v>34</v>
      </c>
      <c r="V117" t="s">
        <v>110</v>
      </c>
      <c r="W117" t="s">
        <v>111</v>
      </c>
      <c r="X117">
        <f t="shared" si="10"/>
        <v>0.66666666666666663</v>
      </c>
      <c r="Y117">
        <f t="shared" si="11"/>
        <v>0.1030327586651084</v>
      </c>
      <c r="Z117">
        <f t="shared" si="12"/>
        <v>0.38484971266588752</v>
      </c>
      <c r="AA117" s="8">
        <f t="shared" si="13"/>
        <v>175976</v>
      </c>
    </row>
    <row r="118" spans="1:27" x14ac:dyDescent="0.3">
      <c r="A118" t="s">
        <v>178</v>
      </c>
      <c r="B118" t="s">
        <v>179</v>
      </c>
      <c r="C118" t="s">
        <v>18</v>
      </c>
      <c r="D118" t="s">
        <v>12792</v>
      </c>
      <c r="E118" t="s">
        <v>12793</v>
      </c>
      <c r="F118" t="s">
        <v>12794</v>
      </c>
      <c r="G118" t="s">
        <v>12795</v>
      </c>
      <c r="H118" s="5">
        <v>249</v>
      </c>
      <c r="I118" t="str">
        <f t="shared" si="7"/>
        <v>₹200-₹500</v>
      </c>
      <c r="J118" s="5">
        <v>399</v>
      </c>
      <c r="K118" s="1">
        <v>0.38</v>
      </c>
      <c r="L118" s="1" t="str">
        <f t="shared" si="9"/>
        <v>less than 50%</v>
      </c>
      <c r="M118">
        <v>4</v>
      </c>
      <c r="N118" s="2">
        <v>43994</v>
      </c>
      <c r="O118" s="6">
        <f t="shared" si="8"/>
        <v>17553606</v>
      </c>
      <c r="P118" t="s">
        <v>180</v>
      </c>
      <c r="Q118" t="s">
        <v>30</v>
      </c>
      <c r="R118" t="s">
        <v>31</v>
      </c>
      <c r="S118" t="s">
        <v>32</v>
      </c>
      <c r="T118" t="s">
        <v>33</v>
      </c>
      <c r="U118" t="s">
        <v>34</v>
      </c>
      <c r="V118" t="s">
        <v>181</v>
      </c>
      <c r="W118" t="s">
        <v>182</v>
      </c>
      <c r="X118">
        <f t="shared" si="10"/>
        <v>0.66666666666666663</v>
      </c>
      <c r="Y118">
        <f t="shared" si="11"/>
        <v>0.1030327586651084</v>
      </c>
      <c r="Z118">
        <f t="shared" si="12"/>
        <v>0.38484971266588752</v>
      </c>
      <c r="AA118" s="8">
        <f t="shared" si="13"/>
        <v>175976</v>
      </c>
    </row>
    <row r="119" spans="1:27" x14ac:dyDescent="0.3">
      <c r="A119" t="s">
        <v>9382</v>
      </c>
      <c r="B119" t="s">
        <v>9383</v>
      </c>
      <c r="C119" t="s">
        <v>8439</v>
      </c>
      <c r="D119" t="s">
        <v>12885</v>
      </c>
      <c r="E119" t="s">
        <v>13005</v>
      </c>
      <c r="F119" t="s">
        <v>13006</v>
      </c>
      <c r="G119" t="s">
        <v>13025</v>
      </c>
      <c r="H119" s="5">
        <v>3249</v>
      </c>
      <c r="I119" t="str">
        <f t="shared" si="7"/>
        <v>&gt; ₹500</v>
      </c>
      <c r="J119" s="5">
        <v>6295</v>
      </c>
      <c r="K119" s="1">
        <v>0.48</v>
      </c>
      <c r="L119" s="1" t="str">
        <f t="shared" si="9"/>
        <v>less than 50%</v>
      </c>
      <c r="M119">
        <v>3.9</v>
      </c>
      <c r="N119" s="2">
        <v>43070</v>
      </c>
      <c r="O119" s="6">
        <f t="shared" si="8"/>
        <v>271125650</v>
      </c>
      <c r="P119" t="s">
        <v>9384</v>
      </c>
      <c r="Q119" t="s">
        <v>9385</v>
      </c>
      <c r="R119" t="s">
        <v>9386</v>
      </c>
      <c r="S119" t="s">
        <v>9387</v>
      </c>
      <c r="T119" t="s">
        <v>9388</v>
      </c>
      <c r="U119" t="s">
        <v>9389</v>
      </c>
      <c r="V119" t="s">
        <v>9390</v>
      </c>
      <c r="W119" t="s">
        <v>9391</v>
      </c>
      <c r="X119">
        <f t="shared" si="10"/>
        <v>0.6333333333333333</v>
      </c>
      <c r="Y119">
        <f t="shared" si="11"/>
        <v>0.10086867726379543</v>
      </c>
      <c r="Z119">
        <f t="shared" si="12"/>
        <v>0.36710100529856438</v>
      </c>
      <c r="AA119" s="8">
        <f t="shared" si="13"/>
        <v>167973</v>
      </c>
    </row>
    <row r="120" spans="1:27" x14ac:dyDescent="0.3">
      <c r="A120" t="s">
        <v>7152</v>
      </c>
      <c r="B120" t="s">
        <v>7153</v>
      </c>
      <c r="C120" t="s">
        <v>4344</v>
      </c>
      <c r="D120" t="s">
        <v>12800</v>
      </c>
      <c r="E120" t="s">
        <v>12838</v>
      </c>
      <c r="F120" t="s">
        <v>12839</v>
      </c>
      <c r="G120" t="s">
        <v>12860</v>
      </c>
      <c r="H120" s="5">
        <v>1499</v>
      </c>
      <c r="I120" t="str">
        <f t="shared" si="7"/>
        <v>&gt; ₹500</v>
      </c>
      <c r="J120" s="5">
        <v>3999</v>
      </c>
      <c r="K120" s="1">
        <v>0.63</v>
      </c>
      <c r="L120" s="1" t="str">
        <f t="shared" si="9"/>
        <v>50% or more</v>
      </c>
      <c r="M120">
        <v>4.2</v>
      </c>
      <c r="N120" s="2">
        <v>42775</v>
      </c>
      <c r="O120" s="6">
        <f t="shared" si="8"/>
        <v>171057225</v>
      </c>
      <c r="P120" t="s">
        <v>7154</v>
      </c>
      <c r="Q120" t="s">
        <v>7155</v>
      </c>
      <c r="R120" t="s">
        <v>7156</v>
      </c>
      <c r="S120" t="s">
        <v>7157</v>
      </c>
      <c r="T120" t="s">
        <v>7158</v>
      </c>
      <c r="U120" t="s">
        <v>12775</v>
      </c>
      <c r="V120" t="s">
        <v>7159</v>
      </c>
      <c r="W120" t="s">
        <v>7160</v>
      </c>
      <c r="X120">
        <f t="shared" si="10"/>
        <v>0.73333333333333339</v>
      </c>
      <c r="Y120">
        <f t="shared" si="11"/>
        <v>0.10017776382939357</v>
      </c>
      <c r="Z120">
        <f t="shared" si="12"/>
        <v>0.41675554858136349</v>
      </c>
      <c r="AA120" s="8">
        <f t="shared" si="13"/>
        <v>179655</v>
      </c>
    </row>
    <row r="121" spans="1:27" x14ac:dyDescent="0.3">
      <c r="A121" t="s">
        <v>3454</v>
      </c>
      <c r="B121" t="s">
        <v>3455</v>
      </c>
      <c r="C121" t="s">
        <v>3456</v>
      </c>
      <c r="D121" t="s">
        <v>12800</v>
      </c>
      <c r="E121" t="s">
        <v>12829</v>
      </c>
      <c r="F121" t="s">
        <v>12830</v>
      </c>
      <c r="G121" t="s">
        <v>12850</v>
      </c>
      <c r="H121" s="5">
        <v>99</v>
      </c>
      <c r="I121" t="str">
        <f t="shared" si="7"/>
        <v>&lt; ₹200</v>
      </c>
      <c r="J121" s="5">
        <v>499</v>
      </c>
      <c r="K121" s="1">
        <v>0.8</v>
      </c>
      <c r="L121" s="1" t="str">
        <f t="shared" si="9"/>
        <v>50% or more</v>
      </c>
      <c r="M121">
        <v>4.3</v>
      </c>
      <c r="N121" s="2">
        <v>42641</v>
      </c>
      <c r="O121" s="6">
        <f t="shared" si="8"/>
        <v>21277859</v>
      </c>
      <c r="P121" t="s">
        <v>3457</v>
      </c>
      <c r="Q121" t="s">
        <v>3458</v>
      </c>
      <c r="R121" t="s">
        <v>3459</v>
      </c>
      <c r="S121" t="s">
        <v>3460</v>
      </c>
      <c r="T121" t="s">
        <v>3461</v>
      </c>
      <c r="U121" t="s">
        <v>12755</v>
      </c>
      <c r="V121" t="s">
        <v>3462</v>
      </c>
      <c r="W121" t="s">
        <v>3463</v>
      </c>
      <c r="X121">
        <f t="shared" si="10"/>
        <v>0.76666666666666661</v>
      </c>
      <c r="Y121">
        <f t="shared" si="11"/>
        <v>9.9863925184614413E-2</v>
      </c>
      <c r="Z121">
        <f t="shared" si="12"/>
        <v>0.4332652959256405</v>
      </c>
      <c r="AA121" s="8">
        <f t="shared" si="13"/>
        <v>183356.3</v>
      </c>
    </row>
    <row r="122" spans="1:27" x14ac:dyDescent="0.3">
      <c r="A122" t="s">
        <v>1212</v>
      </c>
      <c r="B122" t="s">
        <v>1213</v>
      </c>
      <c r="C122" t="s">
        <v>18</v>
      </c>
      <c r="D122" t="s">
        <v>12792</v>
      </c>
      <c r="E122" t="s">
        <v>12793</v>
      </c>
      <c r="F122" t="s">
        <v>12794</v>
      </c>
      <c r="G122" t="s">
        <v>12795</v>
      </c>
      <c r="H122" s="5">
        <v>689</v>
      </c>
      <c r="I122" t="str">
        <f t="shared" si="7"/>
        <v>&gt; ₹500</v>
      </c>
      <c r="J122" s="5">
        <v>1500</v>
      </c>
      <c r="K122" s="1">
        <v>0.54</v>
      </c>
      <c r="L122" s="1" t="str">
        <f t="shared" si="9"/>
        <v>50% or more</v>
      </c>
      <c r="M122">
        <v>4.2</v>
      </c>
      <c r="N122" s="2">
        <v>42301</v>
      </c>
      <c r="O122" s="6">
        <f t="shared" si="8"/>
        <v>63451500</v>
      </c>
      <c r="P122" t="s">
        <v>1214</v>
      </c>
      <c r="Q122" t="s">
        <v>1215</v>
      </c>
      <c r="R122" t="s">
        <v>1216</v>
      </c>
      <c r="S122" t="s">
        <v>1217</v>
      </c>
      <c r="T122" t="s">
        <v>1218</v>
      </c>
      <c r="U122" t="s">
        <v>1219</v>
      </c>
      <c r="V122" t="s">
        <v>1220</v>
      </c>
      <c r="W122" t="s">
        <v>1221</v>
      </c>
      <c r="X122">
        <f t="shared" si="10"/>
        <v>0.73333333333333339</v>
      </c>
      <c r="Y122">
        <f t="shared" si="11"/>
        <v>9.9067618175473271E-2</v>
      </c>
      <c r="Z122">
        <f t="shared" si="12"/>
        <v>0.41620047575440333</v>
      </c>
      <c r="AA122" s="8">
        <f t="shared" si="13"/>
        <v>177664.2</v>
      </c>
    </row>
    <row r="123" spans="1:27" x14ac:dyDescent="0.3">
      <c r="A123" t="s">
        <v>5952</v>
      </c>
      <c r="B123" t="s">
        <v>5953</v>
      </c>
      <c r="C123" t="s">
        <v>2928</v>
      </c>
      <c r="D123" t="s">
        <v>12800</v>
      </c>
      <c r="E123" t="s">
        <v>12827</v>
      </c>
      <c r="F123" t="s">
        <v>12828</v>
      </c>
      <c r="H123" s="5">
        <v>2499</v>
      </c>
      <c r="I123" t="str">
        <f t="shared" si="7"/>
        <v>&gt; ₹500</v>
      </c>
      <c r="J123" s="5">
        <v>9999</v>
      </c>
      <c r="K123" s="1">
        <v>0.75</v>
      </c>
      <c r="L123" s="1" t="str">
        <f t="shared" si="9"/>
        <v>50% or more</v>
      </c>
      <c r="M123">
        <v>4.0999999999999996</v>
      </c>
      <c r="N123" s="2">
        <v>42139</v>
      </c>
      <c r="O123" s="6">
        <f t="shared" si="8"/>
        <v>421347861</v>
      </c>
      <c r="P123" t="s">
        <v>5954</v>
      </c>
      <c r="Q123" t="s">
        <v>5955</v>
      </c>
      <c r="R123" t="s">
        <v>5956</v>
      </c>
      <c r="S123" t="s">
        <v>5957</v>
      </c>
      <c r="T123" t="s">
        <v>5958</v>
      </c>
      <c r="U123" t="s">
        <v>5959</v>
      </c>
      <c r="V123" t="s">
        <v>5960</v>
      </c>
      <c r="W123" t="s">
        <v>5961</v>
      </c>
      <c r="X123">
        <f t="shared" si="10"/>
        <v>0.69999999999999984</v>
      </c>
      <c r="Y123">
        <f t="shared" si="11"/>
        <v>9.8688201306411913E-2</v>
      </c>
      <c r="Z123">
        <f t="shared" si="12"/>
        <v>0.39934410065320586</v>
      </c>
      <c r="AA123" s="8">
        <f t="shared" si="13"/>
        <v>172769.9</v>
      </c>
    </row>
    <row r="124" spans="1:27" x14ac:dyDescent="0.3">
      <c r="A124" t="s">
        <v>7587</v>
      </c>
      <c r="B124" t="s">
        <v>7588</v>
      </c>
      <c r="C124" t="s">
        <v>7589</v>
      </c>
      <c r="D124" t="s">
        <v>12792</v>
      </c>
      <c r="E124" t="s">
        <v>12865</v>
      </c>
      <c r="F124" t="s">
        <v>12987</v>
      </c>
      <c r="H124" s="5">
        <v>10389</v>
      </c>
      <c r="I124" t="str">
        <f t="shared" si="7"/>
        <v>&gt; ₹500</v>
      </c>
      <c r="J124" s="5">
        <v>32000</v>
      </c>
      <c r="K124" s="1">
        <v>0.68</v>
      </c>
      <c r="L124" s="1" t="str">
        <f t="shared" si="9"/>
        <v>50% or more</v>
      </c>
      <c r="M124">
        <v>4.4000000000000004</v>
      </c>
      <c r="N124" s="2">
        <v>41398</v>
      </c>
      <c r="O124" s="6">
        <f t="shared" si="8"/>
        <v>1324736000</v>
      </c>
      <c r="P124" t="s">
        <v>7590</v>
      </c>
      <c r="Q124" t="s">
        <v>7591</v>
      </c>
      <c r="R124" t="s">
        <v>7592</v>
      </c>
      <c r="S124" t="s">
        <v>7593</v>
      </c>
      <c r="T124" t="s">
        <v>7594</v>
      </c>
      <c r="U124" t="s">
        <v>7595</v>
      </c>
      <c r="V124" t="s">
        <v>7596</v>
      </c>
      <c r="W124" t="s">
        <v>7597</v>
      </c>
      <c r="X124">
        <f t="shared" si="10"/>
        <v>0.80000000000000016</v>
      </c>
      <c r="Y124">
        <f t="shared" si="11"/>
        <v>9.6952720442371965E-2</v>
      </c>
      <c r="Z124">
        <f t="shared" si="12"/>
        <v>0.44847636022118609</v>
      </c>
      <c r="AA124" s="8">
        <f t="shared" si="13"/>
        <v>182151.2</v>
      </c>
    </row>
    <row r="125" spans="1:27" x14ac:dyDescent="0.3">
      <c r="A125" t="s">
        <v>8531</v>
      </c>
      <c r="B125" t="s">
        <v>8532</v>
      </c>
      <c r="C125" t="s">
        <v>8439</v>
      </c>
      <c r="D125" t="s">
        <v>12885</v>
      </c>
      <c r="E125" t="s">
        <v>13005</v>
      </c>
      <c r="F125" t="s">
        <v>13006</v>
      </c>
      <c r="G125" t="s">
        <v>13025</v>
      </c>
      <c r="H125" s="5">
        <v>1999</v>
      </c>
      <c r="I125" t="str">
        <f t="shared" si="7"/>
        <v>&gt; ₹500</v>
      </c>
      <c r="J125" s="5">
        <v>3210</v>
      </c>
      <c r="K125" s="1">
        <v>0.38</v>
      </c>
      <c r="L125" s="1" t="str">
        <f t="shared" si="9"/>
        <v>less than 50%</v>
      </c>
      <c r="M125">
        <v>4.2</v>
      </c>
      <c r="N125" s="2">
        <v>41349</v>
      </c>
      <c r="O125" s="6">
        <f t="shared" si="8"/>
        <v>132730290</v>
      </c>
      <c r="P125" t="s">
        <v>8533</v>
      </c>
      <c r="Q125" t="s">
        <v>8534</v>
      </c>
      <c r="R125" t="s">
        <v>8535</v>
      </c>
      <c r="S125" t="s">
        <v>8536</v>
      </c>
      <c r="T125" t="s">
        <v>8537</v>
      </c>
      <c r="U125" t="s">
        <v>8538</v>
      </c>
      <c r="V125" t="s">
        <v>8539</v>
      </c>
      <c r="W125" t="s">
        <v>8540</v>
      </c>
      <c r="X125">
        <f t="shared" si="10"/>
        <v>0.73333333333333339</v>
      </c>
      <c r="Y125">
        <f t="shared" si="11"/>
        <v>9.6837958549878089E-2</v>
      </c>
      <c r="Z125">
        <f t="shared" si="12"/>
        <v>0.41508564594160574</v>
      </c>
      <c r="AA125" s="8">
        <f t="shared" si="13"/>
        <v>173665.80000000002</v>
      </c>
    </row>
    <row r="126" spans="1:27" x14ac:dyDescent="0.3">
      <c r="A126" t="s">
        <v>6463</v>
      </c>
      <c r="B126" t="s">
        <v>6464</v>
      </c>
      <c r="C126" t="s">
        <v>5359</v>
      </c>
      <c r="D126" t="s">
        <v>12800</v>
      </c>
      <c r="E126" t="s">
        <v>12811</v>
      </c>
      <c r="F126" t="s">
        <v>12824</v>
      </c>
      <c r="G126" t="s">
        <v>12915</v>
      </c>
      <c r="H126" s="5">
        <v>1799</v>
      </c>
      <c r="I126" t="str">
        <f t="shared" si="7"/>
        <v>&gt; ₹500</v>
      </c>
      <c r="J126" s="5">
        <v>4990</v>
      </c>
      <c r="K126" s="1">
        <v>0.64</v>
      </c>
      <c r="L126" s="1" t="str">
        <f t="shared" si="9"/>
        <v>50% or more</v>
      </c>
      <c r="M126">
        <v>4.2</v>
      </c>
      <c r="N126" s="2">
        <v>41226</v>
      </c>
      <c r="O126" s="6">
        <f t="shared" si="8"/>
        <v>205717740</v>
      </c>
      <c r="P126" t="s">
        <v>6465</v>
      </c>
      <c r="Q126" t="s">
        <v>6466</v>
      </c>
      <c r="R126" t="s">
        <v>6467</v>
      </c>
      <c r="S126" t="s">
        <v>6468</v>
      </c>
      <c r="T126" t="s">
        <v>6469</v>
      </c>
      <c r="U126" t="s">
        <v>6470</v>
      </c>
      <c r="V126" t="s">
        <v>6471</v>
      </c>
      <c r="W126" t="s">
        <v>6472</v>
      </c>
      <c r="X126">
        <f t="shared" si="10"/>
        <v>0.73333333333333339</v>
      </c>
      <c r="Y126">
        <f t="shared" si="11"/>
        <v>9.6549882778924095E-2</v>
      </c>
      <c r="Z126">
        <f t="shared" si="12"/>
        <v>0.41494160805612873</v>
      </c>
      <c r="AA126" s="8">
        <f t="shared" si="13"/>
        <v>173149.2</v>
      </c>
    </row>
    <row r="127" spans="1:27" x14ac:dyDescent="0.3">
      <c r="A127" t="s">
        <v>6838</v>
      </c>
      <c r="B127" t="s">
        <v>6839</v>
      </c>
      <c r="C127" t="s">
        <v>6840</v>
      </c>
      <c r="D127" t="s">
        <v>12800</v>
      </c>
      <c r="E127" t="s">
        <v>12891</v>
      </c>
      <c r="F127" t="s">
        <v>12802</v>
      </c>
      <c r="G127" t="s">
        <v>12965</v>
      </c>
      <c r="H127" s="5">
        <v>299</v>
      </c>
      <c r="I127" t="str">
        <f t="shared" si="7"/>
        <v>₹200-₹500</v>
      </c>
      <c r="J127" s="5">
        <v>400</v>
      </c>
      <c r="K127" s="1">
        <v>0.25</v>
      </c>
      <c r="L127" s="1" t="str">
        <f t="shared" si="9"/>
        <v>less than 50%</v>
      </c>
      <c r="M127">
        <v>3.8</v>
      </c>
      <c r="N127" s="2">
        <v>40895</v>
      </c>
      <c r="O127" s="6">
        <f t="shared" si="8"/>
        <v>16358000</v>
      </c>
      <c r="P127" t="s">
        <v>6841</v>
      </c>
      <c r="Q127" t="s">
        <v>6842</v>
      </c>
      <c r="R127" t="s">
        <v>6843</v>
      </c>
      <c r="S127" t="s">
        <v>6844</v>
      </c>
      <c r="T127" t="s">
        <v>6845</v>
      </c>
      <c r="U127" t="s">
        <v>6846</v>
      </c>
      <c r="V127" t="s">
        <v>6847</v>
      </c>
      <c r="W127" t="s">
        <v>6848</v>
      </c>
      <c r="X127">
        <f t="shared" si="10"/>
        <v>0.6</v>
      </c>
      <c r="Y127">
        <f t="shared" si="11"/>
        <v>9.5774654484730812E-2</v>
      </c>
      <c r="Z127">
        <f t="shared" si="12"/>
        <v>0.34788732724236537</v>
      </c>
      <c r="AA127" s="8">
        <f t="shared" si="13"/>
        <v>155401</v>
      </c>
    </row>
    <row r="128" spans="1:27" x14ac:dyDescent="0.3">
      <c r="A128" t="s">
        <v>8788</v>
      </c>
      <c r="B128" t="s">
        <v>8789</v>
      </c>
      <c r="C128" t="s">
        <v>8790</v>
      </c>
      <c r="D128" t="s">
        <v>12885</v>
      </c>
      <c r="E128" t="s">
        <v>13005</v>
      </c>
      <c r="F128" t="s">
        <v>13006</v>
      </c>
      <c r="G128" t="s">
        <v>13042</v>
      </c>
      <c r="H128" s="5">
        <v>1299</v>
      </c>
      <c r="I128" t="str">
        <f t="shared" si="7"/>
        <v>&gt; ₹500</v>
      </c>
      <c r="J128" s="5">
        <v>1299</v>
      </c>
      <c r="K128" s="1">
        <v>0</v>
      </c>
      <c r="L128" s="1" t="str">
        <f t="shared" si="9"/>
        <v>less than 50%</v>
      </c>
      <c r="M128">
        <v>4.2</v>
      </c>
      <c r="N128" s="2">
        <v>40106</v>
      </c>
      <c r="O128" s="6">
        <f t="shared" si="8"/>
        <v>52097694</v>
      </c>
      <c r="P128" t="s">
        <v>8791</v>
      </c>
      <c r="Q128" t="s">
        <v>8792</v>
      </c>
      <c r="R128" t="s">
        <v>8793</v>
      </c>
      <c r="S128" t="s">
        <v>8794</v>
      </c>
      <c r="T128" t="s">
        <v>8795</v>
      </c>
      <c r="U128" t="s">
        <v>8796</v>
      </c>
      <c r="V128" t="s">
        <v>8797</v>
      </c>
      <c r="W128" t="s">
        <v>8798</v>
      </c>
      <c r="X128">
        <f t="shared" si="10"/>
        <v>0.73333333333333339</v>
      </c>
      <c r="Y128">
        <f t="shared" si="11"/>
        <v>9.3926753807635641E-2</v>
      </c>
      <c r="Z128">
        <f t="shared" si="12"/>
        <v>0.4136300435704845</v>
      </c>
      <c r="AA128" s="8">
        <f t="shared" si="13"/>
        <v>168445.2</v>
      </c>
    </row>
    <row r="129" spans="1:27" x14ac:dyDescent="0.3">
      <c r="A129" t="s">
        <v>8707</v>
      </c>
      <c r="B129" t="s">
        <v>8708</v>
      </c>
      <c r="C129" t="s">
        <v>8376</v>
      </c>
      <c r="D129" t="s">
        <v>12885</v>
      </c>
      <c r="E129" t="s">
        <v>13005</v>
      </c>
      <c r="F129" t="s">
        <v>13006</v>
      </c>
      <c r="G129" t="s">
        <v>13021</v>
      </c>
      <c r="H129" s="5">
        <v>3229</v>
      </c>
      <c r="I129" t="str">
        <f t="shared" si="7"/>
        <v>&gt; ₹500</v>
      </c>
      <c r="J129" s="5">
        <v>5295</v>
      </c>
      <c r="K129" s="1">
        <v>0.39</v>
      </c>
      <c r="L129" s="1" t="str">
        <f t="shared" si="9"/>
        <v>less than 50%</v>
      </c>
      <c r="M129">
        <v>4.2</v>
      </c>
      <c r="N129" s="2">
        <v>39724</v>
      </c>
      <c r="O129" s="6">
        <f t="shared" si="8"/>
        <v>210338580</v>
      </c>
      <c r="P129" t="s">
        <v>8709</v>
      </c>
      <c r="Q129" t="s">
        <v>8710</v>
      </c>
      <c r="R129" t="s">
        <v>8711</v>
      </c>
      <c r="S129" t="s">
        <v>8712</v>
      </c>
      <c r="T129" t="s">
        <v>8713</v>
      </c>
      <c r="U129" t="s">
        <v>8714</v>
      </c>
      <c r="V129" t="s">
        <v>8715</v>
      </c>
      <c r="W129" t="s">
        <v>8716</v>
      </c>
      <c r="X129">
        <f t="shared" si="10"/>
        <v>0.73333333333333339</v>
      </c>
      <c r="Y129">
        <f t="shared" si="11"/>
        <v>9.3032079462071191E-2</v>
      </c>
      <c r="Z129">
        <f t="shared" si="12"/>
        <v>0.41318270639770227</v>
      </c>
      <c r="AA129" s="8">
        <f t="shared" si="13"/>
        <v>166840.80000000002</v>
      </c>
    </row>
    <row r="130" spans="1:27" x14ac:dyDescent="0.3">
      <c r="A130" t="s">
        <v>4332</v>
      </c>
      <c r="B130" t="s">
        <v>4333</v>
      </c>
      <c r="C130" t="s">
        <v>2928</v>
      </c>
      <c r="D130" t="s">
        <v>12800</v>
      </c>
      <c r="E130" t="s">
        <v>12827</v>
      </c>
      <c r="F130" t="s">
        <v>12828</v>
      </c>
      <c r="H130" s="5">
        <v>2799</v>
      </c>
      <c r="I130" t="str">
        <f t="shared" ref="I130:I193" si="14">IF(H130&lt;200,"&lt; ₹200", IF(OR(H130=200,H130&lt;=500),"₹200-₹500","&gt; ₹500"))</f>
        <v>&gt; ₹500</v>
      </c>
      <c r="J130" s="5">
        <v>6499</v>
      </c>
      <c r="K130" s="1">
        <v>0.56999999999999995</v>
      </c>
      <c r="L130" s="1" t="str">
        <f t="shared" si="9"/>
        <v>50% or more</v>
      </c>
      <c r="M130">
        <v>4.0999999999999996</v>
      </c>
      <c r="N130" s="2">
        <v>38879</v>
      </c>
      <c r="O130" s="6">
        <f t="shared" ref="O130:O193" si="15">J130*N130</f>
        <v>252674621</v>
      </c>
      <c r="P130" t="s">
        <v>4334</v>
      </c>
      <c r="Q130" t="s">
        <v>4335</v>
      </c>
      <c r="R130" t="s">
        <v>4336</v>
      </c>
      <c r="S130" t="s">
        <v>4337</v>
      </c>
      <c r="T130" t="s">
        <v>4338</v>
      </c>
      <c r="U130" t="s">
        <v>4339</v>
      </c>
      <c r="V130" t="s">
        <v>4340</v>
      </c>
      <c r="W130" t="s">
        <v>4341</v>
      </c>
      <c r="X130">
        <f t="shared" si="10"/>
        <v>0.69999999999999984</v>
      </c>
      <c r="Y130">
        <f t="shared" si="11"/>
        <v>9.1053022336411604E-2</v>
      </c>
      <c r="Z130">
        <f t="shared" si="12"/>
        <v>0.3955265111682057</v>
      </c>
      <c r="AA130" s="8">
        <f t="shared" si="13"/>
        <v>159403.9</v>
      </c>
    </row>
    <row r="131" spans="1:27" x14ac:dyDescent="0.3">
      <c r="A131" t="s">
        <v>7370</v>
      </c>
      <c r="B131" t="s">
        <v>7371</v>
      </c>
      <c r="C131" t="s">
        <v>2928</v>
      </c>
      <c r="D131" t="s">
        <v>12800</v>
      </c>
      <c r="E131" t="s">
        <v>12827</v>
      </c>
      <c r="F131" t="s">
        <v>12828</v>
      </c>
      <c r="H131" s="5">
        <v>2499</v>
      </c>
      <c r="I131" t="str">
        <f t="shared" si="14"/>
        <v>&gt; ₹500</v>
      </c>
      <c r="J131" s="5">
        <v>5999</v>
      </c>
      <c r="K131" s="1">
        <v>0.57999999999999996</v>
      </c>
      <c r="L131" s="1" t="str">
        <f t="shared" ref="L131:L194" si="16">IF(K131&gt;=50%,"50% or more", "less than 50%")</f>
        <v>50% or more</v>
      </c>
      <c r="M131">
        <v>4.0999999999999996</v>
      </c>
      <c r="N131" s="2">
        <v>38879</v>
      </c>
      <c r="O131" s="6">
        <f t="shared" si="15"/>
        <v>233235121</v>
      </c>
      <c r="P131" t="s">
        <v>7372</v>
      </c>
      <c r="Q131" t="s">
        <v>4335</v>
      </c>
      <c r="R131" t="s">
        <v>4336</v>
      </c>
      <c r="S131" t="s">
        <v>4337</v>
      </c>
      <c r="T131" t="s">
        <v>4338</v>
      </c>
      <c r="U131" t="s">
        <v>4339</v>
      </c>
      <c r="V131" t="s">
        <v>7373</v>
      </c>
      <c r="W131" t="s">
        <v>7374</v>
      </c>
      <c r="X131">
        <f t="shared" ref="X131:X194" si="17">(M131 - MIN($M$2:$M$1349)) / (MAX($M$2:$M$1349) - MIN($M$2:$M$1349))</f>
        <v>0.69999999999999984</v>
      </c>
      <c r="Y131">
        <f t="shared" ref="Y131:Y194" si="18">(N131 - MIN($N$2:$N$1349)) / (MAX($N$2:$N$1349) - MIN($N$2:$N$1349))</f>
        <v>9.1053022336411604E-2</v>
      </c>
      <c r="Z131">
        <f t="shared" ref="Z131:Z194" si="19">0.5 * X131 + 0.5 * Y131</f>
        <v>0.3955265111682057</v>
      </c>
      <c r="AA131" s="8">
        <f t="shared" ref="AA131:AA194" si="20">M131*N131</f>
        <v>159403.9</v>
      </c>
    </row>
    <row r="132" spans="1:27" x14ac:dyDescent="0.3">
      <c r="A132" t="s">
        <v>5655</v>
      </c>
      <c r="B132" t="s">
        <v>5656</v>
      </c>
      <c r="C132" t="s">
        <v>3087</v>
      </c>
      <c r="D132" t="s">
        <v>12800</v>
      </c>
      <c r="E132" t="s">
        <v>12829</v>
      </c>
      <c r="F132" t="s">
        <v>12830</v>
      </c>
      <c r="G132" t="s">
        <v>12831</v>
      </c>
      <c r="H132" s="5">
        <v>571</v>
      </c>
      <c r="I132" t="str">
        <f t="shared" si="14"/>
        <v>&gt; ₹500</v>
      </c>
      <c r="J132" s="5">
        <v>999</v>
      </c>
      <c r="K132" s="1">
        <v>0.43</v>
      </c>
      <c r="L132" s="1" t="str">
        <f t="shared" si="16"/>
        <v>less than 50%</v>
      </c>
      <c r="M132">
        <v>4.3</v>
      </c>
      <c r="N132" s="2">
        <v>38221</v>
      </c>
      <c r="O132" s="6">
        <f t="shared" si="15"/>
        <v>38182779</v>
      </c>
      <c r="P132" t="s">
        <v>5657</v>
      </c>
      <c r="Q132" t="s">
        <v>5658</v>
      </c>
      <c r="R132" t="s">
        <v>5659</v>
      </c>
      <c r="S132" t="s">
        <v>5660</v>
      </c>
      <c r="T132" t="s">
        <v>5661</v>
      </c>
      <c r="U132" t="s">
        <v>5662</v>
      </c>
      <c r="V132" t="s">
        <v>5663</v>
      </c>
      <c r="W132" t="s">
        <v>5664</v>
      </c>
      <c r="X132">
        <f t="shared" si="17"/>
        <v>0.76666666666666661</v>
      </c>
      <c r="Y132">
        <f t="shared" si="18"/>
        <v>8.9511934065779647E-2</v>
      </c>
      <c r="Z132">
        <f t="shared" si="19"/>
        <v>0.42808930036622311</v>
      </c>
      <c r="AA132" s="8">
        <f t="shared" si="20"/>
        <v>164350.29999999999</v>
      </c>
    </row>
    <row r="133" spans="1:27" x14ac:dyDescent="0.3">
      <c r="A133" t="s">
        <v>8624</v>
      </c>
      <c r="B133" t="s">
        <v>8625</v>
      </c>
      <c r="C133" t="s">
        <v>8626</v>
      </c>
      <c r="D133" t="s">
        <v>12885</v>
      </c>
      <c r="E133" t="s">
        <v>13005</v>
      </c>
      <c r="F133" t="s">
        <v>13013</v>
      </c>
      <c r="G133" t="s">
        <v>13014</v>
      </c>
      <c r="H133" s="5">
        <v>1614</v>
      </c>
      <c r="I133" t="str">
        <f t="shared" si="14"/>
        <v>&gt; ₹500</v>
      </c>
      <c r="J133" s="5">
        <v>1745</v>
      </c>
      <c r="K133" s="1">
        <v>0.08</v>
      </c>
      <c r="L133" s="1" t="str">
        <f t="shared" si="16"/>
        <v>less than 50%</v>
      </c>
      <c r="M133">
        <v>4.3</v>
      </c>
      <c r="N133" s="2">
        <v>37974</v>
      </c>
      <c r="O133" s="6">
        <f t="shared" si="15"/>
        <v>66264630</v>
      </c>
      <c r="P133" t="s">
        <v>8627</v>
      </c>
      <c r="Q133" t="s">
        <v>8628</v>
      </c>
      <c r="R133" t="s">
        <v>8629</v>
      </c>
      <c r="S133" t="s">
        <v>8630</v>
      </c>
      <c r="T133" t="s">
        <v>8631</v>
      </c>
      <c r="U133" t="s">
        <v>8632</v>
      </c>
      <c r="V133" t="s">
        <v>8633</v>
      </c>
      <c r="W133" t="s">
        <v>8634</v>
      </c>
      <c r="X133">
        <f t="shared" si="17"/>
        <v>0.76666666666666661</v>
      </c>
      <c r="Y133">
        <f t="shared" si="18"/>
        <v>8.8933440444432993E-2</v>
      </c>
      <c r="Z133">
        <f t="shared" si="19"/>
        <v>0.42780005355554979</v>
      </c>
      <c r="AA133" s="8">
        <f t="shared" si="20"/>
        <v>163288.19999999998</v>
      </c>
    </row>
    <row r="134" spans="1:27" x14ac:dyDescent="0.3">
      <c r="A134" t="s">
        <v>3360</v>
      </c>
      <c r="B134" t="s">
        <v>3361</v>
      </c>
      <c r="C134" t="s">
        <v>3046</v>
      </c>
      <c r="D134" t="s">
        <v>12800</v>
      </c>
      <c r="E134" t="s">
        <v>12838</v>
      </c>
      <c r="F134" t="s">
        <v>12839</v>
      </c>
      <c r="G134" t="s">
        <v>12840</v>
      </c>
      <c r="H134" s="5">
        <v>399</v>
      </c>
      <c r="I134" t="str">
        <f t="shared" si="14"/>
        <v>₹200-₹500</v>
      </c>
      <c r="J134" s="5">
        <v>699</v>
      </c>
      <c r="K134" s="1">
        <v>0.43</v>
      </c>
      <c r="L134" s="1" t="str">
        <f t="shared" si="16"/>
        <v>less than 50%</v>
      </c>
      <c r="M134">
        <v>4</v>
      </c>
      <c r="N134" s="2">
        <v>37817</v>
      </c>
      <c r="O134" s="6">
        <f t="shared" si="15"/>
        <v>26434083</v>
      </c>
      <c r="P134" t="s">
        <v>3362</v>
      </c>
      <c r="Q134" t="s">
        <v>3363</v>
      </c>
      <c r="R134" t="s">
        <v>3364</v>
      </c>
      <c r="S134" t="s">
        <v>3365</v>
      </c>
      <c r="T134" t="s">
        <v>3366</v>
      </c>
      <c r="U134" t="s">
        <v>3367</v>
      </c>
      <c r="V134" t="s">
        <v>3368</v>
      </c>
      <c r="W134" t="s">
        <v>3369</v>
      </c>
      <c r="X134">
        <f t="shared" si="17"/>
        <v>0.66666666666666663</v>
      </c>
      <c r="Y134">
        <f t="shared" si="18"/>
        <v>8.8565733972564883E-2</v>
      </c>
      <c r="Z134">
        <f t="shared" si="19"/>
        <v>0.37761620031961574</v>
      </c>
      <c r="AA134" s="8">
        <f t="shared" si="20"/>
        <v>151268</v>
      </c>
    </row>
    <row r="135" spans="1:27" x14ac:dyDescent="0.3">
      <c r="A135" t="s">
        <v>9443</v>
      </c>
      <c r="B135" t="s">
        <v>9444</v>
      </c>
      <c r="C135" t="s">
        <v>8428</v>
      </c>
      <c r="D135" t="s">
        <v>12885</v>
      </c>
      <c r="E135" t="s">
        <v>13005</v>
      </c>
      <c r="F135" t="s">
        <v>13013</v>
      </c>
      <c r="G135" t="s">
        <v>13014</v>
      </c>
      <c r="H135" s="5">
        <v>616</v>
      </c>
      <c r="I135" t="str">
        <f t="shared" si="14"/>
        <v>&gt; ₹500</v>
      </c>
      <c r="J135" s="5">
        <v>1190</v>
      </c>
      <c r="K135" s="1">
        <v>0.48</v>
      </c>
      <c r="L135" s="1" t="str">
        <f t="shared" si="16"/>
        <v>less than 50%</v>
      </c>
      <c r="M135">
        <v>4.0999999999999996</v>
      </c>
      <c r="N135" s="2">
        <v>37126</v>
      </c>
      <c r="O135" s="6">
        <f t="shared" si="15"/>
        <v>44179940</v>
      </c>
      <c r="P135" t="s">
        <v>9445</v>
      </c>
      <c r="Q135" t="s">
        <v>9446</v>
      </c>
      <c r="R135" t="s">
        <v>9447</v>
      </c>
      <c r="S135" t="s">
        <v>9448</v>
      </c>
      <c r="T135" t="s">
        <v>9449</v>
      </c>
      <c r="U135" t="s">
        <v>9450</v>
      </c>
      <c r="V135" t="s">
        <v>9451</v>
      </c>
      <c r="W135" t="s">
        <v>9452</v>
      </c>
      <c r="X135">
        <f t="shared" si="17"/>
        <v>0.69999999999999984</v>
      </c>
      <c r="Y135">
        <f t="shared" si="18"/>
        <v>8.6947357080457449E-2</v>
      </c>
      <c r="Z135">
        <f t="shared" si="19"/>
        <v>0.39347367854022863</v>
      </c>
      <c r="AA135" s="8">
        <f t="shared" si="20"/>
        <v>152216.59999999998</v>
      </c>
    </row>
    <row r="136" spans="1:27" x14ac:dyDescent="0.3">
      <c r="A136" t="s">
        <v>4478</v>
      </c>
      <c r="B136" t="s">
        <v>4479</v>
      </c>
      <c r="C136" t="s">
        <v>2959</v>
      </c>
      <c r="D136" t="s">
        <v>12800</v>
      </c>
      <c r="E136" t="s">
        <v>12829</v>
      </c>
      <c r="F136" t="s">
        <v>12830</v>
      </c>
      <c r="G136" t="s">
        <v>12831</v>
      </c>
      <c r="H136" s="5">
        <v>1599</v>
      </c>
      <c r="I136" t="str">
        <f t="shared" si="14"/>
        <v>&gt; ₹500</v>
      </c>
      <c r="J136" s="5">
        <v>3499</v>
      </c>
      <c r="K136" s="1">
        <v>0.54</v>
      </c>
      <c r="L136" s="1" t="str">
        <f t="shared" si="16"/>
        <v>50% or more</v>
      </c>
      <c r="M136">
        <v>4</v>
      </c>
      <c r="N136" s="2">
        <v>36384</v>
      </c>
      <c r="O136" s="6">
        <f t="shared" si="15"/>
        <v>127307616</v>
      </c>
      <c r="P136" t="s">
        <v>4480</v>
      </c>
      <c r="Q136" t="s">
        <v>4481</v>
      </c>
      <c r="R136" t="s">
        <v>4482</v>
      </c>
      <c r="S136" t="s">
        <v>4483</v>
      </c>
      <c r="T136" t="s">
        <v>4484</v>
      </c>
      <c r="U136" t="s">
        <v>4485</v>
      </c>
      <c r="V136" t="s">
        <v>4486</v>
      </c>
      <c r="W136" t="s">
        <v>4487</v>
      </c>
      <c r="X136">
        <f t="shared" si="17"/>
        <v>0.66666666666666663</v>
      </c>
      <c r="Y136">
        <f t="shared" si="18"/>
        <v>8.5209534136978862E-2</v>
      </c>
      <c r="Z136">
        <f t="shared" si="19"/>
        <v>0.37593810040182274</v>
      </c>
      <c r="AA136" s="8">
        <f t="shared" si="20"/>
        <v>145536</v>
      </c>
    </row>
    <row r="137" spans="1:27" x14ac:dyDescent="0.3">
      <c r="A137" t="s">
        <v>7293</v>
      </c>
      <c r="B137" t="s">
        <v>7294</v>
      </c>
      <c r="C137" t="s">
        <v>2959</v>
      </c>
      <c r="D137" t="s">
        <v>12800</v>
      </c>
      <c r="E137" t="s">
        <v>12829</v>
      </c>
      <c r="F137" t="s">
        <v>12830</v>
      </c>
      <c r="G137" t="s">
        <v>12831</v>
      </c>
      <c r="H137" s="5">
        <v>900</v>
      </c>
      <c r="I137" t="str">
        <f t="shared" si="14"/>
        <v>&gt; ₹500</v>
      </c>
      <c r="J137" s="5">
        <v>2499</v>
      </c>
      <c r="K137" s="1">
        <v>0.64</v>
      </c>
      <c r="L137" s="1" t="str">
        <f t="shared" si="16"/>
        <v>50% or more</v>
      </c>
      <c r="M137">
        <v>4</v>
      </c>
      <c r="N137" s="2">
        <v>36384</v>
      </c>
      <c r="O137" s="6">
        <f t="shared" si="15"/>
        <v>90923616</v>
      </c>
      <c r="P137" t="s">
        <v>7295</v>
      </c>
      <c r="Q137" t="s">
        <v>4481</v>
      </c>
      <c r="R137" t="s">
        <v>4482</v>
      </c>
      <c r="S137" t="s">
        <v>4483</v>
      </c>
      <c r="T137" t="s">
        <v>4484</v>
      </c>
      <c r="U137" t="s">
        <v>4485</v>
      </c>
      <c r="V137" t="s">
        <v>7296</v>
      </c>
      <c r="W137" t="s">
        <v>7297</v>
      </c>
      <c r="X137">
        <f t="shared" si="17"/>
        <v>0.66666666666666663</v>
      </c>
      <c r="Y137">
        <f t="shared" si="18"/>
        <v>8.5209534136978862E-2</v>
      </c>
      <c r="Z137">
        <f t="shared" si="19"/>
        <v>0.37593810040182274</v>
      </c>
      <c r="AA137" s="8">
        <f t="shared" si="20"/>
        <v>145536</v>
      </c>
    </row>
    <row r="138" spans="1:27" x14ac:dyDescent="0.3">
      <c r="A138" t="s">
        <v>8571</v>
      </c>
      <c r="B138" t="s">
        <v>8572</v>
      </c>
      <c r="C138" t="s">
        <v>8573</v>
      </c>
      <c r="D138" t="s">
        <v>12885</v>
      </c>
      <c r="E138" t="s">
        <v>13009</v>
      </c>
      <c r="F138" t="s">
        <v>13026</v>
      </c>
      <c r="G138" t="s">
        <v>13030</v>
      </c>
      <c r="H138" s="5">
        <v>539</v>
      </c>
      <c r="I138" t="str">
        <f t="shared" si="14"/>
        <v>&gt; ₹500</v>
      </c>
      <c r="J138" s="5">
        <v>720</v>
      </c>
      <c r="K138" s="1">
        <v>0.25</v>
      </c>
      <c r="L138" s="1" t="str">
        <f t="shared" si="16"/>
        <v>less than 50%</v>
      </c>
      <c r="M138">
        <v>4.0999999999999996</v>
      </c>
      <c r="N138" s="2">
        <v>36017</v>
      </c>
      <c r="O138" s="6">
        <f t="shared" si="15"/>
        <v>25932240</v>
      </c>
      <c r="P138" t="s">
        <v>8574</v>
      </c>
      <c r="Q138" t="s">
        <v>8575</v>
      </c>
      <c r="R138" t="s">
        <v>8576</v>
      </c>
      <c r="S138" t="s">
        <v>8577</v>
      </c>
      <c r="T138" t="s">
        <v>8578</v>
      </c>
      <c r="U138" t="s">
        <v>8579</v>
      </c>
      <c r="V138" t="s">
        <v>8580</v>
      </c>
      <c r="W138" t="s">
        <v>8581</v>
      </c>
      <c r="X138">
        <f t="shared" si="17"/>
        <v>0.69999999999999984</v>
      </c>
      <c r="Y138">
        <f t="shared" si="18"/>
        <v>8.4349990982994158E-2</v>
      </c>
      <c r="Z138">
        <f t="shared" si="19"/>
        <v>0.39217499549149698</v>
      </c>
      <c r="AA138" s="8">
        <f t="shared" si="20"/>
        <v>147669.69999999998</v>
      </c>
    </row>
    <row r="139" spans="1:27" x14ac:dyDescent="0.3">
      <c r="A139" t="s">
        <v>2345</v>
      </c>
      <c r="B139" t="s">
        <v>2346</v>
      </c>
      <c r="C139" t="s">
        <v>129</v>
      </c>
      <c r="D139" t="s">
        <v>12800</v>
      </c>
      <c r="E139" t="s">
        <v>12801</v>
      </c>
      <c r="F139" t="s">
        <v>12802</v>
      </c>
      <c r="G139" t="s">
        <v>12795</v>
      </c>
      <c r="H139" s="5">
        <v>269</v>
      </c>
      <c r="I139" t="str">
        <f t="shared" si="14"/>
        <v>₹200-₹500</v>
      </c>
      <c r="J139" s="5">
        <v>650</v>
      </c>
      <c r="K139" s="1">
        <v>0.59</v>
      </c>
      <c r="L139" s="1" t="str">
        <f t="shared" si="16"/>
        <v>50% or more</v>
      </c>
      <c r="M139">
        <v>4.4000000000000004</v>
      </c>
      <c r="N139" s="2">
        <v>35877</v>
      </c>
      <c r="O139" s="6">
        <f t="shared" si="15"/>
        <v>23320050</v>
      </c>
      <c r="P139" t="s">
        <v>2347</v>
      </c>
      <c r="Q139" t="s">
        <v>2348</v>
      </c>
      <c r="R139" t="s">
        <v>2349</v>
      </c>
      <c r="S139" t="s">
        <v>2350</v>
      </c>
      <c r="T139" t="s">
        <v>2351</v>
      </c>
      <c r="U139" t="s">
        <v>2352</v>
      </c>
      <c r="V139" t="s">
        <v>2353</v>
      </c>
      <c r="W139" t="s">
        <v>2354</v>
      </c>
      <c r="X139">
        <f t="shared" si="17"/>
        <v>0.80000000000000016</v>
      </c>
      <c r="Y139">
        <f t="shared" si="18"/>
        <v>8.4022099861583099E-2</v>
      </c>
      <c r="Z139">
        <f t="shared" si="19"/>
        <v>0.44201104993079166</v>
      </c>
      <c r="AA139" s="8">
        <f t="shared" si="20"/>
        <v>157858.80000000002</v>
      </c>
    </row>
    <row r="140" spans="1:27" x14ac:dyDescent="0.3">
      <c r="A140" t="s">
        <v>8899</v>
      </c>
      <c r="B140" t="s">
        <v>8900</v>
      </c>
      <c r="C140" t="s">
        <v>8491</v>
      </c>
      <c r="D140" t="s">
        <v>12885</v>
      </c>
      <c r="E140" t="s">
        <v>13005</v>
      </c>
      <c r="F140" t="s">
        <v>13006</v>
      </c>
      <c r="G140" t="s">
        <v>13007</v>
      </c>
      <c r="H140" s="5">
        <v>749</v>
      </c>
      <c r="I140" t="str">
        <f t="shared" si="14"/>
        <v>&gt; ₹500</v>
      </c>
      <c r="J140" s="5">
        <v>1111</v>
      </c>
      <c r="K140" s="1">
        <v>0.33</v>
      </c>
      <c r="L140" s="1" t="str">
        <f t="shared" si="16"/>
        <v>less than 50%</v>
      </c>
      <c r="M140">
        <v>4.2</v>
      </c>
      <c r="N140" s="2">
        <v>35693</v>
      </c>
      <c r="O140" s="6">
        <f t="shared" si="15"/>
        <v>39654923</v>
      </c>
      <c r="P140" t="s">
        <v>8901</v>
      </c>
      <c r="Q140" t="s">
        <v>8902</v>
      </c>
      <c r="R140" t="s">
        <v>8903</v>
      </c>
      <c r="S140" t="s">
        <v>8904</v>
      </c>
      <c r="T140" t="s">
        <v>8905</v>
      </c>
      <c r="U140" t="s">
        <v>8906</v>
      </c>
      <c r="V140" t="s">
        <v>8907</v>
      </c>
      <c r="W140" t="s">
        <v>8908</v>
      </c>
      <c r="X140">
        <f t="shared" si="17"/>
        <v>0.73333333333333339</v>
      </c>
      <c r="Y140">
        <f t="shared" si="18"/>
        <v>8.3591157244871428E-2</v>
      </c>
      <c r="Z140">
        <f t="shared" si="19"/>
        <v>0.40846224528910241</v>
      </c>
      <c r="AA140" s="8">
        <f t="shared" si="20"/>
        <v>149910.6</v>
      </c>
    </row>
    <row r="141" spans="1:27" x14ac:dyDescent="0.3">
      <c r="A141" t="s">
        <v>5286</v>
      </c>
      <c r="B141" t="s">
        <v>5287</v>
      </c>
      <c r="C141" t="s">
        <v>5288</v>
      </c>
      <c r="D141" t="s">
        <v>12792</v>
      </c>
      <c r="E141" t="s">
        <v>12797</v>
      </c>
      <c r="F141" t="s">
        <v>12913</v>
      </c>
      <c r="H141" s="5">
        <v>2499</v>
      </c>
      <c r="I141" t="str">
        <f t="shared" si="14"/>
        <v>&gt; ₹500</v>
      </c>
      <c r="J141" s="5">
        <v>4999</v>
      </c>
      <c r="K141" s="1">
        <v>0.5</v>
      </c>
      <c r="L141" s="1" t="str">
        <f t="shared" si="16"/>
        <v>50% or more</v>
      </c>
      <c r="M141">
        <v>4.4000000000000004</v>
      </c>
      <c r="N141" s="2">
        <v>35024</v>
      </c>
      <c r="O141" s="6">
        <f t="shared" si="15"/>
        <v>175084976</v>
      </c>
      <c r="P141" t="s">
        <v>5289</v>
      </c>
      <c r="Q141" t="s">
        <v>5290</v>
      </c>
      <c r="R141" t="s">
        <v>5291</v>
      </c>
      <c r="S141" t="s">
        <v>5292</v>
      </c>
      <c r="T141" t="s">
        <v>5293</v>
      </c>
      <c r="U141" t="s">
        <v>5294</v>
      </c>
      <c r="V141" t="s">
        <v>5295</v>
      </c>
      <c r="W141" t="s">
        <v>5296</v>
      </c>
      <c r="X141">
        <f t="shared" si="17"/>
        <v>0.80000000000000016</v>
      </c>
      <c r="Y141">
        <f t="shared" si="18"/>
        <v>8.2024306100414307E-2</v>
      </c>
      <c r="Z141">
        <f t="shared" si="19"/>
        <v>0.44101215305020725</v>
      </c>
      <c r="AA141" s="8">
        <f t="shared" si="20"/>
        <v>154105.60000000001</v>
      </c>
    </row>
    <row r="142" spans="1:27" x14ac:dyDescent="0.3">
      <c r="A142" t="s">
        <v>262</v>
      </c>
      <c r="B142" t="s">
        <v>263</v>
      </c>
      <c r="C142" t="s">
        <v>169</v>
      </c>
      <c r="D142" t="s">
        <v>12800</v>
      </c>
      <c r="E142" t="s">
        <v>12801</v>
      </c>
      <c r="F142" t="s">
        <v>12804</v>
      </c>
      <c r="G142" t="s">
        <v>12805</v>
      </c>
      <c r="H142" s="5">
        <v>14999</v>
      </c>
      <c r="I142" t="str">
        <f t="shared" si="14"/>
        <v>&gt; ₹500</v>
      </c>
      <c r="J142" s="5">
        <v>19999</v>
      </c>
      <c r="K142" s="1">
        <v>0.25</v>
      </c>
      <c r="L142" s="1" t="str">
        <f t="shared" si="16"/>
        <v>less than 50%</v>
      </c>
      <c r="M142">
        <v>4.2</v>
      </c>
      <c r="N142" s="2">
        <v>34899</v>
      </c>
      <c r="O142" s="6">
        <f t="shared" si="15"/>
        <v>697945101</v>
      </c>
      <c r="P142" t="s">
        <v>264</v>
      </c>
      <c r="Q142" t="s">
        <v>265</v>
      </c>
      <c r="R142" t="s">
        <v>266</v>
      </c>
      <c r="S142" t="s">
        <v>267</v>
      </c>
      <c r="T142" t="s">
        <v>268</v>
      </c>
      <c r="U142" t="s">
        <v>269</v>
      </c>
      <c r="V142" t="s">
        <v>270</v>
      </c>
      <c r="W142" t="s">
        <v>271</v>
      </c>
      <c r="X142">
        <f t="shared" si="17"/>
        <v>0.73333333333333339</v>
      </c>
      <c r="Y142">
        <f t="shared" si="18"/>
        <v>8.1731546170583008E-2</v>
      </c>
      <c r="Z142">
        <f t="shared" si="19"/>
        <v>0.40753243975195819</v>
      </c>
      <c r="AA142" s="8">
        <f t="shared" si="20"/>
        <v>146575.80000000002</v>
      </c>
    </row>
    <row r="143" spans="1:27" x14ac:dyDescent="0.3">
      <c r="A143" t="s">
        <v>541</v>
      </c>
      <c r="B143" t="s">
        <v>542</v>
      </c>
      <c r="C143" t="s">
        <v>169</v>
      </c>
      <c r="D143" t="s">
        <v>12800</v>
      </c>
      <c r="E143" t="s">
        <v>12801</v>
      </c>
      <c r="F143" t="s">
        <v>12804</v>
      </c>
      <c r="G143" t="s">
        <v>12805</v>
      </c>
      <c r="H143" s="5">
        <v>15999</v>
      </c>
      <c r="I143" t="str">
        <f t="shared" si="14"/>
        <v>&gt; ₹500</v>
      </c>
      <c r="J143" s="5">
        <v>21999</v>
      </c>
      <c r="K143" s="1">
        <v>0.27</v>
      </c>
      <c r="L143" s="1" t="str">
        <f t="shared" si="16"/>
        <v>less than 50%</v>
      </c>
      <c r="M143">
        <v>4.2</v>
      </c>
      <c r="N143" s="2">
        <v>34899</v>
      </c>
      <c r="O143" s="6">
        <f t="shared" si="15"/>
        <v>767743101</v>
      </c>
      <c r="P143" t="s">
        <v>543</v>
      </c>
      <c r="Q143" t="s">
        <v>265</v>
      </c>
      <c r="R143" t="s">
        <v>266</v>
      </c>
      <c r="S143" t="s">
        <v>267</v>
      </c>
      <c r="T143" t="s">
        <v>268</v>
      </c>
      <c r="U143" t="s">
        <v>269</v>
      </c>
      <c r="V143" t="s">
        <v>544</v>
      </c>
      <c r="W143" t="s">
        <v>545</v>
      </c>
      <c r="X143">
        <f t="shared" si="17"/>
        <v>0.73333333333333339</v>
      </c>
      <c r="Y143">
        <f t="shared" si="18"/>
        <v>8.1731546170583008E-2</v>
      </c>
      <c r="Z143">
        <f t="shared" si="19"/>
        <v>0.40753243975195819</v>
      </c>
      <c r="AA143" s="8">
        <f t="shared" si="20"/>
        <v>146575.80000000002</v>
      </c>
    </row>
    <row r="144" spans="1:27" x14ac:dyDescent="0.3">
      <c r="A144" t="s">
        <v>838</v>
      </c>
      <c r="B144" t="s">
        <v>839</v>
      </c>
      <c r="C144" t="s">
        <v>169</v>
      </c>
      <c r="D144" t="s">
        <v>12800</v>
      </c>
      <c r="E144" t="s">
        <v>12801</v>
      </c>
      <c r="F144" t="s">
        <v>12804</v>
      </c>
      <c r="G144" t="s">
        <v>12805</v>
      </c>
      <c r="H144" s="5">
        <v>24999</v>
      </c>
      <c r="I144" t="str">
        <f t="shared" si="14"/>
        <v>&gt; ₹500</v>
      </c>
      <c r="J144" s="5">
        <v>31999</v>
      </c>
      <c r="K144" s="1">
        <v>0.22</v>
      </c>
      <c r="L144" s="1" t="str">
        <f t="shared" si="16"/>
        <v>less than 50%</v>
      </c>
      <c r="M144">
        <v>4.2</v>
      </c>
      <c r="N144" s="2">
        <v>34899</v>
      </c>
      <c r="O144" s="6">
        <f t="shared" si="15"/>
        <v>1116733101</v>
      </c>
      <c r="P144" t="s">
        <v>840</v>
      </c>
      <c r="Q144" t="s">
        <v>265</v>
      </c>
      <c r="R144" t="s">
        <v>266</v>
      </c>
      <c r="S144" t="s">
        <v>267</v>
      </c>
      <c r="T144" t="s">
        <v>268</v>
      </c>
      <c r="U144" t="s">
        <v>269</v>
      </c>
      <c r="V144" t="s">
        <v>841</v>
      </c>
      <c r="W144" t="s">
        <v>842</v>
      </c>
      <c r="X144">
        <f t="shared" si="17"/>
        <v>0.73333333333333339</v>
      </c>
      <c r="Y144">
        <f t="shared" si="18"/>
        <v>8.1731546170583008E-2</v>
      </c>
      <c r="Z144">
        <f t="shared" si="19"/>
        <v>0.40753243975195819</v>
      </c>
      <c r="AA144" s="8">
        <f t="shared" si="20"/>
        <v>146575.80000000002</v>
      </c>
    </row>
    <row r="145" spans="1:27" x14ac:dyDescent="0.3">
      <c r="A145" t="s">
        <v>5447</v>
      </c>
      <c r="B145" t="s">
        <v>5448</v>
      </c>
      <c r="C145" t="s">
        <v>4750</v>
      </c>
      <c r="D145" t="s">
        <v>12792</v>
      </c>
      <c r="E145" t="s">
        <v>12793</v>
      </c>
      <c r="F145" t="s">
        <v>12867</v>
      </c>
      <c r="G145" t="s">
        <v>12868</v>
      </c>
      <c r="H145" s="5">
        <v>799</v>
      </c>
      <c r="I145" t="str">
        <f t="shared" si="14"/>
        <v>&gt; ₹500</v>
      </c>
      <c r="J145" s="5">
        <v>1295</v>
      </c>
      <c r="K145" s="1">
        <v>0.38</v>
      </c>
      <c r="L145" s="1" t="str">
        <f t="shared" si="16"/>
        <v>less than 50%</v>
      </c>
      <c r="M145">
        <v>4.4000000000000004</v>
      </c>
      <c r="N145" s="2">
        <v>34852</v>
      </c>
      <c r="O145" s="6">
        <f t="shared" si="15"/>
        <v>45133340</v>
      </c>
      <c r="P145" t="s">
        <v>5449</v>
      </c>
      <c r="Q145" t="s">
        <v>5450</v>
      </c>
      <c r="R145" t="s">
        <v>5451</v>
      </c>
      <c r="S145" t="s">
        <v>5452</v>
      </c>
      <c r="T145" t="s">
        <v>5453</v>
      </c>
      <c r="U145" t="s">
        <v>5454</v>
      </c>
      <c r="V145" t="s">
        <v>5455</v>
      </c>
      <c r="W145" t="s">
        <v>5456</v>
      </c>
      <c r="X145">
        <f t="shared" si="17"/>
        <v>0.80000000000000016</v>
      </c>
      <c r="Y145">
        <f t="shared" si="18"/>
        <v>8.1621468436966452E-2</v>
      </c>
      <c r="Z145">
        <f t="shared" si="19"/>
        <v>0.44081073421848332</v>
      </c>
      <c r="AA145" s="8">
        <f t="shared" si="20"/>
        <v>153348.80000000002</v>
      </c>
    </row>
    <row r="146" spans="1:27" x14ac:dyDescent="0.3">
      <c r="A146" t="s">
        <v>2279</v>
      </c>
      <c r="B146" t="s">
        <v>2280</v>
      </c>
      <c r="C146" t="s">
        <v>18</v>
      </c>
      <c r="D146" t="s">
        <v>12792</v>
      </c>
      <c r="E146" t="s">
        <v>12793</v>
      </c>
      <c r="F146" t="s">
        <v>12794</v>
      </c>
      <c r="G146" t="s">
        <v>12795</v>
      </c>
      <c r="H146" s="5">
        <v>789</v>
      </c>
      <c r="I146" t="str">
        <f t="shared" si="14"/>
        <v>&gt; ₹500</v>
      </c>
      <c r="J146" s="5">
        <v>1999</v>
      </c>
      <c r="K146" s="1">
        <v>0.61</v>
      </c>
      <c r="L146" s="1" t="str">
        <f t="shared" si="16"/>
        <v>50% or more</v>
      </c>
      <c r="M146">
        <v>4.2</v>
      </c>
      <c r="N146" s="2">
        <v>34540</v>
      </c>
      <c r="O146" s="6">
        <f t="shared" si="15"/>
        <v>69045460</v>
      </c>
      <c r="P146" t="s">
        <v>2281</v>
      </c>
      <c r="Q146" t="s">
        <v>2282</v>
      </c>
      <c r="R146" t="s">
        <v>2283</v>
      </c>
      <c r="S146" t="s">
        <v>2284</v>
      </c>
      <c r="T146" t="s">
        <v>2285</v>
      </c>
      <c r="U146" t="s">
        <v>2286</v>
      </c>
      <c r="V146" t="s">
        <v>2287</v>
      </c>
      <c r="W146" t="s">
        <v>2288</v>
      </c>
      <c r="X146">
        <f t="shared" si="17"/>
        <v>0.73333333333333339</v>
      </c>
      <c r="Y146">
        <f t="shared" si="18"/>
        <v>8.0890739652107524E-2</v>
      </c>
      <c r="Z146">
        <f t="shared" si="19"/>
        <v>0.40711203649272043</v>
      </c>
      <c r="AA146" s="8">
        <f t="shared" si="20"/>
        <v>145068</v>
      </c>
    </row>
    <row r="147" spans="1:27" x14ac:dyDescent="0.3">
      <c r="A147" t="s">
        <v>5327</v>
      </c>
      <c r="B147" t="s">
        <v>5328</v>
      </c>
      <c r="C147" t="s">
        <v>4892</v>
      </c>
      <c r="D147" t="s">
        <v>12792</v>
      </c>
      <c r="E147" t="s">
        <v>12793</v>
      </c>
      <c r="F147" t="s">
        <v>12867</v>
      </c>
      <c r="G147" t="s">
        <v>12872</v>
      </c>
      <c r="H147" s="5">
        <v>329</v>
      </c>
      <c r="I147" t="str">
        <f t="shared" si="14"/>
        <v>₹200-₹500</v>
      </c>
      <c r="J147" s="5">
        <v>399</v>
      </c>
      <c r="K147" s="1">
        <v>0.18</v>
      </c>
      <c r="L147" s="1" t="str">
        <f t="shared" si="16"/>
        <v>less than 50%</v>
      </c>
      <c r="M147">
        <v>3.6</v>
      </c>
      <c r="N147" s="2">
        <v>33735</v>
      </c>
      <c r="O147" s="6">
        <f t="shared" si="15"/>
        <v>13460265</v>
      </c>
      <c r="P147" t="s">
        <v>5329</v>
      </c>
      <c r="Q147" t="s">
        <v>5330</v>
      </c>
      <c r="R147" t="s">
        <v>5331</v>
      </c>
      <c r="S147" t="s">
        <v>5332</v>
      </c>
      <c r="T147" t="s">
        <v>5333</v>
      </c>
      <c r="U147" t="s">
        <v>5334</v>
      </c>
      <c r="V147" t="s">
        <v>5335</v>
      </c>
      <c r="W147" t="s">
        <v>5336</v>
      </c>
      <c r="X147">
        <f t="shared" si="17"/>
        <v>0.53333333333333333</v>
      </c>
      <c r="Y147">
        <f t="shared" si="18"/>
        <v>7.9005365703993954E-2</v>
      </c>
      <c r="Z147">
        <f t="shared" si="19"/>
        <v>0.30616934951866365</v>
      </c>
      <c r="AA147" s="8">
        <f t="shared" si="20"/>
        <v>121446</v>
      </c>
    </row>
    <row r="148" spans="1:27" x14ac:dyDescent="0.3">
      <c r="A148" t="s">
        <v>4975</v>
      </c>
      <c r="B148" t="s">
        <v>4976</v>
      </c>
      <c r="C148" t="s">
        <v>4977</v>
      </c>
      <c r="D148" t="s">
        <v>12792</v>
      </c>
      <c r="E148" t="s">
        <v>12793</v>
      </c>
      <c r="F148" t="s">
        <v>12867</v>
      </c>
      <c r="G148" t="s">
        <v>12889</v>
      </c>
      <c r="H148" s="5">
        <v>1399</v>
      </c>
      <c r="I148" t="str">
        <f t="shared" si="14"/>
        <v>&gt; ₹500</v>
      </c>
      <c r="J148" s="5">
        <v>2498</v>
      </c>
      <c r="K148" s="1">
        <v>0.44</v>
      </c>
      <c r="L148" s="1" t="str">
        <f t="shared" si="16"/>
        <v>less than 50%</v>
      </c>
      <c r="M148">
        <v>4.2</v>
      </c>
      <c r="N148" s="2">
        <v>33717</v>
      </c>
      <c r="O148" s="6">
        <f t="shared" si="15"/>
        <v>84225066</v>
      </c>
      <c r="P148" t="s">
        <v>4978</v>
      </c>
      <c r="Q148" t="s">
        <v>4979</v>
      </c>
      <c r="R148" t="s">
        <v>4980</v>
      </c>
      <c r="S148" t="s">
        <v>4981</v>
      </c>
      <c r="T148" t="s">
        <v>4982</v>
      </c>
      <c r="U148" t="s">
        <v>4983</v>
      </c>
      <c r="V148" t="s">
        <v>4984</v>
      </c>
      <c r="W148" t="s">
        <v>4985</v>
      </c>
      <c r="X148">
        <f t="shared" si="17"/>
        <v>0.73333333333333339</v>
      </c>
      <c r="Y148">
        <f t="shared" si="18"/>
        <v>7.8963208274098237E-2</v>
      </c>
      <c r="Z148">
        <f t="shared" si="19"/>
        <v>0.40614827080371579</v>
      </c>
      <c r="AA148" s="8">
        <f t="shared" si="20"/>
        <v>141611.4</v>
      </c>
    </row>
    <row r="149" spans="1:27" x14ac:dyDescent="0.3">
      <c r="A149" t="s">
        <v>5347</v>
      </c>
      <c r="B149" t="s">
        <v>5348</v>
      </c>
      <c r="C149" t="s">
        <v>4344</v>
      </c>
      <c r="D149" t="s">
        <v>12800</v>
      </c>
      <c r="E149" t="s">
        <v>12838</v>
      </c>
      <c r="F149" t="s">
        <v>12839</v>
      </c>
      <c r="G149" t="s">
        <v>12860</v>
      </c>
      <c r="H149" s="5">
        <v>1199</v>
      </c>
      <c r="I149" t="str">
        <f t="shared" si="14"/>
        <v>&gt; ₹500</v>
      </c>
      <c r="J149" s="5">
        <v>2499</v>
      </c>
      <c r="K149" s="1">
        <v>0.52</v>
      </c>
      <c r="L149" s="1" t="str">
        <f t="shared" si="16"/>
        <v>50% or more</v>
      </c>
      <c r="M149">
        <v>4</v>
      </c>
      <c r="N149" s="2">
        <v>33584</v>
      </c>
      <c r="O149" s="6">
        <f t="shared" si="15"/>
        <v>83926416</v>
      </c>
      <c r="P149" t="s">
        <v>5349</v>
      </c>
      <c r="Q149" t="s">
        <v>5350</v>
      </c>
      <c r="R149" t="s">
        <v>5351</v>
      </c>
      <c r="S149" t="s">
        <v>5352</v>
      </c>
      <c r="T149" t="s">
        <v>5353</v>
      </c>
      <c r="U149" t="s">
        <v>5354</v>
      </c>
      <c r="V149" t="s">
        <v>5355</v>
      </c>
      <c r="W149" t="s">
        <v>5356</v>
      </c>
      <c r="X149">
        <f t="shared" si="17"/>
        <v>0.66666666666666663</v>
      </c>
      <c r="Y149">
        <f t="shared" si="18"/>
        <v>7.8651711708757732E-2</v>
      </c>
      <c r="Z149">
        <f t="shared" si="19"/>
        <v>0.37265918918771218</v>
      </c>
      <c r="AA149" s="8">
        <f t="shared" si="20"/>
        <v>134336</v>
      </c>
    </row>
    <row r="150" spans="1:27" x14ac:dyDescent="0.3">
      <c r="A150" t="s">
        <v>6616</v>
      </c>
      <c r="B150" t="s">
        <v>6617</v>
      </c>
      <c r="C150" t="s">
        <v>5815</v>
      </c>
      <c r="D150" t="s">
        <v>12792</v>
      </c>
      <c r="E150" t="s">
        <v>12793</v>
      </c>
      <c r="F150" t="s">
        <v>12905</v>
      </c>
      <c r="G150" t="s">
        <v>12932</v>
      </c>
      <c r="H150" s="5">
        <v>299</v>
      </c>
      <c r="I150" t="str">
        <f t="shared" si="14"/>
        <v>₹200-₹500</v>
      </c>
      <c r="J150" s="5">
        <v>550</v>
      </c>
      <c r="K150" s="1">
        <v>0.46</v>
      </c>
      <c r="L150" s="1" t="str">
        <f t="shared" si="16"/>
        <v>less than 50%</v>
      </c>
      <c r="M150">
        <v>4.5999999999999996</v>
      </c>
      <c r="N150" s="2">
        <v>33434</v>
      </c>
      <c r="O150" s="6">
        <f t="shared" si="15"/>
        <v>18388700</v>
      </c>
      <c r="P150" t="s">
        <v>6618</v>
      </c>
      <c r="Q150" t="s">
        <v>6619</v>
      </c>
      <c r="R150" t="s">
        <v>6620</v>
      </c>
      <c r="S150" t="s">
        <v>6621</v>
      </c>
      <c r="T150" t="s">
        <v>6622</v>
      </c>
      <c r="U150" t="s">
        <v>6623</v>
      </c>
      <c r="V150" t="s">
        <v>6624</v>
      </c>
      <c r="W150" t="s">
        <v>6625</v>
      </c>
      <c r="X150">
        <f t="shared" si="17"/>
        <v>0.86666666666666659</v>
      </c>
      <c r="Y150">
        <f t="shared" si="18"/>
        <v>7.8300399792960176E-2</v>
      </c>
      <c r="Z150">
        <f t="shared" si="19"/>
        <v>0.4724835332298134</v>
      </c>
      <c r="AA150" s="8">
        <f t="shared" si="20"/>
        <v>153796.4</v>
      </c>
    </row>
    <row r="151" spans="1:27" x14ac:dyDescent="0.3">
      <c r="A151" t="s">
        <v>4901</v>
      </c>
      <c r="B151" t="s">
        <v>4902</v>
      </c>
      <c r="C151" t="s">
        <v>4750</v>
      </c>
      <c r="D151" t="s">
        <v>12792</v>
      </c>
      <c r="E151" t="s">
        <v>12793</v>
      </c>
      <c r="F151" t="s">
        <v>12867</v>
      </c>
      <c r="G151" t="s">
        <v>12868</v>
      </c>
      <c r="H151" s="5">
        <v>299</v>
      </c>
      <c r="I151" t="str">
        <f t="shared" si="14"/>
        <v>₹200-₹500</v>
      </c>
      <c r="J151" s="5">
        <v>650</v>
      </c>
      <c r="K151" s="1">
        <v>0.54</v>
      </c>
      <c r="L151" s="1" t="str">
        <f t="shared" si="16"/>
        <v>50% or more</v>
      </c>
      <c r="M151">
        <v>4.5</v>
      </c>
      <c r="N151" s="2">
        <v>33176</v>
      </c>
      <c r="O151" s="6">
        <f t="shared" si="15"/>
        <v>21564400</v>
      </c>
      <c r="P151" t="s">
        <v>4903</v>
      </c>
      <c r="Q151" t="s">
        <v>4904</v>
      </c>
      <c r="R151" t="s">
        <v>4905</v>
      </c>
      <c r="S151" t="s">
        <v>4906</v>
      </c>
      <c r="T151" t="s">
        <v>4907</v>
      </c>
      <c r="U151" t="s">
        <v>4908</v>
      </c>
      <c r="V151" t="s">
        <v>4909</v>
      </c>
      <c r="W151" t="s">
        <v>4910</v>
      </c>
      <c r="X151">
        <f t="shared" si="17"/>
        <v>0.83333333333333337</v>
      </c>
      <c r="Y151">
        <f t="shared" si="18"/>
        <v>7.7696143297788373E-2</v>
      </c>
      <c r="Z151">
        <f t="shared" si="19"/>
        <v>0.45551473831556089</v>
      </c>
      <c r="AA151" s="8">
        <f t="shared" si="20"/>
        <v>149292</v>
      </c>
    </row>
    <row r="152" spans="1:27" x14ac:dyDescent="0.3">
      <c r="A152" t="s">
        <v>9053</v>
      </c>
      <c r="B152" t="s">
        <v>9054</v>
      </c>
      <c r="C152" t="s">
        <v>9055</v>
      </c>
      <c r="D152" t="s">
        <v>12885</v>
      </c>
      <c r="E152" t="s">
        <v>13005</v>
      </c>
      <c r="F152" t="s">
        <v>13013</v>
      </c>
      <c r="G152" t="s">
        <v>13038</v>
      </c>
      <c r="H152" s="5">
        <v>2799</v>
      </c>
      <c r="I152" t="str">
        <f t="shared" si="14"/>
        <v>&gt; ₹500</v>
      </c>
      <c r="J152" s="5">
        <v>3799</v>
      </c>
      <c r="K152" s="1">
        <v>0.26</v>
      </c>
      <c r="L152" s="1" t="str">
        <f t="shared" si="16"/>
        <v>less than 50%</v>
      </c>
      <c r="M152">
        <v>3.9</v>
      </c>
      <c r="N152" s="2">
        <v>32931</v>
      </c>
      <c r="O152" s="6">
        <f t="shared" si="15"/>
        <v>125104869</v>
      </c>
      <c r="P152" t="s">
        <v>9056</v>
      </c>
      <c r="Q152" t="s">
        <v>9057</v>
      </c>
      <c r="R152" t="s">
        <v>9058</v>
      </c>
      <c r="S152" t="s">
        <v>9059</v>
      </c>
      <c r="T152" t="s">
        <v>9060</v>
      </c>
      <c r="U152" t="s">
        <v>9061</v>
      </c>
      <c r="V152" t="s">
        <v>9062</v>
      </c>
      <c r="W152" t="s">
        <v>9063</v>
      </c>
      <c r="X152">
        <f t="shared" si="17"/>
        <v>0.6333333333333333</v>
      </c>
      <c r="Y152">
        <f t="shared" si="18"/>
        <v>7.7122333835319024E-2</v>
      </c>
      <c r="Z152">
        <f t="shared" si="19"/>
        <v>0.35522783358432619</v>
      </c>
      <c r="AA152" s="8">
        <f t="shared" si="20"/>
        <v>128430.9</v>
      </c>
    </row>
    <row r="153" spans="1:27" x14ac:dyDescent="0.3">
      <c r="A153" t="s">
        <v>3330</v>
      </c>
      <c r="B153" t="s">
        <v>3331</v>
      </c>
      <c r="C153" t="s">
        <v>2970</v>
      </c>
      <c r="D153" t="s">
        <v>12800</v>
      </c>
      <c r="E153" t="s">
        <v>12829</v>
      </c>
      <c r="F153" t="s">
        <v>12833</v>
      </c>
      <c r="G153" t="s">
        <v>12834</v>
      </c>
      <c r="H153" s="5">
        <v>15490</v>
      </c>
      <c r="I153" t="str">
        <f t="shared" si="14"/>
        <v>&gt; ₹500</v>
      </c>
      <c r="J153" s="5">
        <v>20990</v>
      </c>
      <c r="K153" s="1">
        <v>0.26</v>
      </c>
      <c r="L153" s="1" t="str">
        <f t="shared" si="16"/>
        <v>less than 50%</v>
      </c>
      <c r="M153">
        <v>4.2</v>
      </c>
      <c r="N153" s="2">
        <v>32916</v>
      </c>
      <c r="O153" s="6">
        <f t="shared" si="15"/>
        <v>690906840</v>
      </c>
      <c r="P153" t="s">
        <v>3332</v>
      </c>
      <c r="Q153" t="s">
        <v>3333</v>
      </c>
      <c r="R153" t="s">
        <v>3334</v>
      </c>
      <c r="S153" t="s">
        <v>3335</v>
      </c>
      <c r="T153" t="s">
        <v>3336</v>
      </c>
      <c r="U153" t="s">
        <v>3337</v>
      </c>
      <c r="V153" t="s">
        <v>3338</v>
      </c>
      <c r="W153" t="s">
        <v>3339</v>
      </c>
      <c r="X153">
        <f t="shared" si="17"/>
        <v>0.73333333333333339</v>
      </c>
      <c r="Y153">
        <f t="shared" si="18"/>
        <v>7.7087202643739264E-2</v>
      </c>
      <c r="Z153">
        <f t="shared" si="19"/>
        <v>0.40521026798853632</v>
      </c>
      <c r="AA153" s="8">
        <f t="shared" si="20"/>
        <v>138247.20000000001</v>
      </c>
    </row>
    <row r="154" spans="1:27" x14ac:dyDescent="0.3">
      <c r="A154" t="s">
        <v>3722</v>
      </c>
      <c r="B154" t="s">
        <v>3723</v>
      </c>
      <c r="C154" t="s">
        <v>2970</v>
      </c>
      <c r="D154" t="s">
        <v>12800</v>
      </c>
      <c r="E154" t="s">
        <v>12829</v>
      </c>
      <c r="F154" t="s">
        <v>12833</v>
      </c>
      <c r="G154" t="s">
        <v>12834</v>
      </c>
      <c r="H154" s="5">
        <v>15490</v>
      </c>
      <c r="I154" t="str">
        <f t="shared" si="14"/>
        <v>&gt; ₹500</v>
      </c>
      <c r="J154" s="5">
        <v>20990</v>
      </c>
      <c r="K154" s="1">
        <v>0.26</v>
      </c>
      <c r="L154" s="1" t="str">
        <f t="shared" si="16"/>
        <v>less than 50%</v>
      </c>
      <c r="M154">
        <v>4.2</v>
      </c>
      <c r="N154" s="2">
        <v>32916</v>
      </c>
      <c r="O154" s="6">
        <f t="shared" si="15"/>
        <v>690906840</v>
      </c>
      <c r="P154" t="s">
        <v>3724</v>
      </c>
      <c r="Q154" t="s">
        <v>3333</v>
      </c>
      <c r="R154" t="s">
        <v>3334</v>
      </c>
      <c r="S154" t="s">
        <v>3335</v>
      </c>
      <c r="T154" t="s">
        <v>3336</v>
      </c>
      <c r="U154" t="s">
        <v>3337</v>
      </c>
      <c r="V154" t="s">
        <v>3725</v>
      </c>
      <c r="W154" t="s">
        <v>3726</v>
      </c>
      <c r="X154">
        <f t="shared" si="17"/>
        <v>0.73333333333333339</v>
      </c>
      <c r="Y154">
        <f t="shared" si="18"/>
        <v>7.7087202643739264E-2</v>
      </c>
      <c r="Z154">
        <f t="shared" si="19"/>
        <v>0.40521026798853632</v>
      </c>
      <c r="AA154" s="8">
        <f t="shared" si="20"/>
        <v>138247.20000000001</v>
      </c>
    </row>
    <row r="155" spans="1:27" x14ac:dyDescent="0.3">
      <c r="A155" t="s">
        <v>167</v>
      </c>
      <c r="B155" t="s">
        <v>168</v>
      </c>
      <c r="C155" t="s">
        <v>169</v>
      </c>
      <c r="D155" t="s">
        <v>12800</v>
      </c>
      <c r="E155" t="s">
        <v>12801</v>
      </c>
      <c r="F155" t="s">
        <v>12804</v>
      </c>
      <c r="G155" t="s">
        <v>12805</v>
      </c>
      <c r="H155" s="5">
        <v>13999</v>
      </c>
      <c r="I155" t="str">
        <f t="shared" si="14"/>
        <v>&gt; ₹500</v>
      </c>
      <c r="J155" s="5">
        <v>24999</v>
      </c>
      <c r="K155" s="1">
        <v>0.44</v>
      </c>
      <c r="L155" s="1" t="str">
        <f t="shared" si="16"/>
        <v>less than 50%</v>
      </c>
      <c r="M155">
        <v>4.2</v>
      </c>
      <c r="N155" s="2">
        <v>32840</v>
      </c>
      <c r="O155" s="6">
        <f t="shared" si="15"/>
        <v>820967160</v>
      </c>
      <c r="P155" t="s">
        <v>170</v>
      </c>
      <c r="Q155" t="s">
        <v>171</v>
      </c>
      <c r="R155" t="s">
        <v>172</v>
      </c>
      <c r="S155" t="s">
        <v>173</v>
      </c>
      <c r="T155" t="s">
        <v>174</v>
      </c>
      <c r="U155" t="s">
        <v>175</v>
      </c>
      <c r="V155" t="s">
        <v>176</v>
      </c>
      <c r="W155" t="s">
        <v>177</v>
      </c>
      <c r="X155">
        <f t="shared" si="17"/>
        <v>0.73333333333333339</v>
      </c>
      <c r="Y155">
        <f t="shared" si="18"/>
        <v>7.690920460640184E-2</v>
      </c>
      <c r="Z155">
        <f t="shared" si="19"/>
        <v>0.40512126896986761</v>
      </c>
      <c r="AA155" s="8">
        <f t="shared" si="20"/>
        <v>137928</v>
      </c>
    </row>
    <row r="156" spans="1:27" x14ac:dyDescent="0.3">
      <c r="A156" t="s">
        <v>945</v>
      </c>
      <c r="B156" t="s">
        <v>946</v>
      </c>
      <c r="C156" t="s">
        <v>169</v>
      </c>
      <c r="D156" t="s">
        <v>12800</v>
      </c>
      <c r="E156" t="s">
        <v>12801</v>
      </c>
      <c r="F156" t="s">
        <v>12804</v>
      </c>
      <c r="G156" t="s">
        <v>12805</v>
      </c>
      <c r="H156" s="5">
        <v>21999</v>
      </c>
      <c r="I156" t="str">
        <f t="shared" si="14"/>
        <v>&gt; ₹500</v>
      </c>
      <c r="J156" s="5">
        <v>29999</v>
      </c>
      <c r="K156" s="1">
        <v>0.27</v>
      </c>
      <c r="L156" s="1" t="str">
        <f t="shared" si="16"/>
        <v>less than 50%</v>
      </c>
      <c r="M156">
        <v>4.2</v>
      </c>
      <c r="N156" s="2">
        <v>32840</v>
      </c>
      <c r="O156" s="6">
        <f t="shared" si="15"/>
        <v>985167160</v>
      </c>
      <c r="P156" t="s">
        <v>947</v>
      </c>
      <c r="Q156" t="s">
        <v>171</v>
      </c>
      <c r="R156" t="s">
        <v>172</v>
      </c>
      <c r="S156" t="s">
        <v>173</v>
      </c>
      <c r="T156" t="s">
        <v>174</v>
      </c>
      <c r="U156" t="s">
        <v>948</v>
      </c>
      <c r="V156" t="s">
        <v>949</v>
      </c>
      <c r="W156" t="s">
        <v>950</v>
      </c>
      <c r="X156">
        <f t="shared" si="17"/>
        <v>0.73333333333333339</v>
      </c>
      <c r="Y156">
        <f t="shared" si="18"/>
        <v>7.690920460640184E-2</v>
      </c>
      <c r="Z156">
        <f t="shared" si="19"/>
        <v>0.40512126896986761</v>
      </c>
      <c r="AA156" s="8">
        <f t="shared" si="20"/>
        <v>137928</v>
      </c>
    </row>
    <row r="157" spans="1:27" x14ac:dyDescent="0.3">
      <c r="A157" t="s">
        <v>1729</v>
      </c>
      <c r="B157" t="s">
        <v>1730</v>
      </c>
      <c r="C157" t="s">
        <v>169</v>
      </c>
      <c r="D157" t="s">
        <v>12800</v>
      </c>
      <c r="E157" t="s">
        <v>12801</v>
      </c>
      <c r="F157" t="s">
        <v>12804</v>
      </c>
      <c r="G157" t="s">
        <v>12805</v>
      </c>
      <c r="H157" s="5">
        <v>24999</v>
      </c>
      <c r="I157" t="str">
        <f t="shared" si="14"/>
        <v>&gt; ₹500</v>
      </c>
      <c r="J157" s="5">
        <v>35999</v>
      </c>
      <c r="K157" s="1">
        <v>0.31</v>
      </c>
      <c r="L157" s="1" t="str">
        <f t="shared" si="16"/>
        <v>less than 50%</v>
      </c>
      <c r="M157">
        <v>4.2</v>
      </c>
      <c r="N157" s="2">
        <v>32840</v>
      </c>
      <c r="O157" s="6">
        <f t="shared" si="15"/>
        <v>1182207160</v>
      </c>
      <c r="P157" t="s">
        <v>947</v>
      </c>
      <c r="Q157" t="s">
        <v>171</v>
      </c>
      <c r="R157" t="s">
        <v>172</v>
      </c>
      <c r="S157" t="s">
        <v>173</v>
      </c>
      <c r="T157" t="s">
        <v>174</v>
      </c>
      <c r="U157" t="s">
        <v>1731</v>
      </c>
      <c r="V157" t="s">
        <v>1732</v>
      </c>
      <c r="W157" t="s">
        <v>1733</v>
      </c>
      <c r="X157">
        <f t="shared" si="17"/>
        <v>0.73333333333333339</v>
      </c>
      <c r="Y157">
        <f t="shared" si="18"/>
        <v>7.690920460640184E-2</v>
      </c>
      <c r="Z157">
        <f t="shared" si="19"/>
        <v>0.40512126896986761</v>
      </c>
      <c r="AA157" s="8">
        <f t="shared" si="20"/>
        <v>137928</v>
      </c>
    </row>
    <row r="158" spans="1:27" x14ac:dyDescent="0.3">
      <c r="A158" t="s">
        <v>2442</v>
      </c>
      <c r="B158" t="s">
        <v>2443</v>
      </c>
      <c r="C158" t="s">
        <v>169</v>
      </c>
      <c r="D158" t="s">
        <v>12800</v>
      </c>
      <c r="E158" t="s">
        <v>12801</v>
      </c>
      <c r="F158" t="s">
        <v>12804</v>
      </c>
      <c r="G158" t="s">
        <v>12805</v>
      </c>
      <c r="H158" s="5">
        <v>21999</v>
      </c>
      <c r="I158" t="str">
        <f t="shared" si="14"/>
        <v>&gt; ₹500</v>
      </c>
      <c r="J158" s="5">
        <v>29999</v>
      </c>
      <c r="K158" s="1">
        <v>0.27</v>
      </c>
      <c r="L158" s="1" t="str">
        <f t="shared" si="16"/>
        <v>less than 50%</v>
      </c>
      <c r="M158">
        <v>4.2</v>
      </c>
      <c r="N158" s="2">
        <v>32840</v>
      </c>
      <c r="O158" s="6">
        <f t="shared" si="15"/>
        <v>985167160</v>
      </c>
      <c r="P158" t="s">
        <v>2444</v>
      </c>
      <c r="Q158" t="s">
        <v>171</v>
      </c>
      <c r="R158" t="s">
        <v>172</v>
      </c>
      <c r="S158" t="s">
        <v>173</v>
      </c>
      <c r="T158" t="s">
        <v>174</v>
      </c>
      <c r="U158" t="s">
        <v>948</v>
      </c>
      <c r="V158" t="s">
        <v>2445</v>
      </c>
      <c r="W158" t="s">
        <v>2446</v>
      </c>
      <c r="X158">
        <f t="shared" si="17"/>
        <v>0.73333333333333339</v>
      </c>
      <c r="Y158">
        <f t="shared" si="18"/>
        <v>7.690920460640184E-2</v>
      </c>
      <c r="Z158">
        <f t="shared" si="19"/>
        <v>0.40512126896986761</v>
      </c>
      <c r="AA158" s="8">
        <f t="shared" si="20"/>
        <v>137928</v>
      </c>
    </row>
    <row r="159" spans="1:27" x14ac:dyDescent="0.3">
      <c r="A159" t="s">
        <v>2716</v>
      </c>
      <c r="B159" t="s">
        <v>2717</v>
      </c>
      <c r="C159" t="s">
        <v>169</v>
      </c>
      <c r="D159" t="s">
        <v>12800</v>
      </c>
      <c r="E159" t="s">
        <v>12801</v>
      </c>
      <c r="F159" t="s">
        <v>12804</v>
      </c>
      <c r="G159" t="s">
        <v>12805</v>
      </c>
      <c r="H159" s="5">
        <v>16999</v>
      </c>
      <c r="I159" t="str">
        <f t="shared" si="14"/>
        <v>&gt; ₹500</v>
      </c>
      <c r="J159" s="5">
        <v>25999</v>
      </c>
      <c r="K159" s="1">
        <v>0.35</v>
      </c>
      <c r="L159" s="1" t="str">
        <f t="shared" si="16"/>
        <v>less than 50%</v>
      </c>
      <c r="M159">
        <v>4.2</v>
      </c>
      <c r="N159" s="2">
        <v>32840</v>
      </c>
      <c r="O159" s="6">
        <f t="shared" si="15"/>
        <v>853807160</v>
      </c>
      <c r="P159" t="s">
        <v>2718</v>
      </c>
      <c r="Q159" t="s">
        <v>171</v>
      </c>
      <c r="R159" t="s">
        <v>172</v>
      </c>
      <c r="S159" t="s">
        <v>173</v>
      </c>
      <c r="T159" t="s">
        <v>174</v>
      </c>
      <c r="U159" t="s">
        <v>175</v>
      </c>
      <c r="V159" t="s">
        <v>2719</v>
      </c>
      <c r="W159" t="s">
        <v>2720</v>
      </c>
      <c r="X159">
        <f t="shared" si="17"/>
        <v>0.73333333333333339</v>
      </c>
      <c r="Y159">
        <f t="shared" si="18"/>
        <v>7.690920460640184E-2</v>
      </c>
      <c r="Z159">
        <f t="shared" si="19"/>
        <v>0.40512126896986761</v>
      </c>
      <c r="AA159" s="8">
        <f t="shared" si="20"/>
        <v>137928</v>
      </c>
    </row>
    <row r="160" spans="1:27" x14ac:dyDescent="0.3">
      <c r="A160" t="s">
        <v>3647</v>
      </c>
      <c r="B160" t="s">
        <v>3648</v>
      </c>
      <c r="C160" t="s">
        <v>3004</v>
      </c>
      <c r="D160" t="s">
        <v>12800</v>
      </c>
      <c r="E160" t="s">
        <v>12802</v>
      </c>
      <c r="F160" t="s">
        <v>12835</v>
      </c>
      <c r="G160" t="s">
        <v>12836</v>
      </c>
      <c r="H160" s="5">
        <v>369</v>
      </c>
      <c r="I160" t="str">
        <f t="shared" si="14"/>
        <v>₹200-₹500</v>
      </c>
      <c r="J160" s="5">
        <v>1600</v>
      </c>
      <c r="K160" s="1">
        <v>0.77</v>
      </c>
      <c r="L160" s="1" t="str">
        <f t="shared" si="16"/>
        <v>50% or more</v>
      </c>
      <c r="M160">
        <v>4</v>
      </c>
      <c r="N160" s="2">
        <v>32625</v>
      </c>
      <c r="O160" s="6">
        <f t="shared" si="15"/>
        <v>52200000</v>
      </c>
      <c r="P160" t="s">
        <v>3649</v>
      </c>
      <c r="Q160" t="s">
        <v>3650</v>
      </c>
      <c r="R160" t="s">
        <v>3651</v>
      </c>
      <c r="S160" t="s">
        <v>3652</v>
      </c>
      <c r="T160" t="s">
        <v>3653</v>
      </c>
      <c r="U160" t="s">
        <v>3654</v>
      </c>
      <c r="V160" t="s">
        <v>3655</v>
      </c>
      <c r="W160" t="s">
        <v>3656</v>
      </c>
      <c r="X160">
        <f t="shared" si="17"/>
        <v>0.66666666666666663</v>
      </c>
      <c r="Y160">
        <f t="shared" si="18"/>
        <v>7.6405657527092011E-2</v>
      </c>
      <c r="Z160">
        <f t="shared" si="19"/>
        <v>0.37153616209687934</v>
      </c>
      <c r="AA160" s="8">
        <f t="shared" si="20"/>
        <v>130500</v>
      </c>
    </row>
    <row r="161" spans="1:27" x14ac:dyDescent="0.3">
      <c r="A161" t="s">
        <v>4082</v>
      </c>
      <c r="B161" t="s">
        <v>4083</v>
      </c>
      <c r="C161" t="s">
        <v>2970</v>
      </c>
      <c r="D161" t="s">
        <v>12800</v>
      </c>
      <c r="E161" t="s">
        <v>12829</v>
      </c>
      <c r="F161" t="s">
        <v>12833</v>
      </c>
      <c r="G161" t="s">
        <v>12834</v>
      </c>
      <c r="H161" s="5">
        <v>16999</v>
      </c>
      <c r="I161" t="str">
        <f t="shared" si="14"/>
        <v>&gt; ₹500</v>
      </c>
      <c r="J161" s="5">
        <v>20999</v>
      </c>
      <c r="K161" s="1">
        <v>0.19</v>
      </c>
      <c r="L161" s="1" t="str">
        <f t="shared" si="16"/>
        <v>less than 50%</v>
      </c>
      <c r="M161">
        <v>4.0999999999999996</v>
      </c>
      <c r="N161" s="2">
        <v>31822</v>
      </c>
      <c r="O161" s="6">
        <f t="shared" si="15"/>
        <v>668230178</v>
      </c>
      <c r="P161" t="s">
        <v>4084</v>
      </c>
      <c r="Q161" t="s">
        <v>4085</v>
      </c>
      <c r="R161" t="s">
        <v>4086</v>
      </c>
      <c r="S161" t="s">
        <v>4087</v>
      </c>
      <c r="T161" t="s">
        <v>4088</v>
      </c>
      <c r="U161" t="s">
        <v>4089</v>
      </c>
      <c r="V161" t="s">
        <v>4090</v>
      </c>
      <c r="W161" t="s">
        <v>4091</v>
      </c>
      <c r="X161">
        <f t="shared" si="17"/>
        <v>0.69999999999999984</v>
      </c>
      <c r="Y161">
        <f t="shared" si="18"/>
        <v>7.4524967737855732E-2</v>
      </c>
      <c r="Z161">
        <f t="shared" si="19"/>
        <v>0.38726248386892781</v>
      </c>
      <c r="AA161" s="8">
        <f t="shared" si="20"/>
        <v>130470.19999999998</v>
      </c>
    </row>
    <row r="162" spans="1:27" x14ac:dyDescent="0.3">
      <c r="A162" t="s">
        <v>4147</v>
      </c>
      <c r="B162" t="s">
        <v>4148</v>
      </c>
      <c r="C162" t="s">
        <v>2970</v>
      </c>
      <c r="D162" t="s">
        <v>12800</v>
      </c>
      <c r="E162" t="s">
        <v>12829</v>
      </c>
      <c r="F162" t="s">
        <v>12833</v>
      </c>
      <c r="G162" t="s">
        <v>12834</v>
      </c>
      <c r="H162" s="5">
        <v>16999</v>
      </c>
      <c r="I162" t="str">
        <f t="shared" si="14"/>
        <v>&gt; ₹500</v>
      </c>
      <c r="J162" s="5">
        <v>20999</v>
      </c>
      <c r="K162" s="1">
        <v>0.19</v>
      </c>
      <c r="L162" s="1" t="str">
        <f t="shared" si="16"/>
        <v>less than 50%</v>
      </c>
      <c r="M162">
        <v>4.0999999999999996</v>
      </c>
      <c r="N162" s="2">
        <v>31822</v>
      </c>
      <c r="O162" s="6">
        <f t="shared" si="15"/>
        <v>668230178</v>
      </c>
      <c r="P162" t="s">
        <v>4149</v>
      </c>
      <c r="Q162" t="s">
        <v>4085</v>
      </c>
      <c r="R162" t="s">
        <v>4086</v>
      </c>
      <c r="S162" t="s">
        <v>4087</v>
      </c>
      <c r="T162" t="s">
        <v>4088</v>
      </c>
      <c r="U162" t="s">
        <v>4089</v>
      </c>
      <c r="V162" t="s">
        <v>4150</v>
      </c>
      <c r="W162" t="s">
        <v>4151</v>
      </c>
      <c r="X162">
        <f t="shared" si="17"/>
        <v>0.69999999999999984</v>
      </c>
      <c r="Y162">
        <f t="shared" si="18"/>
        <v>7.4524967737855732E-2</v>
      </c>
      <c r="Z162">
        <f t="shared" si="19"/>
        <v>0.38726248386892781</v>
      </c>
      <c r="AA162" s="8">
        <f t="shared" si="20"/>
        <v>130470.19999999998</v>
      </c>
    </row>
    <row r="163" spans="1:27" x14ac:dyDescent="0.3">
      <c r="A163" t="s">
        <v>4307</v>
      </c>
      <c r="B163" t="s">
        <v>4308</v>
      </c>
      <c r="C163" t="s">
        <v>2970</v>
      </c>
      <c r="D163" t="s">
        <v>12800</v>
      </c>
      <c r="E163" t="s">
        <v>12829</v>
      </c>
      <c r="F163" t="s">
        <v>12833</v>
      </c>
      <c r="G163" t="s">
        <v>12834</v>
      </c>
      <c r="H163" s="5">
        <v>16999</v>
      </c>
      <c r="I163" t="str">
        <f t="shared" si="14"/>
        <v>&gt; ₹500</v>
      </c>
      <c r="J163" s="5">
        <v>20999</v>
      </c>
      <c r="K163" s="1">
        <v>0.19</v>
      </c>
      <c r="L163" s="1" t="str">
        <f t="shared" si="16"/>
        <v>less than 50%</v>
      </c>
      <c r="M163">
        <v>4.0999999999999996</v>
      </c>
      <c r="N163" s="2">
        <v>31822</v>
      </c>
      <c r="O163" s="6">
        <f t="shared" si="15"/>
        <v>668230178</v>
      </c>
      <c r="P163" t="s">
        <v>4309</v>
      </c>
      <c r="Q163" t="s">
        <v>4085</v>
      </c>
      <c r="R163" t="s">
        <v>4086</v>
      </c>
      <c r="S163" t="s">
        <v>4087</v>
      </c>
      <c r="T163" t="s">
        <v>4088</v>
      </c>
      <c r="U163" t="s">
        <v>4089</v>
      </c>
      <c r="V163" t="s">
        <v>4310</v>
      </c>
      <c r="W163" t="s">
        <v>4311</v>
      </c>
      <c r="X163">
        <f t="shared" si="17"/>
        <v>0.69999999999999984</v>
      </c>
      <c r="Y163">
        <f t="shared" si="18"/>
        <v>7.4524967737855732E-2</v>
      </c>
      <c r="Z163">
        <f t="shared" si="19"/>
        <v>0.38726248386892781</v>
      </c>
      <c r="AA163" s="8">
        <f t="shared" si="20"/>
        <v>130470.19999999998</v>
      </c>
    </row>
    <row r="164" spans="1:27" x14ac:dyDescent="0.3">
      <c r="A164" t="s">
        <v>8344</v>
      </c>
      <c r="B164" t="s">
        <v>8345</v>
      </c>
      <c r="C164" t="s">
        <v>8270</v>
      </c>
      <c r="D164" t="s">
        <v>12885</v>
      </c>
      <c r="E164" t="s">
        <v>13005</v>
      </c>
      <c r="F164" t="s">
        <v>13006</v>
      </c>
      <c r="G164" t="s">
        <v>13007</v>
      </c>
      <c r="H164" s="5">
        <v>749</v>
      </c>
      <c r="I164" t="str">
        <f t="shared" si="14"/>
        <v>&gt; ₹500</v>
      </c>
      <c r="J164" s="5">
        <v>1245</v>
      </c>
      <c r="K164" s="1">
        <v>0.4</v>
      </c>
      <c r="L164" s="1" t="str">
        <f t="shared" si="16"/>
        <v>less than 50%</v>
      </c>
      <c r="M164">
        <v>3.9</v>
      </c>
      <c r="N164" s="2">
        <v>31783</v>
      </c>
      <c r="O164" s="6">
        <f t="shared" si="15"/>
        <v>39569835</v>
      </c>
      <c r="P164" t="s">
        <v>8346</v>
      </c>
      <c r="Q164" t="s">
        <v>8347</v>
      </c>
      <c r="R164" t="s">
        <v>8348</v>
      </c>
      <c r="S164" t="s">
        <v>8349</v>
      </c>
      <c r="T164" t="s">
        <v>8350</v>
      </c>
      <c r="U164" t="s">
        <v>8351</v>
      </c>
      <c r="V164" t="s">
        <v>8352</v>
      </c>
      <c r="W164" t="s">
        <v>8353</v>
      </c>
      <c r="X164">
        <f t="shared" si="17"/>
        <v>0.6333333333333333</v>
      </c>
      <c r="Y164">
        <f t="shared" si="18"/>
        <v>7.4433626639748368E-2</v>
      </c>
      <c r="Z164">
        <f t="shared" si="19"/>
        <v>0.35388347998654085</v>
      </c>
      <c r="AA164" s="8">
        <f t="shared" si="20"/>
        <v>123953.7</v>
      </c>
    </row>
    <row r="165" spans="1:27" x14ac:dyDescent="0.3">
      <c r="A165" t="s">
        <v>6748</v>
      </c>
      <c r="B165" t="s">
        <v>6749</v>
      </c>
      <c r="C165" t="s">
        <v>4924</v>
      </c>
      <c r="D165" t="s">
        <v>12800</v>
      </c>
      <c r="E165" t="s">
        <v>12876</v>
      </c>
      <c r="F165" t="s">
        <v>12877</v>
      </c>
      <c r="H165" s="5">
        <v>879</v>
      </c>
      <c r="I165" t="str">
        <f t="shared" si="14"/>
        <v>&gt; ₹500</v>
      </c>
      <c r="J165" s="5">
        <v>1109</v>
      </c>
      <c r="K165" s="1">
        <v>0.21</v>
      </c>
      <c r="L165" s="1" t="str">
        <f t="shared" si="16"/>
        <v>less than 50%</v>
      </c>
      <c r="M165">
        <v>4.4000000000000004</v>
      </c>
      <c r="N165" s="2">
        <v>31599</v>
      </c>
      <c r="O165" s="6">
        <f t="shared" si="15"/>
        <v>35043291</v>
      </c>
      <c r="P165" t="s">
        <v>6750</v>
      </c>
      <c r="Q165" t="s">
        <v>6751</v>
      </c>
      <c r="R165" t="s">
        <v>6752</v>
      </c>
      <c r="S165" t="s">
        <v>6753</v>
      </c>
      <c r="T165" t="s">
        <v>6754</v>
      </c>
      <c r="U165" t="s">
        <v>6755</v>
      </c>
      <c r="V165" t="s">
        <v>6756</v>
      </c>
      <c r="W165" t="s">
        <v>6757</v>
      </c>
      <c r="X165">
        <f t="shared" si="17"/>
        <v>0.80000000000000016</v>
      </c>
      <c r="Y165">
        <f t="shared" si="18"/>
        <v>7.4002684023036697E-2</v>
      </c>
      <c r="Z165">
        <f t="shared" si="19"/>
        <v>0.43700134201151841</v>
      </c>
      <c r="AA165" s="8">
        <f t="shared" si="20"/>
        <v>139035.6</v>
      </c>
    </row>
    <row r="166" spans="1:27" x14ac:dyDescent="0.3">
      <c r="A166" t="s">
        <v>3857</v>
      </c>
      <c r="B166" t="s">
        <v>3858</v>
      </c>
      <c r="C166" t="s">
        <v>3046</v>
      </c>
      <c r="D166" t="s">
        <v>12800</v>
      </c>
      <c r="E166" t="s">
        <v>12838</v>
      </c>
      <c r="F166" t="s">
        <v>12839</v>
      </c>
      <c r="G166" t="s">
        <v>12840</v>
      </c>
      <c r="H166" s="5">
        <v>499</v>
      </c>
      <c r="I166" t="str">
        <f t="shared" si="14"/>
        <v>₹200-₹500</v>
      </c>
      <c r="J166" s="5">
        <v>499</v>
      </c>
      <c r="K166" s="1">
        <v>0</v>
      </c>
      <c r="L166" s="1" t="str">
        <f t="shared" si="16"/>
        <v>less than 50%</v>
      </c>
      <c r="M166">
        <v>4.2</v>
      </c>
      <c r="N166" s="2">
        <v>31539</v>
      </c>
      <c r="O166" s="6">
        <f t="shared" si="15"/>
        <v>15737961</v>
      </c>
      <c r="P166" t="s">
        <v>3859</v>
      </c>
      <c r="Q166" t="s">
        <v>3860</v>
      </c>
      <c r="R166" t="s">
        <v>3861</v>
      </c>
      <c r="S166" t="s">
        <v>3862</v>
      </c>
      <c r="T166" t="s">
        <v>3863</v>
      </c>
      <c r="U166" t="s">
        <v>3864</v>
      </c>
      <c r="V166" t="s">
        <v>3865</v>
      </c>
      <c r="W166" t="s">
        <v>3866</v>
      </c>
      <c r="X166">
        <f t="shared" si="17"/>
        <v>0.73333333333333339</v>
      </c>
      <c r="Y166">
        <f t="shared" si="18"/>
        <v>7.3862159256717672E-2</v>
      </c>
      <c r="Z166">
        <f t="shared" si="19"/>
        <v>0.40359774629502554</v>
      </c>
      <c r="AA166" s="8">
        <f t="shared" si="20"/>
        <v>132463.80000000002</v>
      </c>
    </row>
    <row r="167" spans="1:27" x14ac:dyDescent="0.3">
      <c r="A167" t="s">
        <v>4226</v>
      </c>
      <c r="B167" t="s">
        <v>4227</v>
      </c>
      <c r="C167" t="s">
        <v>3046</v>
      </c>
      <c r="D167" t="s">
        <v>12800</v>
      </c>
      <c r="E167" t="s">
        <v>12838</v>
      </c>
      <c r="F167" t="s">
        <v>12839</v>
      </c>
      <c r="G167" t="s">
        <v>12840</v>
      </c>
      <c r="H167" s="5">
        <v>949</v>
      </c>
      <c r="I167" t="str">
        <f t="shared" si="14"/>
        <v>&gt; ₹500</v>
      </c>
      <c r="J167" s="5">
        <v>999</v>
      </c>
      <c r="K167" s="1">
        <v>0.05</v>
      </c>
      <c r="L167" s="1" t="str">
        <f t="shared" si="16"/>
        <v>less than 50%</v>
      </c>
      <c r="M167">
        <v>4.2</v>
      </c>
      <c r="N167" s="2">
        <v>31539</v>
      </c>
      <c r="O167" s="6">
        <f t="shared" si="15"/>
        <v>31507461</v>
      </c>
      <c r="P167" t="s">
        <v>4228</v>
      </c>
      <c r="Q167" t="s">
        <v>3860</v>
      </c>
      <c r="R167" t="s">
        <v>3861</v>
      </c>
      <c r="S167" t="s">
        <v>3862</v>
      </c>
      <c r="T167" t="s">
        <v>3863</v>
      </c>
      <c r="U167" t="s">
        <v>3864</v>
      </c>
      <c r="V167" t="s">
        <v>4229</v>
      </c>
      <c r="W167" t="s">
        <v>4230</v>
      </c>
      <c r="X167">
        <f t="shared" si="17"/>
        <v>0.73333333333333339</v>
      </c>
      <c r="Y167">
        <f t="shared" si="18"/>
        <v>7.3862159256717672E-2</v>
      </c>
      <c r="Z167">
        <f t="shared" si="19"/>
        <v>0.40359774629502554</v>
      </c>
      <c r="AA167" s="8">
        <f t="shared" si="20"/>
        <v>132463.80000000002</v>
      </c>
    </row>
    <row r="168" spans="1:27" x14ac:dyDescent="0.3">
      <c r="A168" t="s">
        <v>5747</v>
      </c>
      <c r="B168" t="s">
        <v>5748</v>
      </c>
      <c r="C168" t="s">
        <v>4750</v>
      </c>
      <c r="D168" t="s">
        <v>12792</v>
      </c>
      <c r="E168" t="s">
        <v>12793</v>
      </c>
      <c r="F168" t="s">
        <v>12867</v>
      </c>
      <c r="G168" t="s">
        <v>12868</v>
      </c>
      <c r="H168" s="5">
        <v>279</v>
      </c>
      <c r="I168" t="str">
        <f t="shared" si="14"/>
        <v>₹200-₹500</v>
      </c>
      <c r="J168" s="5">
        <v>375</v>
      </c>
      <c r="K168" s="1">
        <v>0.26</v>
      </c>
      <c r="L168" s="1" t="str">
        <f t="shared" si="16"/>
        <v>less than 50%</v>
      </c>
      <c r="M168">
        <v>4.3</v>
      </c>
      <c r="N168" s="2">
        <v>31534</v>
      </c>
      <c r="O168" s="6">
        <f t="shared" si="15"/>
        <v>11825250</v>
      </c>
      <c r="P168" t="s">
        <v>5749</v>
      </c>
      <c r="Q168" t="s">
        <v>5750</v>
      </c>
      <c r="R168" t="s">
        <v>5751</v>
      </c>
      <c r="S168" t="s">
        <v>5752</v>
      </c>
      <c r="T168" t="s">
        <v>5753</v>
      </c>
      <c r="U168" t="s">
        <v>5754</v>
      </c>
      <c r="V168" t="s">
        <v>5755</v>
      </c>
      <c r="W168" t="s">
        <v>5756</v>
      </c>
      <c r="X168">
        <f t="shared" si="17"/>
        <v>0.76666666666666661</v>
      </c>
      <c r="Y168">
        <f t="shared" si="18"/>
        <v>7.3850448859524423E-2</v>
      </c>
      <c r="Z168">
        <f t="shared" si="19"/>
        <v>0.42025855776309551</v>
      </c>
      <c r="AA168" s="8">
        <f t="shared" si="20"/>
        <v>135596.19999999998</v>
      </c>
    </row>
    <row r="169" spans="1:27" x14ac:dyDescent="0.3">
      <c r="A169" t="s">
        <v>8592</v>
      </c>
      <c r="B169" t="s">
        <v>8593</v>
      </c>
      <c r="C169" t="s">
        <v>8376</v>
      </c>
      <c r="D169" t="s">
        <v>12885</v>
      </c>
      <c r="E169" t="s">
        <v>13005</v>
      </c>
      <c r="F169" t="s">
        <v>13006</v>
      </c>
      <c r="G169" t="s">
        <v>13021</v>
      </c>
      <c r="H169" s="5">
        <v>2148</v>
      </c>
      <c r="I169" t="str">
        <f t="shared" si="14"/>
        <v>&gt; ₹500</v>
      </c>
      <c r="J169" s="5">
        <v>3645</v>
      </c>
      <c r="K169" s="1">
        <v>0.41</v>
      </c>
      <c r="L169" s="1" t="str">
        <f t="shared" si="16"/>
        <v>less than 50%</v>
      </c>
      <c r="M169">
        <v>4.0999999999999996</v>
      </c>
      <c r="N169" s="2">
        <v>31388</v>
      </c>
      <c r="O169" s="6">
        <f t="shared" si="15"/>
        <v>114409260</v>
      </c>
      <c r="P169" t="s">
        <v>8594</v>
      </c>
      <c r="Q169" t="s">
        <v>8595</v>
      </c>
      <c r="R169" t="s">
        <v>8596</v>
      </c>
      <c r="S169" t="s">
        <v>8597</v>
      </c>
      <c r="T169" t="s">
        <v>8598</v>
      </c>
      <c r="U169" t="s">
        <v>8599</v>
      </c>
      <c r="V169" t="s">
        <v>8600</v>
      </c>
      <c r="W169" t="s">
        <v>8601</v>
      </c>
      <c r="X169">
        <f t="shared" si="17"/>
        <v>0.69999999999999984</v>
      </c>
      <c r="Y169">
        <f t="shared" si="18"/>
        <v>7.3508505261481463E-2</v>
      </c>
      <c r="Z169">
        <f t="shared" si="19"/>
        <v>0.38675425263074065</v>
      </c>
      <c r="AA169" s="8">
        <f t="shared" si="20"/>
        <v>128690.79999999999</v>
      </c>
    </row>
    <row r="170" spans="1:27" x14ac:dyDescent="0.3">
      <c r="A170" t="s">
        <v>6676</v>
      </c>
      <c r="B170" t="s">
        <v>6677</v>
      </c>
      <c r="C170" t="s">
        <v>2928</v>
      </c>
      <c r="D170" t="s">
        <v>12800</v>
      </c>
      <c r="E170" t="s">
        <v>12827</v>
      </c>
      <c r="F170" t="s">
        <v>12828</v>
      </c>
      <c r="H170" s="5">
        <v>1999</v>
      </c>
      <c r="I170" t="str">
        <f t="shared" si="14"/>
        <v>&gt; ₹500</v>
      </c>
      <c r="J170" s="5">
        <v>7999</v>
      </c>
      <c r="K170" s="1">
        <v>0.75</v>
      </c>
      <c r="L170" s="1" t="str">
        <f t="shared" si="16"/>
        <v>50% or more</v>
      </c>
      <c r="M170">
        <v>4.2</v>
      </c>
      <c r="N170" s="2">
        <v>31305</v>
      </c>
      <c r="O170" s="6">
        <f t="shared" si="15"/>
        <v>250408695</v>
      </c>
      <c r="P170" t="s">
        <v>6678</v>
      </c>
      <c r="Q170" t="s">
        <v>6679</v>
      </c>
      <c r="R170" t="s">
        <v>6680</v>
      </c>
      <c r="S170" t="s">
        <v>6681</v>
      </c>
      <c r="T170" t="s">
        <v>6682</v>
      </c>
      <c r="U170" t="s">
        <v>6683</v>
      </c>
      <c r="V170" t="s">
        <v>6684</v>
      </c>
      <c r="W170" t="s">
        <v>6685</v>
      </c>
      <c r="X170">
        <f t="shared" si="17"/>
        <v>0.73333333333333339</v>
      </c>
      <c r="Y170">
        <f t="shared" si="18"/>
        <v>7.3314112668073472E-2</v>
      </c>
      <c r="Z170">
        <f t="shared" si="19"/>
        <v>0.4033237230007034</v>
      </c>
      <c r="AA170" s="8">
        <f t="shared" si="20"/>
        <v>131481</v>
      </c>
    </row>
    <row r="171" spans="1:27" x14ac:dyDescent="0.3">
      <c r="A171" t="s">
        <v>3689</v>
      </c>
      <c r="B171" t="s">
        <v>3690</v>
      </c>
      <c r="C171" t="s">
        <v>2970</v>
      </c>
      <c r="D171" t="s">
        <v>12800</v>
      </c>
      <c r="E171" t="s">
        <v>12829</v>
      </c>
      <c r="F171" t="s">
        <v>12833</v>
      </c>
      <c r="G171" t="s">
        <v>12834</v>
      </c>
      <c r="H171" s="5">
        <v>7499</v>
      </c>
      <c r="I171" t="str">
        <f t="shared" si="14"/>
        <v>&gt; ₹500</v>
      </c>
      <c r="J171" s="5">
        <v>7999</v>
      </c>
      <c r="K171" s="1">
        <v>0.06</v>
      </c>
      <c r="L171" s="1" t="str">
        <f t="shared" si="16"/>
        <v>less than 50%</v>
      </c>
      <c r="M171">
        <v>4</v>
      </c>
      <c r="N171" s="2">
        <v>30907</v>
      </c>
      <c r="O171" s="6">
        <f t="shared" si="15"/>
        <v>247225093</v>
      </c>
      <c r="P171" t="s">
        <v>3691</v>
      </c>
      <c r="Q171" t="s">
        <v>3692</v>
      </c>
      <c r="R171" t="s">
        <v>3693</v>
      </c>
      <c r="S171" t="s">
        <v>3694</v>
      </c>
      <c r="T171" t="s">
        <v>3695</v>
      </c>
      <c r="U171" t="s">
        <v>3696</v>
      </c>
      <c r="V171" t="s">
        <v>3697</v>
      </c>
      <c r="W171" t="s">
        <v>3698</v>
      </c>
      <c r="X171">
        <f t="shared" si="17"/>
        <v>0.66666666666666663</v>
      </c>
      <c r="Y171">
        <f t="shared" si="18"/>
        <v>7.238196505149061E-2</v>
      </c>
      <c r="Z171">
        <f t="shared" si="19"/>
        <v>0.36952431585907863</v>
      </c>
      <c r="AA171" s="8">
        <f t="shared" si="20"/>
        <v>123628</v>
      </c>
    </row>
    <row r="172" spans="1:27" x14ac:dyDescent="0.3">
      <c r="A172" t="s">
        <v>5991</v>
      </c>
      <c r="B172" t="s">
        <v>5992</v>
      </c>
      <c r="C172" t="s">
        <v>5993</v>
      </c>
      <c r="D172" t="s">
        <v>12800</v>
      </c>
      <c r="E172" t="s">
        <v>12811</v>
      </c>
      <c r="F172" t="s">
        <v>12824</v>
      </c>
      <c r="G172" t="s">
        <v>12937</v>
      </c>
      <c r="H172" s="5">
        <v>899</v>
      </c>
      <c r="I172" t="str">
        <f t="shared" si="14"/>
        <v>&gt; ₹500</v>
      </c>
      <c r="J172" s="5">
        <v>1999</v>
      </c>
      <c r="K172" s="1">
        <v>0.55000000000000004</v>
      </c>
      <c r="L172" s="1" t="str">
        <f t="shared" si="16"/>
        <v>50% or more</v>
      </c>
      <c r="M172">
        <v>4.0999999999999996</v>
      </c>
      <c r="N172" s="2">
        <v>30469</v>
      </c>
      <c r="O172" s="6">
        <f t="shared" si="15"/>
        <v>60907531</v>
      </c>
      <c r="P172" t="s">
        <v>5994</v>
      </c>
      <c r="Q172" t="s">
        <v>5995</v>
      </c>
      <c r="R172" t="s">
        <v>5996</v>
      </c>
      <c r="S172" t="s">
        <v>5997</v>
      </c>
      <c r="T172" t="s">
        <v>5998</v>
      </c>
      <c r="U172" t="s">
        <v>5999</v>
      </c>
      <c r="V172" t="s">
        <v>6000</v>
      </c>
      <c r="W172" t="s">
        <v>6001</v>
      </c>
      <c r="X172">
        <f t="shared" si="17"/>
        <v>0.69999999999999984</v>
      </c>
      <c r="Y172">
        <f t="shared" si="18"/>
        <v>7.1356134257361745E-2</v>
      </c>
      <c r="Z172">
        <f t="shared" si="19"/>
        <v>0.3856780671286808</v>
      </c>
      <c r="AA172" s="8">
        <f t="shared" si="20"/>
        <v>124922.9</v>
      </c>
    </row>
    <row r="173" spans="1:27" x14ac:dyDescent="0.3">
      <c r="A173" t="s">
        <v>86</v>
      </c>
      <c r="B173" t="s">
        <v>87</v>
      </c>
      <c r="C173" t="s">
        <v>18</v>
      </c>
      <c r="D173" t="s">
        <v>12792</v>
      </c>
      <c r="E173" t="s">
        <v>12793</v>
      </c>
      <c r="F173" t="s">
        <v>12794</v>
      </c>
      <c r="G173" t="s">
        <v>12795</v>
      </c>
      <c r="H173" s="5">
        <v>229</v>
      </c>
      <c r="I173" t="str">
        <f t="shared" si="14"/>
        <v>₹200-₹500</v>
      </c>
      <c r="J173" s="5">
        <v>299</v>
      </c>
      <c r="K173" s="1">
        <v>0.23</v>
      </c>
      <c r="L173" s="1" t="str">
        <f t="shared" si="16"/>
        <v>less than 50%</v>
      </c>
      <c r="M173">
        <v>4.3</v>
      </c>
      <c r="N173" s="2">
        <v>30411</v>
      </c>
      <c r="O173" s="6">
        <f t="shared" si="15"/>
        <v>9092889</v>
      </c>
      <c r="P173" t="s">
        <v>88</v>
      </c>
      <c r="Q173" t="s">
        <v>89</v>
      </c>
      <c r="R173" t="s">
        <v>90</v>
      </c>
      <c r="S173" t="s">
        <v>91</v>
      </c>
      <c r="T173" t="s">
        <v>92</v>
      </c>
      <c r="U173" t="s">
        <v>93</v>
      </c>
      <c r="V173" t="s">
        <v>94</v>
      </c>
      <c r="W173" t="s">
        <v>95</v>
      </c>
      <c r="X173">
        <f t="shared" si="17"/>
        <v>0.76666666666666661</v>
      </c>
      <c r="Y173">
        <f t="shared" si="18"/>
        <v>7.1220293649920025E-2</v>
      </c>
      <c r="Z173">
        <f t="shared" si="19"/>
        <v>0.4189434801582933</v>
      </c>
      <c r="AA173" s="8">
        <f t="shared" si="20"/>
        <v>130767.29999999999</v>
      </c>
    </row>
    <row r="174" spans="1:27" x14ac:dyDescent="0.3">
      <c r="A174" t="s">
        <v>1372</v>
      </c>
      <c r="B174" t="s">
        <v>1373</v>
      </c>
      <c r="C174" t="s">
        <v>18</v>
      </c>
      <c r="D174" t="s">
        <v>12792</v>
      </c>
      <c r="E174" t="s">
        <v>12793</v>
      </c>
      <c r="F174" t="s">
        <v>12794</v>
      </c>
      <c r="G174" t="s">
        <v>12795</v>
      </c>
      <c r="H174" s="5">
        <v>499</v>
      </c>
      <c r="I174" t="str">
        <f t="shared" si="14"/>
        <v>₹200-₹500</v>
      </c>
      <c r="J174" s="5">
        <v>1299</v>
      </c>
      <c r="K174" s="1">
        <v>0.62</v>
      </c>
      <c r="L174" s="1" t="str">
        <f t="shared" si="16"/>
        <v>50% or more</v>
      </c>
      <c r="M174">
        <v>4.3</v>
      </c>
      <c r="N174" s="2">
        <v>30411</v>
      </c>
      <c r="O174" s="6">
        <f t="shared" si="15"/>
        <v>39503889</v>
      </c>
      <c r="P174" t="s">
        <v>1374</v>
      </c>
      <c r="Q174" t="s">
        <v>89</v>
      </c>
      <c r="R174" t="s">
        <v>90</v>
      </c>
      <c r="S174" t="s">
        <v>91</v>
      </c>
      <c r="T174" t="s">
        <v>92</v>
      </c>
      <c r="U174" t="s">
        <v>93</v>
      </c>
      <c r="V174" t="s">
        <v>1375</v>
      </c>
      <c r="W174" t="s">
        <v>1376</v>
      </c>
      <c r="X174">
        <f t="shared" si="17"/>
        <v>0.76666666666666661</v>
      </c>
      <c r="Y174">
        <f t="shared" si="18"/>
        <v>7.1220293649920025E-2</v>
      </c>
      <c r="Z174">
        <f t="shared" si="19"/>
        <v>0.4189434801582933</v>
      </c>
      <c r="AA174" s="8">
        <f t="shared" si="20"/>
        <v>130767.29999999999</v>
      </c>
    </row>
    <row r="175" spans="1:27" x14ac:dyDescent="0.3">
      <c r="A175" t="s">
        <v>7659</v>
      </c>
      <c r="B175" t="s">
        <v>7660</v>
      </c>
      <c r="C175" t="s">
        <v>2928</v>
      </c>
      <c r="D175" t="s">
        <v>12800</v>
      </c>
      <c r="E175" t="s">
        <v>12827</v>
      </c>
      <c r="F175" t="s">
        <v>12828</v>
      </c>
      <c r="H175" s="5">
        <v>5998</v>
      </c>
      <c r="I175" t="str">
        <f t="shared" si="14"/>
        <v>&gt; ₹500</v>
      </c>
      <c r="J175" s="5">
        <v>7999</v>
      </c>
      <c r="K175" s="1">
        <v>0.25</v>
      </c>
      <c r="L175" s="1" t="str">
        <f t="shared" si="16"/>
        <v>less than 50%</v>
      </c>
      <c r="M175">
        <v>4.2</v>
      </c>
      <c r="N175" s="2">
        <v>30355</v>
      </c>
      <c r="O175" s="6">
        <f t="shared" si="15"/>
        <v>242809645</v>
      </c>
      <c r="P175" t="s">
        <v>7661</v>
      </c>
      <c r="Q175" t="s">
        <v>7662</v>
      </c>
      <c r="R175" t="s">
        <v>7663</v>
      </c>
      <c r="S175" t="s">
        <v>7664</v>
      </c>
      <c r="T175" t="s">
        <v>7665</v>
      </c>
      <c r="U175" t="s">
        <v>7666</v>
      </c>
      <c r="V175" t="s">
        <v>7667</v>
      </c>
      <c r="W175" t="s">
        <v>7668</v>
      </c>
      <c r="X175">
        <f t="shared" si="17"/>
        <v>0.73333333333333339</v>
      </c>
      <c r="Y175">
        <f t="shared" si="18"/>
        <v>7.1089137201355596E-2</v>
      </c>
      <c r="Z175">
        <f t="shared" si="19"/>
        <v>0.40221123526734448</v>
      </c>
      <c r="AA175" s="8">
        <f t="shared" si="20"/>
        <v>127491</v>
      </c>
    </row>
    <row r="176" spans="1:27" x14ac:dyDescent="0.3">
      <c r="A176" t="s">
        <v>3151</v>
      </c>
      <c r="B176" t="s">
        <v>3152</v>
      </c>
      <c r="C176" t="s">
        <v>2928</v>
      </c>
      <c r="D176" t="s">
        <v>12800</v>
      </c>
      <c r="E176" t="s">
        <v>12827</v>
      </c>
      <c r="F176" t="s">
        <v>12828</v>
      </c>
      <c r="H176" s="5">
        <v>1599</v>
      </c>
      <c r="I176" t="str">
        <f t="shared" si="14"/>
        <v>&gt; ₹500</v>
      </c>
      <c r="J176" s="5">
        <v>3999</v>
      </c>
      <c r="K176" s="1">
        <v>0.6</v>
      </c>
      <c r="L176" s="1" t="str">
        <f t="shared" si="16"/>
        <v>50% or more</v>
      </c>
      <c r="M176">
        <v>4</v>
      </c>
      <c r="N176" s="2">
        <v>30254</v>
      </c>
      <c r="O176" s="6">
        <f t="shared" si="15"/>
        <v>120985746</v>
      </c>
      <c r="P176" t="s">
        <v>3153</v>
      </c>
      <c r="Q176" t="s">
        <v>3154</v>
      </c>
      <c r="R176" t="s">
        <v>3155</v>
      </c>
      <c r="S176" t="s">
        <v>3156</v>
      </c>
      <c r="T176" t="s">
        <v>3157</v>
      </c>
      <c r="U176" t="s">
        <v>3158</v>
      </c>
      <c r="V176" t="s">
        <v>3159</v>
      </c>
      <c r="W176" t="s">
        <v>3160</v>
      </c>
      <c r="X176">
        <f t="shared" si="17"/>
        <v>0.66666666666666663</v>
      </c>
      <c r="Y176">
        <f t="shared" si="18"/>
        <v>7.0852587178051901E-2</v>
      </c>
      <c r="Z176">
        <f t="shared" si="19"/>
        <v>0.36875962692235925</v>
      </c>
      <c r="AA176" s="8">
        <f t="shared" si="20"/>
        <v>121016</v>
      </c>
    </row>
    <row r="177" spans="1:27" x14ac:dyDescent="0.3">
      <c r="A177" t="s">
        <v>3370</v>
      </c>
      <c r="B177" t="s">
        <v>3371</v>
      </c>
      <c r="C177" t="s">
        <v>2928</v>
      </c>
      <c r="D177" t="s">
        <v>12800</v>
      </c>
      <c r="E177" t="s">
        <v>12827</v>
      </c>
      <c r="F177" t="s">
        <v>12828</v>
      </c>
      <c r="H177" s="5">
        <v>1999</v>
      </c>
      <c r="I177" t="str">
        <f t="shared" si="14"/>
        <v>&gt; ₹500</v>
      </c>
      <c r="J177" s="5">
        <v>3990</v>
      </c>
      <c r="K177" s="1">
        <v>0.5</v>
      </c>
      <c r="L177" s="1" t="str">
        <f t="shared" si="16"/>
        <v>50% or more</v>
      </c>
      <c r="M177">
        <v>4</v>
      </c>
      <c r="N177" s="2">
        <v>30254</v>
      </c>
      <c r="O177" s="6">
        <f t="shared" si="15"/>
        <v>120713460</v>
      </c>
      <c r="P177" t="s">
        <v>3372</v>
      </c>
      <c r="Q177" t="s">
        <v>3154</v>
      </c>
      <c r="R177" t="s">
        <v>3155</v>
      </c>
      <c r="S177" t="s">
        <v>3156</v>
      </c>
      <c r="T177" t="s">
        <v>3157</v>
      </c>
      <c r="U177" t="s">
        <v>3158</v>
      </c>
      <c r="V177" t="s">
        <v>3373</v>
      </c>
      <c r="W177" t="s">
        <v>3374</v>
      </c>
      <c r="X177">
        <f t="shared" si="17"/>
        <v>0.66666666666666663</v>
      </c>
      <c r="Y177">
        <f t="shared" si="18"/>
        <v>7.0852587178051901E-2</v>
      </c>
      <c r="Z177">
        <f t="shared" si="19"/>
        <v>0.36875962692235925</v>
      </c>
      <c r="AA177" s="8">
        <f t="shared" si="20"/>
        <v>121016</v>
      </c>
    </row>
    <row r="178" spans="1:27" x14ac:dyDescent="0.3">
      <c r="A178" t="s">
        <v>4630</v>
      </c>
      <c r="B178" t="s">
        <v>4631</v>
      </c>
      <c r="C178" t="s">
        <v>2928</v>
      </c>
      <c r="D178" t="s">
        <v>12800</v>
      </c>
      <c r="E178" t="s">
        <v>12827</v>
      </c>
      <c r="F178" t="s">
        <v>12828</v>
      </c>
      <c r="H178" s="5">
        <v>1999</v>
      </c>
      <c r="I178" t="str">
        <f t="shared" si="14"/>
        <v>&gt; ₹500</v>
      </c>
      <c r="J178" s="5">
        <v>3999</v>
      </c>
      <c r="K178" s="1">
        <v>0.5</v>
      </c>
      <c r="L178" s="1" t="str">
        <f t="shared" si="16"/>
        <v>50% or more</v>
      </c>
      <c r="M178">
        <v>4</v>
      </c>
      <c r="N178" s="2">
        <v>30254</v>
      </c>
      <c r="O178" s="6">
        <f t="shared" si="15"/>
        <v>120985746</v>
      </c>
      <c r="P178" t="s">
        <v>4632</v>
      </c>
      <c r="Q178" t="s">
        <v>4633</v>
      </c>
      <c r="R178" t="s">
        <v>4634</v>
      </c>
      <c r="S178" t="s">
        <v>4635</v>
      </c>
      <c r="T178" t="s">
        <v>4636</v>
      </c>
      <c r="U178" t="s">
        <v>4637</v>
      </c>
      <c r="V178" t="s">
        <v>4638</v>
      </c>
      <c r="W178" t="s">
        <v>4639</v>
      </c>
      <c r="X178">
        <f t="shared" si="17"/>
        <v>0.66666666666666663</v>
      </c>
      <c r="Y178">
        <f t="shared" si="18"/>
        <v>7.0852587178051901E-2</v>
      </c>
      <c r="Z178">
        <f t="shared" si="19"/>
        <v>0.36875962692235925</v>
      </c>
      <c r="AA178" s="8">
        <f t="shared" si="20"/>
        <v>121016</v>
      </c>
    </row>
    <row r="179" spans="1:27" x14ac:dyDescent="0.3">
      <c r="A179" t="s">
        <v>5049</v>
      </c>
      <c r="B179" t="s">
        <v>5050</v>
      </c>
      <c r="C179" t="s">
        <v>4739</v>
      </c>
      <c r="D179" t="s">
        <v>12792</v>
      </c>
      <c r="E179" t="s">
        <v>12865</v>
      </c>
      <c r="F179" t="s">
        <v>12866</v>
      </c>
      <c r="H179" s="5">
        <v>519</v>
      </c>
      <c r="I179" t="str">
        <f t="shared" si="14"/>
        <v>&gt; ₹500</v>
      </c>
      <c r="J179" s="5">
        <v>1350</v>
      </c>
      <c r="K179" s="1">
        <v>0.62</v>
      </c>
      <c r="L179" s="1" t="str">
        <f t="shared" si="16"/>
        <v>50% or more</v>
      </c>
      <c r="M179">
        <v>4.3</v>
      </c>
      <c r="N179" s="2">
        <v>30058</v>
      </c>
      <c r="O179" s="6">
        <f t="shared" si="15"/>
        <v>40578300</v>
      </c>
      <c r="P179" t="s">
        <v>5051</v>
      </c>
      <c r="Q179" t="s">
        <v>5052</v>
      </c>
      <c r="R179" t="s">
        <v>5053</v>
      </c>
      <c r="S179" t="s">
        <v>5054</v>
      </c>
      <c r="T179" t="s">
        <v>5055</v>
      </c>
      <c r="U179" t="s">
        <v>5056</v>
      </c>
      <c r="V179" t="s">
        <v>5057</v>
      </c>
      <c r="W179" t="s">
        <v>5058</v>
      </c>
      <c r="X179">
        <f t="shared" si="17"/>
        <v>0.76666666666666661</v>
      </c>
      <c r="Y179">
        <f t="shared" si="18"/>
        <v>7.0393539608076428E-2</v>
      </c>
      <c r="Z179">
        <f t="shared" si="19"/>
        <v>0.41853010313737149</v>
      </c>
      <c r="AA179" s="8">
        <f t="shared" si="20"/>
        <v>129249.4</v>
      </c>
    </row>
    <row r="180" spans="1:27" x14ac:dyDescent="0.3">
      <c r="A180" t="s">
        <v>1331</v>
      </c>
      <c r="B180" t="s">
        <v>1332</v>
      </c>
      <c r="C180" t="s">
        <v>1333</v>
      </c>
      <c r="D180" t="s">
        <v>12800</v>
      </c>
      <c r="E180" t="s">
        <v>12801</v>
      </c>
      <c r="F180" t="s">
        <v>12802</v>
      </c>
      <c r="G180" t="s">
        <v>12795</v>
      </c>
      <c r="H180" s="5">
        <v>416</v>
      </c>
      <c r="I180" t="str">
        <f t="shared" si="14"/>
        <v>₹200-₹500</v>
      </c>
      <c r="J180" s="5">
        <v>599</v>
      </c>
      <c r="K180" s="1">
        <v>0.31</v>
      </c>
      <c r="L180" s="1" t="str">
        <f t="shared" si="16"/>
        <v>less than 50%</v>
      </c>
      <c r="M180">
        <v>4.2</v>
      </c>
      <c r="N180" s="2">
        <v>30023</v>
      </c>
      <c r="O180" s="6">
        <f t="shared" si="15"/>
        <v>17983777</v>
      </c>
      <c r="P180" t="s">
        <v>1334</v>
      </c>
      <c r="Q180" t="s">
        <v>1335</v>
      </c>
      <c r="R180" t="s">
        <v>1336</v>
      </c>
      <c r="S180" t="s">
        <v>1337</v>
      </c>
      <c r="T180" t="s">
        <v>1338</v>
      </c>
      <c r="U180" t="s">
        <v>1339</v>
      </c>
      <c r="V180" t="s">
        <v>1340</v>
      </c>
      <c r="W180" t="s">
        <v>1341</v>
      </c>
      <c r="X180">
        <f t="shared" si="17"/>
        <v>0.73333333333333339</v>
      </c>
      <c r="Y180">
        <f t="shared" si="18"/>
        <v>7.0311566827723659E-2</v>
      </c>
      <c r="Z180">
        <f t="shared" si="19"/>
        <v>0.40182245008052853</v>
      </c>
      <c r="AA180" s="8">
        <f t="shared" si="20"/>
        <v>126096.6</v>
      </c>
    </row>
    <row r="181" spans="1:27" x14ac:dyDescent="0.3">
      <c r="A181" t="s">
        <v>1671</v>
      </c>
      <c r="B181" t="s">
        <v>1672</v>
      </c>
      <c r="C181" t="s">
        <v>1333</v>
      </c>
      <c r="D181" t="s">
        <v>12800</v>
      </c>
      <c r="E181" t="s">
        <v>12801</v>
      </c>
      <c r="F181" t="s">
        <v>12802</v>
      </c>
      <c r="G181" t="s">
        <v>12795</v>
      </c>
      <c r="H181" s="5">
        <v>486</v>
      </c>
      <c r="I181" t="str">
        <f t="shared" si="14"/>
        <v>₹200-₹500</v>
      </c>
      <c r="J181" s="5">
        <v>1999</v>
      </c>
      <c r="K181" s="1">
        <v>0.76</v>
      </c>
      <c r="L181" s="1" t="str">
        <f t="shared" si="16"/>
        <v>50% or more</v>
      </c>
      <c r="M181">
        <v>4.2</v>
      </c>
      <c r="N181" s="2">
        <v>30023</v>
      </c>
      <c r="O181" s="6">
        <f t="shared" si="15"/>
        <v>60015977</v>
      </c>
      <c r="P181" t="s">
        <v>1673</v>
      </c>
      <c r="Q181" t="s">
        <v>1335</v>
      </c>
      <c r="R181" t="s">
        <v>1336</v>
      </c>
      <c r="S181" t="s">
        <v>1337</v>
      </c>
      <c r="T181" t="s">
        <v>1338</v>
      </c>
      <c r="U181" t="s">
        <v>1339</v>
      </c>
      <c r="V181" t="s">
        <v>1674</v>
      </c>
      <c r="W181" t="s">
        <v>1675</v>
      </c>
      <c r="X181">
        <f t="shared" si="17"/>
        <v>0.73333333333333339</v>
      </c>
      <c r="Y181">
        <f t="shared" si="18"/>
        <v>7.0311566827723659E-2</v>
      </c>
      <c r="Z181">
        <f t="shared" si="19"/>
        <v>0.40182245008052853</v>
      </c>
      <c r="AA181" s="8">
        <f t="shared" si="20"/>
        <v>126096.6</v>
      </c>
    </row>
    <row r="182" spans="1:27" x14ac:dyDescent="0.3">
      <c r="A182" t="s">
        <v>596</v>
      </c>
      <c r="B182" t="s">
        <v>597</v>
      </c>
      <c r="C182" t="s">
        <v>18</v>
      </c>
      <c r="D182" t="s">
        <v>12792</v>
      </c>
      <c r="E182" t="s">
        <v>12793</v>
      </c>
      <c r="F182" t="s">
        <v>12794</v>
      </c>
      <c r="G182" t="s">
        <v>12795</v>
      </c>
      <c r="H182" s="5">
        <v>329</v>
      </c>
      <c r="I182" t="str">
        <f t="shared" si="14"/>
        <v>₹200-₹500</v>
      </c>
      <c r="J182" s="5">
        <v>845</v>
      </c>
      <c r="K182" s="1">
        <v>0.61</v>
      </c>
      <c r="L182" s="1" t="str">
        <f t="shared" si="16"/>
        <v>50% or more</v>
      </c>
      <c r="M182">
        <v>4.2</v>
      </c>
      <c r="N182" s="2">
        <v>29746</v>
      </c>
      <c r="O182" s="6">
        <f t="shared" si="15"/>
        <v>25135370</v>
      </c>
      <c r="P182" t="s">
        <v>598</v>
      </c>
      <c r="Q182" t="s">
        <v>599</v>
      </c>
      <c r="R182" t="s">
        <v>600</v>
      </c>
      <c r="S182" t="s">
        <v>601</v>
      </c>
      <c r="T182" t="s">
        <v>602</v>
      </c>
      <c r="U182" t="s">
        <v>603</v>
      </c>
      <c r="V182" t="s">
        <v>604</v>
      </c>
      <c r="W182" t="s">
        <v>605</v>
      </c>
      <c r="X182">
        <f t="shared" si="17"/>
        <v>0.73333333333333339</v>
      </c>
      <c r="Y182">
        <f t="shared" si="18"/>
        <v>6.96628108232175E-2</v>
      </c>
      <c r="Z182">
        <f t="shared" si="19"/>
        <v>0.40149807207827543</v>
      </c>
      <c r="AA182" s="8">
        <f t="shared" si="20"/>
        <v>124933.20000000001</v>
      </c>
    </row>
    <row r="183" spans="1:27" x14ac:dyDescent="0.3">
      <c r="A183" t="s">
        <v>2186</v>
      </c>
      <c r="B183" t="s">
        <v>2187</v>
      </c>
      <c r="C183" t="s">
        <v>18</v>
      </c>
      <c r="D183" t="s">
        <v>12792</v>
      </c>
      <c r="E183" t="s">
        <v>12793</v>
      </c>
      <c r="F183" t="s">
        <v>12794</v>
      </c>
      <c r="G183" t="s">
        <v>12795</v>
      </c>
      <c r="H183" s="5">
        <v>549</v>
      </c>
      <c r="I183" t="str">
        <f t="shared" si="14"/>
        <v>&gt; ₹500</v>
      </c>
      <c r="J183" s="5">
        <v>995</v>
      </c>
      <c r="K183" s="1">
        <v>0.45</v>
      </c>
      <c r="L183" s="1" t="str">
        <f t="shared" si="16"/>
        <v>less than 50%</v>
      </c>
      <c r="M183">
        <v>4.2</v>
      </c>
      <c r="N183" s="2">
        <v>29746</v>
      </c>
      <c r="O183" s="6">
        <f t="shared" si="15"/>
        <v>29597270</v>
      </c>
      <c r="P183" t="s">
        <v>2188</v>
      </c>
      <c r="Q183" t="s">
        <v>599</v>
      </c>
      <c r="R183" t="s">
        <v>600</v>
      </c>
      <c r="S183" t="s">
        <v>601</v>
      </c>
      <c r="T183" t="s">
        <v>602</v>
      </c>
      <c r="U183" t="s">
        <v>603</v>
      </c>
      <c r="V183" t="s">
        <v>2189</v>
      </c>
      <c r="W183" t="s">
        <v>2190</v>
      </c>
      <c r="X183">
        <f t="shared" si="17"/>
        <v>0.73333333333333339</v>
      </c>
      <c r="Y183">
        <f t="shared" si="18"/>
        <v>6.96628108232175E-2</v>
      </c>
      <c r="Z183">
        <f t="shared" si="19"/>
        <v>0.40149807207827543</v>
      </c>
      <c r="AA183" s="8">
        <f t="shared" si="20"/>
        <v>124933.20000000001</v>
      </c>
    </row>
    <row r="184" spans="1:27" x14ac:dyDescent="0.3">
      <c r="A184" t="s">
        <v>3968</v>
      </c>
      <c r="B184" t="s">
        <v>3201</v>
      </c>
      <c r="C184" t="s">
        <v>2928</v>
      </c>
      <c r="D184" t="s">
        <v>12800</v>
      </c>
      <c r="E184" t="s">
        <v>12827</v>
      </c>
      <c r="F184" t="s">
        <v>12828</v>
      </c>
      <c r="H184" s="5">
        <v>2199</v>
      </c>
      <c r="I184" t="str">
        <f t="shared" si="14"/>
        <v>&gt; ₹500</v>
      </c>
      <c r="J184" s="5">
        <v>9999</v>
      </c>
      <c r="K184" s="1">
        <v>0.78</v>
      </c>
      <c r="L184" s="1" t="str">
        <f t="shared" si="16"/>
        <v>50% or more</v>
      </c>
      <c r="M184">
        <v>4.2</v>
      </c>
      <c r="N184" s="2">
        <v>29472</v>
      </c>
      <c r="O184" s="6">
        <f t="shared" si="15"/>
        <v>294690528</v>
      </c>
      <c r="P184" t="s">
        <v>3969</v>
      </c>
      <c r="Q184" t="s">
        <v>3203</v>
      </c>
      <c r="R184" t="s">
        <v>3204</v>
      </c>
      <c r="S184" t="s">
        <v>3205</v>
      </c>
      <c r="T184" t="s">
        <v>3206</v>
      </c>
      <c r="U184" t="s">
        <v>3207</v>
      </c>
      <c r="V184" t="s">
        <v>3970</v>
      </c>
      <c r="W184" t="s">
        <v>3971</v>
      </c>
      <c r="X184">
        <f t="shared" si="17"/>
        <v>0.73333333333333339</v>
      </c>
      <c r="Y184">
        <f t="shared" si="18"/>
        <v>6.9021081057027298E-2</v>
      </c>
      <c r="Z184">
        <f t="shared" si="19"/>
        <v>0.40117720719518035</v>
      </c>
      <c r="AA184" s="8">
        <f t="shared" si="20"/>
        <v>123782.40000000001</v>
      </c>
    </row>
    <row r="185" spans="1:27" x14ac:dyDescent="0.3">
      <c r="A185" t="s">
        <v>3200</v>
      </c>
      <c r="B185" t="s">
        <v>3201</v>
      </c>
      <c r="C185" t="s">
        <v>2928</v>
      </c>
      <c r="D185" t="s">
        <v>12800</v>
      </c>
      <c r="E185" t="s">
        <v>12827</v>
      </c>
      <c r="F185" t="s">
        <v>12828</v>
      </c>
      <c r="H185" s="5">
        <v>2199</v>
      </c>
      <c r="I185" t="str">
        <f t="shared" si="14"/>
        <v>&gt; ₹500</v>
      </c>
      <c r="J185" s="5">
        <v>9999</v>
      </c>
      <c r="K185" s="1">
        <v>0.78</v>
      </c>
      <c r="L185" s="1" t="str">
        <f t="shared" si="16"/>
        <v>50% or more</v>
      </c>
      <c r="M185">
        <v>4.2</v>
      </c>
      <c r="N185" s="2">
        <v>29471</v>
      </c>
      <c r="O185" s="6">
        <f t="shared" si="15"/>
        <v>294680529</v>
      </c>
      <c r="P185" t="s">
        <v>3202</v>
      </c>
      <c r="Q185" t="s">
        <v>3203</v>
      </c>
      <c r="R185" t="s">
        <v>3204</v>
      </c>
      <c r="S185" t="s">
        <v>3205</v>
      </c>
      <c r="T185" t="s">
        <v>3206</v>
      </c>
      <c r="U185" t="s">
        <v>3207</v>
      </c>
      <c r="V185" t="s">
        <v>3208</v>
      </c>
      <c r="W185" t="s">
        <v>3209</v>
      </c>
      <c r="X185">
        <f t="shared" si="17"/>
        <v>0.73333333333333339</v>
      </c>
      <c r="Y185">
        <f t="shared" si="18"/>
        <v>6.9018738977588645E-2</v>
      </c>
      <c r="Z185">
        <f t="shared" si="19"/>
        <v>0.40117603615546105</v>
      </c>
      <c r="AA185" s="8">
        <f t="shared" si="20"/>
        <v>123778.20000000001</v>
      </c>
    </row>
    <row r="186" spans="1:27" x14ac:dyDescent="0.3">
      <c r="A186" t="s">
        <v>3916</v>
      </c>
      <c r="B186" t="s">
        <v>3917</v>
      </c>
      <c r="C186" t="s">
        <v>3456</v>
      </c>
      <c r="D186" t="s">
        <v>12800</v>
      </c>
      <c r="E186" t="s">
        <v>12829</v>
      </c>
      <c r="F186" t="s">
        <v>12830</v>
      </c>
      <c r="G186" t="s">
        <v>12850</v>
      </c>
      <c r="H186" s="5">
        <v>269</v>
      </c>
      <c r="I186" t="str">
        <f t="shared" si="14"/>
        <v>₹200-₹500</v>
      </c>
      <c r="J186" s="5">
        <v>1499</v>
      </c>
      <c r="K186" s="1">
        <v>0.82</v>
      </c>
      <c r="L186" s="1" t="str">
        <f t="shared" si="16"/>
        <v>50% or more</v>
      </c>
      <c r="M186">
        <v>4.5</v>
      </c>
      <c r="N186" s="2">
        <v>28978</v>
      </c>
      <c r="O186" s="6">
        <f t="shared" si="15"/>
        <v>43438022</v>
      </c>
      <c r="P186" t="s">
        <v>3918</v>
      </c>
      <c r="Q186" t="s">
        <v>3919</v>
      </c>
      <c r="R186" t="s">
        <v>3920</v>
      </c>
      <c r="S186" t="s">
        <v>3921</v>
      </c>
      <c r="T186" t="s">
        <v>3922</v>
      </c>
      <c r="U186" t="s">
        <v>3923</v>
      </c>
      <c r="V186" t="s">
        <v>3924</v>
      </c>
      <c r="W186" t="s">
        <v>3925</v>
      </c>
      <c r="X186">
        <f t="shared" si="17"/>
        <v>0.83333333333333337</v>
      </c>
      <c r="Y186">
        <f t="shared" si="18"/>
        <v>6.7864093814333989E-2</v>
      </c>
      <c r="Z186">
        <f t="shared" si="19"/>
        <v>0.45059871357383369</v>
      </c>
      <c r="AA186" s="8">
        <f t="shared" si="20"/>
        <v>130401</v>
      </c>
    </row>
    <row r="187" spans="1:27" x14ac:dyDescent="0.3">
      <c r="A187" t="s">
        <v>4694</v>
      </c>
      <c r="B187" t="s">
        <v>4695</v>
      </c>
      <c r="C187" t="s">
        <v>3456</v>
      </c>
      <c r="D187" t="s">
        <v>12800</v>
      </c>
      <c r="E187" t="s">
        <v>12829</v>
      </c>
      <c r="F187" t="s">
        <v>12830</v>
      </c>
      <c r="G187" t="s">
        <v>12850</v>
      </c>
      <c r="H187" s="5">
        <v>314</v>
      </c>
      <c r="I187" t="str">
        <f t="shared" si="14"/>
        <v>₹200-₹500</v>
      </c>
      <c r="J187" s="5">
        <v>1499</v>
      </c>
      <c r="K187" s="1">
        <v>0.79</v>
      </c>
      <c r="L187" s="1" t="str">
        <f t="shared" si="16"/>
        <v>50% or more</v>
      </c>
      <c r="M187">
        <v>4.5</v>
      </c>
      <c r="N187" s="2">
        <v>28978</v>
      </c>
      <c r="O187" s="6">
        <f t="shared" si="15"/>
        <v>43438022</v>
      </c>
      <c r="P187" t="s">
        <v>4696</v>
      </c>
      <c r="Q187" t="s">
        <v>3919</v>
      </c>
      <c r="R187" t="s">
        <v>3920</v>
      </c>
      <c r="S187" t="s">
        <v>3921</v>
      </c>
      <c r="T187" t="s">
        <v>3922</v>
      </c>
      <c r="U187" t="s">
        <v>3923</v>
      </c>
      <c r="V187" t="s">
        <v>4697</v>
      </c>
      <c r="W187" t="s">
        <v>4698</v>
      </c>
      <c r="X187">
        <f t="shared" si="17"/>
        <v>0.83333333333333337</v>
      </c>
      <c r="Y187">
        <f t="shared" si="18"/>
        <v>6.7864093814333989E-2</v>
      </c>
      <c r="Z187">
        <f t="shared" si="19"/>
        <v>0.45059871357383369</v>
      </c>
      <c r="AA187" s="8">
        <f t="shared" si="20"/>
        <v>130401</v>
      </c>
    </row>
    <row r="188" spans="1:27" x14ac:dyDescent="0.3">
      <c r="A188" t="s">
        <v>4890</v>
      </c>
      <c r="B188" t="s">
        <v>4891</v>
      </c>
      <c r="C188" t="s">
        <v>4892</v>
      </c>
      <c r="D188" t="s">
        <v>12792</v>
      </c>
      <c r="E188" t="s">
        <v>12793</v>
      </c>
      <c r="F188" t="s">
        <v>12867</v>
      </c>
      <c r="G188" t="s">
        <v>12872</v>
      </c>
      <c r="H188" s="5">
        <v>549</v>
      </c>
      <c r="I188" t="str">
        <f t="shared" si="14"/>
        <v>&gt; ₹500</v>
      </c>
      <c r="J188" s="5">
        <v>1799</v>
      </c>
      <c r="K188" s="1">
        <v>0.69</v>
      </c>
      <c r="L188" s="1" t="str">
        <f t="shared" si="16"/>
        <v>50% or more</v>
      </c>
      <c r="M188">
        <v>4.3</v>
      </c>
      <c r="N188" s="2">
        <v>28829</v>
      </c>
      <c r="O188" s="6">
        <f t="shared" si="15"/>
        <v>51863371</v>
      </c>
      <c r="P188" t="s">
        <v>4893</v>
      </c>
      <c r="Q188" t="s">
        <v>4894</v>
      </c>
      <c r="R188" t="s">
        <v>4895</v>
      </c>
      <c r="S188" t="s">
        <v>4896</v>
      </c>
      <c r="T188" t="s">
        <v>4897</v>
      </c>
      <c r="U188" t="s">
        <v>4898</v>
      </c>
      <c r="V188" t="s">
        <v>4899</v>
      </c>
      <c r="W188" t="s">
        <v>4900</v>
      </c>
      <c r="X188">
        <f t="shared" si="17"/>
        <v>0.76666666666666661</v>
      </c>
      <c r="Y188">
        <f t="shared" si="18"/>
        <v>6.7515123977975086E-2</v>
      </c>
      <c r="Z188">
        <f t="shared" si="19"/>
        <v>0.41709089532232085</v>
      </c>
      <c r="AA188" s="8">
        <f t="shared" si="20"/>
        <v>123964.7</v>
      </c>
    </row>
    <row r="189" spans="1:27" x14ac:dyDescent="0.3">
      <c r="A189" t="s">
        <v>778</v>
      </c>
      <c r="B189" t="s">
        <v>779</v>
      </c>
      <c r="C189" t="s">
        <v>18</v>
      </c>
      <c r="D189" t="s">
        <v>12792</v>
      </c>
      <c r="E189" t="s">
        <v>12793</v>
      </c>
      <c r="F189" t="s">
        <v>12794</v>
      </c>
      <c r="G189" t="s">
        <v>12795</v>
      </c>
      <c r="H189" s="5">
        <v>299</v>
      </c>
      <c r="I189" t="str">
        <f t="shared" si="14"/>
        <v>₹200-₹500</v>
      </c>
      <c r="J189" s="5">
        <v>799</v>
      </c>
      <c r="K189" s="1">
        <v>0.63</v>
      </c>
      <c r="L189" s="1" t="str">
        <f t="shared" si="16"/>
        <v>50% or more</v>
      </c>
      <c r="M189">
        <v>4.4000000000000004</v>
      </c>
      <c r="N189" s="2">
        <v>28791</v>
      </c>
      <c r="O189" s="6">
        <f t="shared" si="15"/>
        <v>23004009</v>
      </c>
      <c r="P189" t="s">
        <v>780</v>
      </c>
      <c r="Q189" t="s">
        <v>781</v>
      </c>
      <c r="R189" t="s">
        <v>782</v>
      </c>
      <c r="S189" t="s">
        <v>783</v>
      </c>
      <c r="T189" t="s">
        <v>784</v>
      </c>
      <c r="U189" t="s">
        <v>785</v>
      </c>
      <c r="V189" t="s">
        <v>786</v>
      </c>
      <c r="W189" t="s">
        <v>787</v>
      </c>
      <c r="X189">
        <f t="shared" si="17"/>
        <v>0.80000000000000016</v>
      </c>
      <c r="Y189">
        <f t="shared" si="18"/>
        <v>6.7426124959306374E-2</v>
      </c>
      <c r="Z189">
        <f t="shared" si="19"/>
        <v>0.43371306247965324</v>
      </c>
      <c r="AA189" s="8">
        <f t="shared" si="20"/>
        <v>126680.40000000001</v>
      </c>
    </row>
    <row r="190" spans="1:27" x14ac:dyDescent="0.3">
      <c r="A190" t="s">
        <v>2177</v>
      </c>
      <c r="B190" t="s">
        <v>2178</v>
      </c>
      <c r="C190" t="s">
        <v>18</v>
      </c>
      <c r="D190" t="s">
        <v>12792</v>
      </c>
      <c r="E190" t="s">
        <v>12793</v>
      </c>
      <c r="F190" t="s">
        <v>12794</v>
      </c>
      <c r="G190" t="s">
        <v>12795</v>
      </c>
      <c r="H190" s="5">
        <v>299</v>
      </c>
      <c r="I190" t="str">
        <f t="shared" si="14"/>
        <v>₹200-₹500</v>
      </c>
      <c r="J190" s="5">
        <v>798</v>
      </c>
      <c r="K190" s="1">
        <v>0.63</v>
      </c>
      <c r="L190" s="1" t="str">
        <f t="shared" si="16"/>
        <v>50% or more</v>
      </c>
      <c r="M190">
        <v>4.4000000000000004</v>
      </c>
      <c r="N190" s="2">
        <v>28791</v>
      </c>
      <c r="O190" s="6">
        <f t="shared" si="15"/>
        <v>22975218</v>
      </c>
      <c r="P190" t="s">
        <v>2179</v>
      </c>
      <c r="Q190" t="s">
        <v>781</v>
      </c>
      <c r="R190" t="s">
        <v>782</v>
      </c>
      <c r="S190" t="s">
        <v>783</v>
      </c>
      <c r="T190" t="s">
        <v>784</v>
      </c>
      <c r="U190" t="s">
        <v>785</v>
      </c>
      <c r="V190" t="s">
        <v>786</v>
      </c>
      <c r="W190" t="s">
        <v>2180</v>
      </c>
      <c r="X190">
        <f t="shared" si="17"/>
        <v>0.80000000000000016</v>
      </c>
      <c r="Y190">
        <f t="shared" si="18"/>
        <v>6.7426124959306374E-2</v>
      </c>
      <c r="Z190">
        <f t="shared" si="19"/>
        <v>0.43371306247965324</v>
      </c>
      <c r="AA190" s="8">
        <f t="shared" si="20"/>
        <v>126680.40000000001</v>
      </c>
    </row>
    <row r="191" spans="1:27" x14ac:dyDescent="0.3">
      <c r="A191" t="s">
        <v>1131</v>
      </c>
      <c r="B191" t="s">
        <v>1132</v>
      </c>
      <c r="C191" t="s">
        <v>129</v>
      </c>
      <c r="D191" t="s">
        <v>12800</v>
      </c>
      <c r="E191" t="s">
        <v>12801</v>
      </c>
      <c r="F191" t="s">
        <v>12802</v>
      </c>
      <c r="G191" t="s">
        <v>12795</v>
      </c>
      <c r="H191" s="5">
        <v>799</v>
      </c>
      <c r="I191" t="str">
        <f t="shared" si="14"/>
        <v>&gt; ₹500</v>
      </c>
      <c r="J191" s="5">
        <v>1700</v>
      </c>
      <c r="K191" s="1">
        <v>0.53</v>
      </c>
      <c r="L191" s="1" t="str">
        <f t="shared" si="16"/>
        <v>50% or more</v>
      </c>
      <c r="M191">
        <v>4.0999999999999996</v>
      </c>
      <c r="N191" s="2">
        <v>28638</v>
      </c>
      <c r="O191" s="6">
        <f t="shared" si="15"/>
        <v>48684600</v>
      </c>
      <c r="P191" t="s">
        <v>1133</v>
      </c>
      <c r="Q191" t="s">
        <v>1134</v>
      </c>
      <c r="R191" t="s">
        <v>1135</v>
      </c>
      <c r="S191" t="s">
        <v>1136</v>
      </c>
      <c r="T191" t="s">
        <v>1137</v>
      </c>
      <c r="U191" t="s">
        <v>1138</v>
      </c>
      <c r="V191" t="s">
        <v>1139</v>
      </c>
      <c r="W191" t="s">
        <v>1140</v>
      </c>
      <c r="X191">
        <f t="shared" si="17"/>
        <v>0.69999999999999984</v>
      </c>
      <c r="Y191">
        <f t="shared" si="18"/>
        <v>6.7067786805192861E-2</v>
      </c>
      <c r="Z191">
        <f t="shared" si="19"/>
        <v>0.38353389340259636</v>
      </c>
      <c r="AA191" s="8">
        <f t="shared" si="20"/>
        <v>117415.79999999999</v>
      </c>
    </row>
    <row r="192" spans="1:27" x14ac:dyDescent="0.3">
      <c r="A192" t="s">
        <v>9622</v>
      </c>
      <c r="B192" t="s">
        <v>9623</v>
      </c>
      <c r="C192" t="s">
        <v>9024</v>
      </c>
      <c r="D192" t="s">
        <v>12885</v>
      </c>
      <c r="E192" t="s">
        <v>13009</v>
      </c>
      <c r="F192" t="s">
        <v>13046</v>
      </c>
      <c r="G192" t="s">
        <v>13047</v>
      </c>
      <c r="H192" s="5">
        <v>3569</v>
      </c>
      <c r="I192" t="str">
        <f t="shared" si="14"/>
        <v>&gt; ₹500</v>
      </c>
      <c r="J192" s="5">
        <v>5190</v>
      </c>
      <c r="K192" s="1">
        <v>0.31</v>
      </c>
      <c r="L192" s="1" t="str">
        <f t="shared" si="16"/>
        <v>less than 50%</v>
      </c>
      <c r="M192">
        <v>4.3</v>
      </c>
      <c r="N192" s="2">
        <v>28629</v>
      </c>
      <c r="O192" s="6">
        <f t="shared" si="15"/>
        <v>148584510</v>
      </c>
      <c r="P192" t="s">
        <v>9624</v>
      </c>
      <c r="Q192" t="s">
        <v>9625</v>
      </c>
      <c r="R192" t="s">
        <v>9626</v>
      </c>
      <c r="S192" t="s">
        <v>9627</v>
      </c>
      <c r="T192" t="s">
        <v>12784</v>
      </c>
      <c r="U192" t="s">
        <v>12785</v>
      </c>
      <c r="V192" t="s">
        <v>9628</v>
      </c>
      <c r="W192" t="s">
        <v>9629</v>
      </c>
      <c r="X192">
        <f t="shared" si="17"/>
        <v>0.76666666666666661</v>
      </c>
      <c r="Y192">
        <f t="shared" si="18"/>
        <v>6.7046708090245002E-2</v>
      </c>
      <c r="Z192">
        <f t="shared" si="19"/>
        <v>0.41685668737845583</v>
      </c>
      <c r="AA192" s="8">
        <f t="shared" si="20"/>
        <v>123104.7</v>
      </c>
    </row>
    <row r="193" spans="1:27" x14ac:dyDescent="0.3">
      <c r="A193" t="s">
        <v>5162</v>
      </c>
      <c r="B193" t="s">
        <v>5163</v>
      </c>
      <c r="C193" t="s">
        <v>3046</v>
      </c>
      <c r="D193" t="s">
        <v>12800</v>
      </c>
      <c r="E193" t="s">
        <v>12838</v>
      </c>
      <c r="F193" t="s">
        <v>12839</v>
      </c>
      <c r="G193" t="s">
        <v>12840</v>
      </c>
      <c r="H193" s="5">
        <v>1499</v>
      </c>
      <c r="I193" t="str">
        <f t="shared" si="14"/>
        <v>&gt; ₹500</v>
      </c>
      <c r="J193" s="5">
        <v>8999</v>
      </c>
      <c r="K193" s="1">
        <v>0.83</v>
      </c>
      <c r="L193" s="1" t="str">
        <f t="shared" si="16"/>
        <v>50% or more</v>
      </c>
      <c r="M193">
        <v>3.7</v>
      </c>
      <c r="N193" s="2">
        <v>28324</v>
      </c>
      <c r="O193" s="6">
        <f t="shared" si="15"/>
        <v>254887676</v>
      </c>
      <c r="P193" t="s">
        <v>5164</v>
      </c>
      <c r="Q193" t="s">
        <v>5165</v>
      </c>
      <c r="R193" t="s">
        <v>5166</v>
      </c>
      <c r="S193" t="s">
        <v>5167</v>
      </c>
      <c r="T193" t="s">
        <v>5168</v>
      </c>
      <c r="U193" t="s">
        <v>5169</v>
      </c>
      <c r="V193" t="s">
        <v>5170</v>
      </c>
      <c r="W193" t="s">
        <v>5171</v>
      </c>
      <c r="X193">
        <f t="shared" si="17"/>
        <v>0.56666666666666676</v>
      </c>
      <c r="Y193">
        <f t="shared" si="18"/>
        <v>6.6332373861456628E-2</v>
      </c>
      <c r="Z193">
        <f t="shared" si="19"/>
        <v>0.3164995202640617</v>
      </c>
      <c r="AA193" s="8">
        <f t="shared" si="20"/>
        <v>104798.8</v>
      </c>
    </row>
    <row r="194" spans="1:27" x14ac:dyDescent="0.3">
      <c r="A194" t="s">
        <v>4922</v>
      </c>
      <c r="B194" t="s">
        <v>4923</v>
      </c>
      <c r="C194" t="s">
        <v>4924</v>
      </c>
      <c r="D194" t="s">
        <v>12800</v>
      </c>
      <c r="E194" t="s">
        <v>12876</v>
      </c>
      <c r="F194" t="s">
        <v>12877</v>
      </c>
      <c r="H194" s="5">
        <v>266</v>
      </c>
      <c r="I194" t="str">
        <f t="shared" ref="I194:I257" si="21">IF(H194&lt;200,"&lt; ₹200", IF(OR(H194=200,H194&lt;=500),"₹200-₹500","&gt; ₹500"))</f>
        <v>₹200-₹500</v>
      </c>
      <c r="J194" s="5">
        <v>315</v>
      </c>
      <c r="K194" s="1">
        <v>0.16</v>
      </c>
      <c r="L194" s="1" t="str">
        <f t="shared" si="16"/>
        <v>less than 50%</v>
      </c>
      <c r="M194">
        <v>4.5</v>
      </c>
      <c r="N194" s="2">
        <v>28030</v>
      </c>
      <c r="O194" s="6">
        <f t="shared" ref="O194:O257" si="22">J194*N194</f>
        <v>8829450</v>
      </c>
      <c r="P194" t="s">
        <v>4925</v>
      </c>
      <c r="Q194" t="s">
        <v>4926</v>
      </c>
      <c r="R194" t="s">
        <v>4927</v>
      </c>
      <c r="S194" t="s">
        <v>4928</v>
      </c>
      <c r="T194" t="s">
        <v>4929</v>
      </c>
      <c r="U194" t="s">
        <v>4930</v>
      </c>
      <c r="V194" t="s">
        <v>4931</v>
      </c>
      <c r="W194" t="s">
        <v>4932</v>
      </c>
      <c r="X194">
        <f t="shared" si="17"/>
        <v>0.83333333333333337</v>
      </c>
      <c r="Y194">
        <f t="shared" si="18"/>
        <v>6.5643802506493418E-2</v>
      </c>
      <c r="Z194">
        <f t="shared" si="19"/>
        <v>0.44948856791991337</v>
      </c>
      <c r="AA194" s="8">
        <f t="shared" si="20"/>
        <v>126135</v>
      </c>
    </row>
    <row r="195" spans="1:27" x14ac:dyDescent="0.3">
      <c r="A195" t="s">
        <v>4600</v>
      </c>
      <c r="B195" t="s">
        <v>4601</v>
      </c>
      <c r="C195" t="s">
        <v>2970</v>
      </c>
      <c r="D195" t="s">
        <v>12800</v>
      </c>
      <c r="E195" t="s">
        <v>12829</v>
      </c>
      <c r="F195" t="s">
        <v>12833</v>
      </c>
      <c r="G195" t="s">
        <v>12834</v>
      </c>
      <c r="H195" s="5">
        <v>37990</v>
      </c>
      <c r="I195" t="str">
        <f t="shared" si="21"/>
        <v>&gt; ₹500</v>
      </c>
      <c r="J195" s="5">
        <v>74999</v>
      </c>
      <c r="K195" s="1">
        <v>0.49</v>
      </c>
      <c r="L195" s="1" t="str">
        <f t="shared" ref="L195:L258" si="23">IF(K195&gt;=50%,"50% or more", "less than 50%")</f>
        <v>less than 50%</v>
      </c>
      <c r="M195">
        <v>4.2</v>
      </c>
      <c r="N195" s="2">
        <v>27790</v>
      </c>
      <c r="O195" s="6">
        <f t="shared" si="22"/>
        <v>2084222210</v>
      </c>
      <c r="P195" t="s">
        <v>4602</v>
      </c>
      <c r="Q195" t="s">
        <v>4603</v>
      </c>
      <c r="R195" t="s">
        <v>4604</v>
      </c>
      <c r="S195" t="s">
        <v>4605</v>
      </c>
      <c r="T195" t="s">
        <v>4606</v>
      </c>
      <c r="U195" t="s">
        <v>4607</v>
      </c>
      <c r="V195" t="s">
        <v>4608</v>
      </c>
      <c r="W195" t="s">
        <v>4609</v>
      </c>
      <c r="X195">
        <f t="shared" ref="X195:X258" si="24">(M195 - MIN($M$2:$M$1349)) / (MAX($M$2:$M$1349) - MIN($M$2:$M$1349))</f>
        <v>0.73333333333333339</v>
      </c>
      <c r="Y195">
        <f t="shared" ref="Y195:Y258" si="25">(N195 - MIN($N$2:$N$1349)) / (MAX($N$2:$N$1349) - MIN($N$2:$N$1349))</f>
        <v>6.5081703441217317E-2</v>
      </c>
      <c r="Z195">
        <f t="shared" ref="Z195:Z258" si="26">0.5 * X195 + 0.5 * Y195</f>
        <v>0.39920751838727536</v>
      </c>
      <c r="AA195" s="8">
        <f t="shared" ref="AA195:AA258" si="27">M195*N195</f>
        <v>116718</v>
      </c>
    </row>
    <row r="196" spans="1:27" x14ac:dyDescent="0.3">
      <c r="A196" t="s">
        <v>4131</v>
      </c>
      <c r="B196" t="s">
        <v>2938</v>
      </c>
      <c r="C196" t="s">
        <v>2928</v>
      </c>
      <c r="D196" t="s">
        <v>12800</v>
      </c>
      <c r="E196" t="s">
        <v>12827</v>
      </c>
      <c r="F196" t="s">
        <v>12828</v>
      </c>
      <c r="H196" s="5">
        <v>1999</v>
      </c>
      <c r="I196" t="str">
        <f t="shared" si="21"/>
        <v>&gt; ₹500</v>
      </c>
      <c r="J196" s="5">
        <v>9999</v>
      </c>
      <c r="K196" s="1">
        <v>0.8</v>
      </c>
      <c r="L196" s="1" t="str">
        <f t="shared" si="23"/>
        <v>50% or more</v>
      </c>
      <c r="M196">
        <v>4.3</v>
      </c>
      <c r="N196" s="2">
        <v>27704</v>
      </c>
      <c r="O196" s="6">
        <f t="shared" si="22"/>
        <v>277012296</v>
      </c>
      <c r="P196" t="s">
        <v>3327</v>
      </c>
      <c r="Q196" t="s">
        <v>2940</v>
      </c>
      <c r="R196" t="s">
        <v>2941</v>
      </c>
      <c r="S196" t="s">
        <v>2942</v>
      </c>
      <c r="T196" t="s">
        <v>2943</v>
      </c>
      <c r="U196" t="s">
        <v>2944</v>
      </c>
      <c r="V196" t="s">
        <v>4132</v>
      </c>
      <c r="W196" t="s">
        <v>4133</v>
      </c>
      <c r="X196">
        <f t="shared" si="24"/>
        <v>0.76666666666666661</v>
      </c>
      <c r="Y196">
        <f t="shared" si="25"/>
        <v>6.4880284609493383E-2</v>
      </c>
      <c r="Z196">
        <f t="shared" si="26"/>
        <v>0.41577347563807998</v>
      </c>
      <c r="AA196" s="8">
        <f t="shared" si="27"/>
        <v>119127.2</v>
      </c>
    </row>
    <row r="197" spans="1:27" x14ac:dyDescent="0.3">
      <c r="A197" t="s">
        <v>2937</v>
      </c>
      <c r="B197" t="s">
        <v>2938</v>
      </c>
      <c r="C197" t="s">
        <v>2928</v>
      </c>
      <c r="D197" t="s">
        <v>12800</v>
      </c>
      <c r="E197" t="s">
        <v>12827</v>
      </c>
      <c r="F197" t="s">
        <v>12828</v>
      </c>
      <c r="H197" s="5">
        <v>1998</v>
      </c>
      <c r="I197" t="str">
        <f t="shared" si="21"/>
        <v>&gt; ₹500</v>
      </c>
      <c r="J197" s="5">
        <v>9999</v>
      </c>
      <c r="K197" s="1">
        <v>0.8</v>
      </c>
      <c r="L197" s="1" t="str">
        <f t="shared" si="23"/>
        <v>50% or more</v>
      </c>
      <c r="M197">
        <v>4.3</v>
      </c>
      <c r="N197" s="2">
        <v>27696</v>
      </c>
      <c r="O197" s="6">
        <f t="shared" si="22"/>
        <v>276932304</v>
      </c>
      <c r="P197" t="s">
        <v>2939</v>
      </c>
      <c r="Q197" t="s">
        <v>2940</v>
      </c>
      <c r="R197" t="s">
        <v>2941</v>
      </c>
      <c r="S197" t="s">
        <v>2942</v>
      </c>
      <c r="T197" t="s">
        <v>2943</v>
      </c>
      <c r="U197" t="s">
        <v>2944</v>
      </c>
      <c r="V197" t="s">
        <v>2945</v>
      </c>
      <c r="W197" t="s">
        <v>2946</v>
      </c>
      <c r="X197">
        <f t="shared" si="24"/>
        <v>0.76666666666666661</v>
      </c>
      <c r="Y197">
        <f t="shared" si="25"/>
        <v>6.4861547973984177E-2</v>
      </c>
      <c r="Z197">
        <f t="shared" si="26"/>
        <v>0.41576410732032537</v>
      </c>
      <c r="AA197" s="8">
        <f t="shared" si="27"/>
        <v>119092.79999999999</v>
      </c>
    </row>
    <row r="198" spans="1:27" x14ac:dyDescent="0.3">
      <c r="A198" t="s">
        <v>3326</v>
      </c>
      <c r="B198" t="s">
        <v>2938</v>
      </c>
      <c r="C198" t="s">
        <v>2928</v>
      </c>
      <c r="D198" t="s">
        <v>12800</v>
      </c>
      <c r="E198" t="s">
        <v>12827</v>
      </c>
      <c r="F198" t="s">
        <v>12828</v>
      </c>
      <c r="H198" s="5">
        <v>1999</v>
      </c>
      <c r="I198" t="str">
        <f t="shared" si="21"/>
        <v>&gt; ₹500</v>
      </c>
      <c r="J198" s="5">
        <v>9999</v>
      </c>
      <c r="K198" s="1">
        <v>0.8</v>
      </c>
      <c r="L198" s="1" t="str">
        <f t="shared" si="23"/>
        <v>50% or more</v>
      </c>
      <c r="M198">
        <v>4.3</v>
      </c>
      <c r="N198" s="2">
        <v>27696</v>
      </c>
      <c r="O198" s="6">
        <f t="shared" si="22"/>
        <v>276932304</v>
      </c>
      <c r="P198" t="s">
        <v>3327</v>
      </c>
      <c r="Q198" t="s">
        <v>2940</v>
      </c>
      <c r="R198" t="s">
        <v>2941</v>
      </c>
      <c r="S198" t="s">
        <v>2942</v>
      </c>
      <c r="T198" t="s">
        <v>2943</v>
      </c>
      <c r="U198" t="s">
        <v>2944</v>
      </c>
      <c r="V198" t="s">
        <v>3328</v>
      </c>
      <c r="W198" t="s">
        <v>3329</v>
      </c>
      <c r="X198">
        <f t="shared" si="24"/>
        <v>0.76666666666666661</v>
      </c>
      <c r="Y198">
        <f t="shared" si="25"/>
        <v>6.4861547973984177E-2</v>
      </c>
      <c r="Z198">
        <f t="shared" si="26"/>
        <v>0.41576410732032537</v>
      </c>
      <c r="AA198" s="8">
        <f t="shared" si="27"/>
        <v>119092.79999999999</v>
      </c>
    </row>
    <row r="199" spans="1:27" x14ac:dyDescent="0.3">
      <c r="A199" t="s">
        <v>2821</v>
      </c>
      <c r="B199" t="s">
        <v>2822</v>
      </c>
      <c r="C199" t="s">
        <v>169</v>
      </c>
      <c r="D199" t="s">
        <v>12800</v>
      </c>
      <c r="E199" t="s">
        <v>12801</v>
      </c>
      <c r="F199" t="s">
        <v>12804</v>
      </c>
      <c r="G199" t="s">
        <v>12805</v>
      </c>
      <c r="H199" s="5">
        <v>14999</v>
      </c>
      <c r="I199" t="str">
        <f t="shared" si="21"/>
        <v>&gt; ₹500</v>
      </c>
      <c r="J199" s="5">
        <v>14999</v>
      </c>
      <c r="K199" s="1">
        <v>0</v>
      </c>
      <c r="L199" s="1" t="str">
        <f t="shared" si="23"/>
        <v>less than 50%</v>
      </c>
      <c r="M199">
        <v>4.3</v>
      </c>
      <c r="N199" s="2">
        <v>27508</v>
      </c>
      <c r="O199" s="6">
        <f t="shared" si="22"/>
        <v>412592492</v>
      </c>
      <c r="P199" t="s">
        <v>2823</v>
      </c>
      <c r="Q199" t="s">
        <v>2824</v>
      </c>
      <c r="R199" t="s">
        <v>2825</v>
      </c>
      <c r="S199" t="s">
        <v>2826</v>
      </c>
      <c r="T199" t="s">
        <v>2827</v>
      </c>
      <c r="U199" t="s">
        <v>2828</v>
      </c>
      <c r="V199" t="s">
        <v>2829</v>
      </c>
      <c r="W199" t="s">
        <v>2830</v>
      </c>
      <c r="X199">
        <f t="shared" si="24"/>
        <v>0.76666666666666661</v>
      </c>
      <c r="Y199">
        <f t="shared" si="25"/>
        <v>6.4421237039517909E-2</v>
      </c>
      <c r="Z199">
        <f t="shared" si="26"/>
        <v>0.41554395185309223</v>
      </c>
      <c r="AA199" s="8">
        <f t="shared" si="27"/>
        <v>118284.4</v>
      </c>
    </row>
    <row r="200" spans="1:27" x14ac:dyDescent="0.3">
      <c r="A200" t="s">
        <v>6400</v>
      </c>
      <c r="B200" t="s">
        <v>6401</v>
      </c>
      <c r="C200" t="s">
        <v>6402</v>
      </c>
      <c r="D200" t="s">
        <v>12792</v>
      </c>
      <c r="E200" t="s">
        <v>12793</v>
      </c>
      <c r="F200" t="s">
        <v>12861</v>
      </c>
      <c r="G200" t="s">
        <v>12954</v>
      </c>
      <c r="H200" s="5">
        <v>999</v>
      </c>
      <c r="I200" t="str">
        <f t="shared" si="21"/>
        <v>&gt; ₹500</v>
      </c>
      <c r="J200" s="5">
        <v>1999</v>
      </c>
      <c r="K200" s="1">
        <v>0.5</v>
      </c>
      <c r="L200" s="1" t="str">
        <f t="shared" si="23"/>
        <v>50% or more</v>
      </c>
      <c r="M200">
        <v>4.2</v>
      </c>
      <c r="N200" s="2">
        <v>27441</v>
      </c>
      <c r="O200" s="6">
        <f t="shared" si="22"/>
        <v>54854559</v>
      </c>
      <c r="P200" t="s">
        <v>6403</v>
      </c>
      <c r="Q200" t="s">
        <v>6404</v>
      </c>
      <c r="R200" t="s">
        <v>6405</v>
      </c>
      <c r="S200" t="s">
        <v>6406</v>
      </c>
      <c r="T200" t="s">
        <v>6407</v>
      </c>
      <c r="U200" t="s">
        <v>6408</v>
      </c>
      <c r="V200" t="s">
        <v>6409</v>
      </c>
      <c r="W200" t="s">
        <v>6410</v>
      </c>
      <c r="X200">
        <f t="shared" si="24"/>
        <v>0.73333333333333339</v>
      </c>
      <c r="Y200">
        <f t="shared" si="25"/>
        <v>6.426431771712833E-2</v>
      </c>
      <c r="Z200">
        <f t="shared" si="26"/>
        <v>0.39879882552523088</v>
      </c>
      <c r="AA200" s="8">
        <f t="shared" si="27"/>
        <v>115252.20000000001</v>
      </c>
    </row>
    <row r="201" spans="1:27" x14ac:dyDescent="0.3">
      <c r="A201" t="s">
        <v>6096</v>
      </c>
      <c r="B201" t="s">
        <v>6097</v>
      </c>
      <c r="C201" t="s">
        <v>4977</v>
      </c>
      <c r="D201" t="s">
        <v>12792</v>
      </c>
      <c r="E201" t="s">
        <v>12793</v>
      </c>
      <c r="F201" t="s">
        <v>12867</v>
      </c>
      <c r="G201" t="s">
        <v>12889</v>
      </c>
      <c r="H201" s="5">
        <v>1299</v>
      </c>
      <c r="I201" t="str">
        <f t="shared" si="21"/>
        <v>&gt; ₹500</v>
      </c>
      <c r="J201" s="5">
        <v>1599</v>
      </c>
      <c r="K201" s="1">
        <v>0.19</v>
      </c>
      <c r="L201" s="1" t="str">
        <f t="shared" si="23"/>
        <v>less than 50%</v>
      </c>
      <c r="M201">
        <v>4.3</v>
      </c>
      <c r="N201" s="2">
        <v>27223</v>
      </c>
      <c r="O201" s="6">
        <f t="shared" si="22"/>
        <v>43529577</v>
      </c>
      <c r="P201" t="s">
        <v>6098</v>
      </c>
      <c r="Q201" t="s">
        <v>6099</v>
      </c>
      <c r="R201" t="s">
        <v>6100</v>
      </c>
      <c r="S201" t="s">
        <v>6101</v>
      </c>
      <c r="T201" t="s">
        <v>6102</v>
      </c>
      <c r="U201" t="s">
        <v>6103</v>
      </c>
      <c r="V201" t="s">
        <v>6104</v>
      </c>
      <c r="W201" t="s">
        <v>6105</v>
      </c>
      <c r="X201">
        <f t="shared" si="24"/>
        <v>0.76666666666666661</v>
      </c>
      <c r="Y201">
        <f t="shared" si="25"/>
        <v>6.3753744399502543E-2</v>
      </c>
      <c r="Z201">
        <f t="shared" si="26"/>
        <v>0.41521020553308458</v>
      </c>
      <c r="AA201" s="8">
        <f t="shared" si="27"/>
        <v>117058.9</v>
      </c>
    </row>
    <row r="202" spans="1:27" x14ac:dyDescent="0.3">
      <c r="A202" t="s">
        <v>5737</v>
      </c>
      <c r="B202" t="s">
        <v>5738</v>
      </c>
      <c r="C202" t="s">
        <v>5480</v>
      </c>
      <c r="D202" t="s">
        <v>12800</v>
      </c>
      <c r="E202" t="s">
        <v>12876</v>
      </c>
      <c r="F202" t="s">
        <v>12918</v>
      </c>
      <c r="H202" s="5">
        <v>399</v>
      </c>
      <c r="I202" t="str">
        <f t="shared" si="21"/>
        <v>₹200-₹500</v>
      </c>
      <c r="J202" s="5">
        <v>499</v>
      </c>
      <c r="K202" s="1">
        <v>0.2</v>
      </c>
      <c r="L202" s="1" t="str">
        <f t="shared" si="23"/>
        <v>less than 50%</v>
      </c>
      <c r="M202">
        <v>4.3</v>
      </c>
      <c r="N202" s="2">
        <v>27201</v>
      </c>
      <c r="O202" s="6">
        <f t="shared" si="22"/>
        <v>13573299</v>
      </c>
      <c r="P202" t="s">
        <v>5739</v>
      </c>
      <c r="Q202" t="s">
        <v>5740</v>
      </c>
      <c r="R202" t="s">
        <v>5741</v>
      </c>
      <c r="S202" t="s">
        <v>5742</v>
      </c>
      <c r="T202" t="s">
        <v>5743</v>
      </c>
      <c r="U202" t="s">
        <v>5744</v>
      </c>
      <c r="V202" t="s">
        <v>5745</v>
      </c>
      <c r="W202" t="s">
        <v>5746</v>
      </c>
      <c r="X202">
        <f t="shared" si="24"/>
        <v>0.76666666666666661</v>
      </c>
      <c r="Y202">
        <f t="shared" si="25"/>
        <v>6.370221865185223E-2</v>
      </c>
      <c r="Z202">
        <f t="shared" si="26"/>
        <v>0.41518444265925941</v>
      </c>
      <c r="AA202" s="8">
        <f t="shared" si="27"/>
        <v>116964.29999999999</v>
      </c>
    </row>
    <row r="203" spans="1:27" x14ac:dyDescent="0.3">
      <c r="A203" t="s">
        <v>406</v>
      </c>
      <c r="B203" t="s">
        <v>407</v>
      </c>
      <c r="C203" t="s">
        <v>169</v>
      </c>
      <c r="D203" t="s">
        <v>12800</v>
      </c>
      <c r="E203" t="s">
        <v>12801</v>
      </c>
      <c r="F203" t="s">
        <v>12804</v>
      </c>
      <c r="G203" t="s">
        <v>12805</v>
      </c>
      <c r="H203" s="5">
        <v>19999</v>
      </c>
      <c r="I203" t="str">
        <f t="shared" si="21"/>
        <v>&gt; ₹500</v>
      </c>
      <c r="J203" s="5">
        <v>34999</v>
      </c>
      <c r="K203" s="1">
        <v>0.43</v>
      </c>
      <c r="L203" s="1" t="str">
        <f t="shared" si="23"/>
        <v>less than 50%</v>
      </c>
      <c r="M203">
        <v>4.3</v>
      </c>
      <c r="N203" s="2">
        <v>27151</v>
      </c>
      <c r="O203" s="6">
        <f t="shared" si="22"/>
        <v>950257849</v>
      </c>
      <c r="P203" t="s">
        <v>408</v>
      </c>
      <c r="Q203" t="s">
        <v>409</v>
      </c>
      <c r="R203" t="s">
        <v>410</v>
      </c>
      <c r="S203" t="s">
        <v>411</v>
      </c>
      <c r="T203" t="s">
        <v>412</v>
      </c>
      <c r="U203" t="s">
        <v>12745</v>
      </c>
      <c r="V203" t="s">
        <v>413</v>
      </c>
      <c r="W203" t="s">
        <v>414</v>
      </c>
      <c r="X203">
        <f t="shared" si="24"/>
        <v>0.76666666666666661</v>
      </c>
      <c r="Y203">
        <f t="shared" si="25"/>
        <v>6.3585114679919716E-2</v>
      </c>
      <c r="Z203">
        <f t="shared" si="26"/>
        <v>0.41512589067329314</v>
      </c>
      <c r="AA203" s="8">
        <f t="shared" si="27"/>
        <v>116749.29999999999</v>
      </c>
    </row>
    <row r="204" spans="1:27" x14ac:dyDescent="0.3">
      <c r="A204" t="s">
        <v>5028</v>
      </c>
      <c r="B204" t="s">
        <v>5029</v>
      </c>
      <c r="C204" t="s">
        <v>5030</v>
      </c>
      <c r="D204" t="s">
        <v>12800</v>
      </c>
      <c r="E204" t="s">
        <v>12891</v>
      </c>
      <c r="F204" t="s">
        <v>12802</v>
      </c>
      <c r="G204" t="s">
        <v>12893</v>
      </c>
      <c r="H204" s="5">
        <v>799</v>
      </c>
      <c r="I204" t="str">
        <f t="shared" si="21"/>
        <v>&gt; ₹500</v>
      </c>
      <c r="J204" s="5">
        <v>3990</v>
      </c>
      <c r="K204" s="1">
        <v>0.8</v>
      </c>
      <c r="L204" s="1" t="str">
        <f t="shared" si="23"/>
        <v>50% or more</v>
      </c>
      <c r="M204">
        <v>4.3</v>
      </c>
      <c r="N204" s="2">
        <v>27139</v>
      </c>
      <c r="O204" s="6">
        <f t="shared" si="22"/>
        <v>108284610</v>
      </c>
      <c r="P204" t="s">
        <v>5031</v>
      </c>
      <c r="Q204" t="s">
        <v>5032</v>
      </c>
      <c r="R204" t="s">
        <v>5033</v>
      </c>
      <c r="S204" t="s">
        <v>5034</v>
      </c>
      <c r="T204" t="s">
        <v>5035</v>
      </c>
      <c r="U204" t="s">
        <v>5036</v>
      </c>
      <c r="V204" t="s">
        <v>5037</v>
      </c>
      <c r="W204" t="s">
        <v>5038</v>
      </c>
      <c r="X204">
        <f t="shared" si="24"/>
        <v>0.76666666666666661</v>
      </c>
      <c r="Y204">
        <f t="shared" si="25"/>
        <v>6.3557009726655914E-2</v>
      </c>
      <c r="Z204">
        <f t="shared" si="26"/>
        <v>0.41511183819666125</v>
      </c>
      <c r="AA204" s="8">
        <f t="shared" si="27"/>
        <v>116697.7</v>
      </c>
    </row>
    <row r="205" spans="1:27" x14ac:dyDescent="0.3">
      <c r="A205" t="s">
        <v>4054</v>
      </c>
      <c r="B205" t="s">
        <v>4055</v>
      </c>
      <c r="C205" t="s">
        <v>2928</v>
      </c>
      <c r="D205" t="s">
        <v>12800</v>
      </c>
      <c r="E205" t="s">
        <v>12827</v>
      </c>
      <c r="F205" t="s">
        <v>12828</v>
      </c>
      <c r="H205" s="5">
        <v>1799</v>
      </c>
      <c r="I205" t="str">
        <f t="shared" si="21"/>
        <v>&gt; ₹500</v>
      </c>
      <c r="J205" s="5">
        <v>6990</v>
      </c>
      <c r="K205" s="1">
        <v>0.74</v>
      </c>
      <c r="L205" s="1" t="str">
        <f t="shared" si="23"/>
        <v>50% or more</v>
      </c>
      <c r="M205">
        <v>4</v>
      </c>
      <c r="N205" s="2">
        <v>26880</v>
      </c>
      <c r="O205" s="6">
        <f t="shared" si="22"/>
        <v>187891200</v>
      </c>
      <c r="P205" t="s">
        <v>4056</v>
      </c>
      <c r="Q205" t="s">
        <v>4057</v>
      </c>
      <c r="R205" t="s">
        <v>4058</v>
      </c>
      <c r="S205" t="s">
        <v>4059</v>
      </c>
      <c r="T205" t="s">
        <v>4060</v>
      </c>
      <c r="U205" t="s">
        <v>4061</v>
      </c>
      <c r="V205" t="s">
        <v>4062</v>
      </c>
      <c r="W205" t="s">
        <v>4063</v>
      </c>
      <c r="X205">
        <f t="shared" si="24"/>
        <v>0.66666666666666663</v>
      </c>
      <c r="Y205">
        <f t="shared" si="25"/>
        <v>6.2950411152045457E-2</v>
      </c>
      <c r="Z205">
        <f t="shared" si="26"/>
        <v>0.36480853890935605</v>
      </c>
      <c r="AA205" s="8">
        <f t="shared" si="27"/>
        <v>107520</v>
      </c>
    </row>
    <row r="206" spans="1:27" x14ac:dyDescent="0.3">
      <c r="A206" t="s">
        <v>3727</v>
      </c>
      <c r="B206" t="s">
        <v>3728</v>
      </c>
      <c r="C206" t="s">
        <v>3729</v>
      </c>
      <c r="D206" t="s">
        <v>12800</v>
      </c>
      <c r="E206" t="s">
        <v>12829</v>
      </c>
      <c r="F206" t="s">
        <v>12830</v>
      </c>
      <c r="G206" t="s">
        <v>12853</v>
      </c>
      <c r="H206" s="5">
        <v>999</v>
      </c>
      <c r="I206" t="str">
        <f t="shared" si="21"/>
        <v>&gt; ₹500</v>
      </c>
      <c r="J206" s="5">
        <v>2899</v>
      </c>
      <c r="K206" s="1">
        <v>0.66</v>
      </c>
      <c r="L206" s="1" t="str">
        <f t="shared" si="23"/>
        <v>50% or more</v>
      </c>
      <c r="M206">
        <v>4.5999999999999996</v>
      </c>
      <c r="N206" s="2">
        <v>26603</v>
      </c>
      <c r="O206" s="6">
        <f t="shared" si="22"/>
        <v>77122097</v>
      </c>
      <c r="P206" t="s">
        <v>3730</v>
      </c>
      <c r="Q206" t="s">
        <v>3731</v>
      </c>
      <c r="R206" t="s">
        <v>3732</v>
      </c>
      <c r="S206" t="s">
        <v>3733</v>
      </c>
      <c r="T206" t="s">
        <v>3734</v>
      </c>
      <c r="U206" t="s">
        <v>3735</v>
      </c>
      <c r="V206" t="s">
        <v>3736</v>
      </c>
      <c r="W206" t="s">
        <v>3737</v>
      </c>
      <c r="X206">
        <f t="shared" si="24"/>
        <v>0.86666666666666659</v>
      </c>
      <c r="Y206">
        <f t="shared" si="25"/>
        <v>6.2301655147539298E-2</v>
      </c>
      <c r="Z206">
        <f t="shared" si="26"/>
        <v>0.46448416090710293</v>
      </c>
      <c r="AA206" s="8">
        <f t="shared" si="27"/>
        <v>122373.79999999999</v>
      </c>
    </row>
    <row r="207" spans="1:27" x14ac:dyDescent="0.3">
      <c r="A207" t="s">
        <v>5368</v>
      </c>
      <c r="B207" t="s">
        <v>5369</v>
      </c>
      <c r="C207" t="s">
        <v>5370</v>
      </c>
      <c r="D207" t="s">
        <v>12800</v>
      </c>
      <c r="E207" t="s">
        <v>12876</v>
      </c>
      <c r="H207" s="5">
        <v>225</v>
      </c>
      <c r="I207" t="str">
        <f t="shared" si="21"/>
        <v>₹200-₹500</v>
      </c>
      <c r="J207" s="5">
        <v>250</v>
      </c>
      <c r="K207" s="1">
        <v>0.1</v>
      </c>
      <c r="L207" s="1" t="str">
        <f t="shared" si="23"/>
        <v>less than 50%</v>
      </c>
      <c r="M207">
        <v>4.4000000000000004</v>
      </c>
      <c r="N207" s="2">
        <v>26556</v>
      </c>
      <c r="O207" s="6">
        <f t="shared" si="22"/>
        <v>6639000</v>
      </c>
      <c r="P207" t="s">
        <v>5371</v>
      </c>
      <c r="Q207" t="s">
        <v>5372</v>
      </c>
      <c r="R207" t="s">
        <v>5373</v>
      </c>
      <c r="S207" t="s">
        <v>5374</v>
      </c>
      <c r="T207" t="s">
        <v>5375</v>
      </c>
      <c r="U207" t="s">
        <v>5376</v>
      </c>
      <c r="V207" t="s">
        <v>5377</v>
      </c>
      <c r="W207" t="s">
        <v>5378</v>
      </c>
      <c r="X207">
        <f t="shared" si="24"/>
        <v>0.80000000000000016</v>
      </c>
      <c r="Y207">
        <f t="shared" si="25"/>
        <v>6.2191577413922727E-2</v>
      </c>
      <c r="Z207">
        <f t="shared" si="26"/>
        <v>0.43109578870696141</v>
      </c>
      <c r="AA207" s="8">
        <f t="shared" si="27"/>
        <v>116846.40000000001</v>
      </c>
    </row>
    <row r="208" spans="1:27" x14ac:dyDescent="0.3">
      <c r="A208" t="s">
        <v>9217</v>
      </c>
      <c r="B208" t="s">
        <v>9218</v>
      </c>
      <c r="C208" t="s">
        <v>8439</v>
      </c>
      <c r="D208" t="s">
        <v>12885</v>
      </c>
      <c r="E208" t="s">
        <v>13005</v>
      </c>
      <c r="F208" t="s">
        <v>13006</v>
      </c>
      <c r="G208" t="s">
        <v>13025</v>
      </c>
      <c r="H208" s="5">
        <v>3699</v>
      </c>
      <c r="I208" t="str">
        <f t="shared" si="21"/>
        <v>&gt; ₹500</v>
      </c>
      <c r="J208" s="5">
        <v>4295</v>
      </c>
      <c r="K208" s="1">
        <v>0.14000000000000001</v>
      </c>
      <c r="L208" s="1" t="str">
        <f t="shared" si="23"/>
        <v>less than 50%</v>
      </c>
      <c r="M208">
        <v>4.0999999999999996</v>
      </c>
      <c r="N208" s="2">
        <v>26543</v>
      </c>
      <c r="O208" s="6">
        <f t="shared" si="22"/>
        <v>114002185</v>
      </c>
      <c r="P208" t="s">
        <v>9219</v>
      </c>
      <c r="Q208" t="s">
        <v>9220</v>
      </c>
      <c r="R208" t="s">
        <v>9221</v>
      </c>
      <c r="S208" t="s">
        <v>9222</v>
      </c>
      <c r="T208" t="s">
        <v>9223</v>
      </c>
      <c r="U208" t="s">
        <v>9224</v>
      </c>
      <c r="V208" t="s">
        <v>9225</v>
      </c>
      <c r="W208" t="s">
        <v>9226</v>
      </c>
      <c r="X208">
        <f t="shared" si="24"/>
        <v>0.69999999999999984</v>
      </c>
      <c r="Y208">
        <f t="shared" si="25"/>
        <v>6.2161130381220273E-2</v>
      </c>
      <c r="Z208">
        <f t="shared" si="26"/>
        <v>0.38108056519061007</v>
      </c>
      <c r="AA208" s="8">
        <f t="shared" si="27"/>
        <v>108826.29999999999</v>
      </c>
    </row>
    <row r="209" spans="1:27" x14ac:dyDescent="0.3">
      <c r="A209" t="s">
        <v>6666</v>
      </c>
      <c r="B209" t="s">
        <v>6667</v>
      </c>
      <c r="C209" t="s">
        <v>4781</v>
      </c>
      <c r="D209" t="s">
        <v>12792</v>
      </c>
      <c r="E209" t="s">
        <v>12793</v>
      </c>
      <c r="F209" t="s">
        <v>12861</v>
      </c>
      <c r="G209" t="s">
        <v>12870</v>
      </c>
      <c r="H209" s="5">
        <v>599</v>
      </c>
      <c r="I209" t="str">
        <f t="shared" si="21"/>
        <v>&gt; ₹500</v>
      </c>
      <c r="J209" s="5">
        <v>599</v>
      </c>
      <c r="K209" s="1">
        <v>0</v>
      </c>
      <c r="L209" s="1" t="str">
        <f t="shared" si="23"/>
        <v>less than 50%</v>
      </c>
      <c r="M209">
        <v>4</v>
      </c>
      <c r="N209" s="2">
        <v>26423</v>
      </c>
      <c r="O209" s="6">
        <f t="shared" si="22"/>
        <v>15827377</v>
      </c>
      <c r="P209" t="s">
        <v>6668</v>
      </c>
      <c r="Q209" t="s">
        <v>6669</v>
      </c>
      <c r="R209" t="s">
        <v>6670</v>
      </c>
      <c r="S209" t="s">
        <v>6671</v>
      </c>
      <c r="T209" t="s">
        <v>6672</v>
      </c>
      <c r="U209" t="s">
        <v>6673</v>
      </c>
      <c r="V209" t="s">
        <v>6674</v>
      </c>
      <c r="W209" t="s">
        <v>6675</v>
      </c>
      <c r="X209">
        <f t="shared" si="24"/>
        <v>0.66666666666666663</v>
      </c>
      <c r="Y209">
        <f t="shared" si="25"/>
        <v>6.1880080848582222E-2</v>
      </c>
      <c r="Z209">
        <f t="shared" si="26"/>
        <v>0.36427337375762442</v>
      </c>
      <c r="AA209" s="8">
        <f t="shared" si="27"/>
        <v>105692</v>
      </c>
    </row>
    <row r="210" spans="1:27" x14ac:dyDescent="0.3">
      <c r="A210" t="s">
        <v>6196</v>
      </c>
      <c r="B210" t="s">
        <v>6197</v>
      </c>
      <c r="C210" t="s">
        <v>6198</v>
      </c>
      <c r="D210" t="s">
        <v>12792</v>
      </c>
      <c r="E210" t="s">
        <v>12945</v>
      </c>
      <c r="F210" t="s">
        <v>12946</v>
      </c>
      <c r="H210" s="5">
        <v>1792</v>
      </c>
      <c r="I210" t="str">
        <f t="shared" si="21"/>
        <v>&gt; ₹500</v>
      </c>
      <c r="J210" s="5">
        <v>3500</v>
      </c>
      <c r="K210" s="1">
        <v>0.49</v>
      </c>
      <c r="L210" s="1" t="str">
        <f t="shared" si="23"/>
        <v>less than 50%</v>
      </c>
      <c r="M210">
        <v>4.5</v>
      </c>
      <c r="N210" s="2">
        <v>26194</v>
      </c>
      <c r="O210" s="6">
        <f t="shared" si="22"/>
        <v>91679000</v>
      </c>
      <c r="P210" t="s">
        <v>6199</v>
      </c>
      <c r="Q210" t="s">
        <v>6200</v>
      </c>
      <c r="R210" t="s">
        <v>6201</v>
      </c>
      <c r="S210" t="s">
        <v>6202</v>
      </c>
      <c r="T210" t="s">
        <v>6203</v>
      </c>
      <c r="U210" t="s">
        <v>6204</v>
      </c>
      <c r="V210" t="s">
        <v>6205</v>
      </c>
      <c r="W210" t="s">
        <v>6206</v>
      </c>
      <c r="X210">
        <f t="shared" si="24"/>
        <v>0.83333333333333337</v>
      </c>
      <c r="Y210">
        <f t="shared" si="25"/>
        <v>6.1343744657131279E-2</v>
      </c>
      <c r="Z210">
        <f t="shared" si="26"/>
        <v>0.44733853899523235</v>
      </c>
      <c r="AA210" s="8">
        <f t="shared" si="27"/>
        <v>117873</v>
      </c>
    </row>
    <row r="211" spans="1:27" x14ac:dyDescent="0.3">
      <c r="A211" t="s">
        <v>8879</v>
      </c>
      <c r="B211" t="s">
        <v>8880</v>
      </c>
      <c r="C211" t="s">
        <v>8667</v>
      </c>
      <c r="D211" t="s">
        <v>12885</v>
      </c>
      <c r="E211" t="s">
        <v>13005</v>
      </c>
      <c r="F211" t="s">
        <v>13006</v>
      </c>
      <c r="G211" t="s">
        <v>13037</v>
      </c>
      <c r="H211" s="5">
        <v>2699</v>
      </c>
      <c r="I211" t="str">
        <f t="shared" si="21"/>
        <v>&gt; ₹500</v>
      </c>
      <c r="J211" s="5">
        <v>5000</v>
      </c>
      <c r="K211" s="1">
        <v>0.46</v>
      </c>
      <c r="L211" s="1" t="str">
        <f t="shared" si="23"/>
        <v>less than 50%</v>
      </c>
      <c r="M211">
        <v>4</v>
      </c>
      <c r="N211" s="2">
        <v>26164</v>
      </c>
      <c r="O211" s="6">
        <f t="shared" si="22"/>
        <v>130820000</v>
      </c>
      <c r="P211" t="s">
        <v>8881</v>
      </c>
      <c r="Q211" t="s">
        <v>8882</v>
      </c>
      <c r="R211" t="s">
        <v>8883</v>
      </c>
      <c r="S211" t="s">
        <v>8884</v>
      </c>
      <c r="T211" t="s">
        <v>8885</v>
      </c>
      <c r="U211" t="s">
        <v>8886</v>
      </c>
      <c r="V211" t="s">
        <v>8887</v>
      </c>
      <c r="W211" t="s">
        <v>8888</v>
      </c>
      <c r="X211">
        <f t="shared" si="24"/>
        <v>0.66666666666666663</v>
      </c>
      <c r="Y211">
        <f t="shared" si="25"/>
        <v>6.1273482273971766E-2</v>
      </c>
      <c r="Z211">
        <f t="shared" si="26"/>
        <v>0.3639700744703192</v>
      </c>
      <c r="AA211" s="8">
        <f t="shared" si="27"/>
        <v>104656</v>
      </c>
    </row>
    <row r="212" spans="1:27" x14ac:dyDescent="0.3">
      <c r="A212" t="s">
        <v>7821</v>
      </c>
      <c r="B212" t="s">
        <v>7822</v>
      </c>
      <c r="C212" t="s">
        <v>5370</v>
      </c>
      <c r="D212" t="s">
        <v>12800</v>
      </c>
      <c r="E212" t="s">
        <v>12876</v>
      </c>
      <c r="H212" s="5">
        <v>1500</v>
      </c>
      <c r="I212" t="str">
        <f t="shared" si="21"/>
        <v>&gt; ₹500</v>
      </c>
      <c r="J212" s="5">
        <v>1500</v>
      </c>
      <c r="K212" s="1">
        <v>0</v>
      </c>
      <c r="L212" s="1" t="str">
        <f t="shared" si="23"/>
        <v>less than 50%</v>
      </c>
      <c r="M212">
        <v>4.4000000000000004</v>
      </c>
      <c r="N212" s="2">
        <v>25996</v>
      </c>
      <c r="O212" s="6">
        <f t="shared" si="22"/>
        <v>38994000</v>
      </c>
      <c r="P212" t="s">
        <v>7823</v>
      </c>
      <c r="Q212" t="s">
        <v>7824</v>
      </c>
      <c r="R212" t="s">
        <v>7825</v>
      </c>
      <c r="S212" t="s">
        <v>7826</v>
      </c>
      <c r="T212" t="s">
        <v>7827</v>
      </c>
      <c r="U212" t="s">
        <v>7828</v>
      </c>
      <c r="V212" t="s">
        <v>7829</v>
      </c>
      <c r="W212" t="s">
        <v>7830</v>
      </c>
      <c r="X212">
        <f t="shared" si="24"/>
        <v>0.80000000000000016</v>
      </c>
      <c r="Y212">
        <f t="shared" si="25"/>
        <v>6.08800129282785E-2</v>
      </c>
      <c r="Z212">
        <f t="shared" si="26"/>
        <v>0.43044000646413932</v>
      </c>
      <c r="AA212" s="8">
        <f t="shared" si="27"/>
        <v>114382.40000000001</v>
      </c>
    </row>
    <row r="213" spans="1:27" x14ac:dyDescent="0.3">
      <c r="A213" t="s">
        <v>6238</v>
      </c>
      <c r="B213" t="s">
        <v>6239</v>
      </c>
      <c r="C213" t="s">
        <v>3046</v>
      </c>
      <c r="D213" t="s">
        <v>12800</v>
      </c>
      <c r="E213" t="s">
        <v>12838</v>
      </c>
      <c r="F213" t="s">
        <v>12839</v>
      </c>
      <c r="G213" t="s">
        <v>12840</v>
      </c>
      <c r="H213" s="5">
        <v>1199</v>
      </c>
      <c r="I213" t="str">
        <f t="shared" si="21"/>
        <v>&gt; ₹500</v>
      </c>
      <c r="J213" s="5">
        <v>7999</v>
      </c>
      <c r="K213" s="1">
        <v>0.85</v>
      </c>
      <c r="L213" s="1" t="str">
        <f t="shared" si="23"/>
        <v>50% or more</v>
      </c>
      <c r="M213">
        <v>3.6</v>
      </c>
      <c r="N213" s="2">
        <v>25910</v>
      </c>
      <c r="O213" s="6">
        <f t="shared" si="22"/>
        <v>207254090</v>
      </c>
      <c r="P213" t="s">
        <v>6240</v>
      </c>
      <c r="Q213" t="s">
        <v>6241</v>
      </c>
      <c r="R213" t="s">
        <v>6242</v>
      </c>
      <c r="S213" t="s">
        <v>6243</v>
      </c>
      <c r="T213" t="s">
        <v>6244</v>
      </c>
      <c r="U213" t="s">
        <v>6245</v>
      </c>
      <c r="V213" t="s">
        <v>6246</v>
      </c>
      <c r="W213" t="s">
        <v>6247</v>
      </c>
      <c r="X213">
        <f t="shared" si="24"/>
        <v>0.53333333333333333</v>
      </c>
      <c r="Y213">
        <f t="shared" si="25"/>
        <v>6.0678594096554565E-2</v>
      </c>
      <c r="Z213">
        <f t="shared" si="26"/>
        <v>0.29700596371494392</v>
      </c>
      <c r="AA213" s="8">
        <f t="shared" si="27"/>
        <v>93276</v>
      </c>
    </row>
    <row r="214" spans="1:27" x14ac:dyDescent="0.3">
      <c r="A214" t="s">
        <v>5379</v>
      </c>
      <c r="B214" t="s">
        <v>5380</v>
      </c>
      <c r="C214" t="s">
        <v>4781</v>
      </c>
      <c r="D214" t="s">
        <v>12792</v>
      </c>
      <c r="E214" t="s">
        <v>12793</v>
      </c>
      <c r="F214" t="s">
        <v>12861</v>
      </c>
      <c r="G214" t="s">
        <v>12870</v>
      </c>
      <c r="H214" s="5">
        <v>656</v>
      </c>
      <c r="I214" t="str">
        <f t="shared" si="21"/>
        <v>&gt; ₹500</v>
      </c>
      <c r="J214" s="5">
        <v>1499</v>
      </c>
      <c r="K214" s="1">
        <v>0.56000000000000005</v>
      </c>
      <c r="L214" s="1" t="str">
        <f t="shared" si="23"/>
        <v>50% or more</v>
      </c>
      <c r="M214">
        <v>4.3</v>
      </c>
      <c r="N214" s="2">
        <v>25903</v>
      </c>
      <c r="O214" s="6">
        <f t="shared" si="22"/>
        <v>38828597</v>
      </c>
      <c r="P214" t="s">
        <v>5381</v>
      </c>
      <c r="Q214" t="s">
        <v>5382</v>
      </c>
      <c r="R214" t="s">
        <v>5383</v>
      </c>
      <c r="S214" t="s">
        <v>5384</v>
      </c>
      <c r="T214" t="s">
        <v>5385</v>
      </c>
      <c r="U214" t="s">
        <v>5386</v>
      </c>
      <c r="V214" t="s">
        <v>5387</v>
      </c>
      <c r="W214" t="s">
        <v>5388</v>
      </c>
      <c r="X214">
        <f t="shared" si="24"/>
        <v>0.76666666666666661</v>
      </c>
      <c r="Y214">
        <f t="shared" si="25"/>
        <v>6.0662199540484012E-2</v>
      </c>
      <c r="Z214">
        <f t="shared" si="26"/>
        <v>0.41366443310357531</v>
      </c>
      <c r="AA214" s="8">
        <f t="shared" si="27"/>
        <v>111382.9</v>
      </c>
    </row>
    <row r="215" spans="1:27" x14ac:dyDescent="0.3">
      <c r="A215" t="s">
        <v>6341</v>
      </c>
      <c r="B215" t="s">
        <v>6342</v>
      </c>
      <c r="C215" t="s">
        <v>4750</v>
      </c>
      <c r="D215" t="s">
        <v>12792</v>
      </c>
      <c r="E215" t="s">
        <v>12793</v>
      </c>
      <c r="F215" t="s">
        <v>12867</v>
      </c>
      <c r="G215" t="s">
        <v>12868</v>
      </c>
      <c r="H215" s="5">
        <v>289</v>
      </c>
      <c r="I215" t="str">
        <f t="shared" si="21"/>
        <v>₹200-₹500</v>
      </c>
      <c r="J215" s="5">
        <v>590</v>
      </c>
      <c r="K215" s="1">
        <v>0.51</v>
      </c>
      <c r="L215" s="1" t="str">
        <f t="shared" si="23"/>
        <v>50% or more</v>
      </c>
      <c r="M215">
        <v>4.4000000000000004</v>
      </c>
      <c r="N215" s="2">
        <v>25886</v>
      </c>
      <c r="O215" s="6">
        <f t="shared" si="22"/>
        <v>15272740</v>
      </c>
      <c r="P215" t="s">
        <v>6343</v>
      </c>
      <c r="Q215" t="s">
        <v>6344</v>
      </c>
      <c r="R215" t="s">
        <v>6345</v>
      </c>
      <c r="S215" t="s">
        <v>6346</v>
      </c>
      <c r="T215" t="s">
        <v>6347</v>
      </c>
      <c r="U215" t="s">
        <v>6348</v>
      </c>
      <c r="V215" t="s">
        <v>6349</v>
      </c>
      <c r="W215" t="s">
        <v>6350</v>
      </c>
      <c r="X215">
        <f t="shared" si="24"/>
        <v>0.80000000000000016</v>
      </c>
      <c r="Y215">
        <f t="shared" si="25"/>
        <v>6.0622384190026954E-2</v>
      </c>
      <c r="Z215">
        <f t="shared" si="26"/>
        <v>0.43031119209501356</v>
      </c>
      <c r="AA215" s="8">
        <f t="shared" si="27"/>
        <v>113898.40000000001</v>
      </c>
    </row>
    <row r="216" spans="1:27" x14ac:dyDescent="0.3">
      <c r="A216" t="s">
        <v>3340</v>
      </c>
      <c r="B216" t="s">
        <v>3341</v>
      </c>
      <c r="C216" t="s">
        <v>2970</v>
      </c>
      <c r="D216" t="s">
        <v>12800</v>
      </c>
      <c r="E216" t="s">
        <v>12829</v>
      </c>
      <c r="F216" t="s">
        <v>12833</v>
      </c>
      <c r="G216" t="s">
        <v>12834</v>
      </c>
      <c r="H216" s="5">
        <v>19999</v>
      </c>
      <c r="I216" t="str">
        <f t="shared" si="21"/>
        <v>&gt; ₹500</v>
      </c>
      <c r="J216" s="5">
        <v>24999</v>
      </c>
      <c r="K216" s="1">
        <v>0.2</v>
      </c>
      <c r="L216" s="1" t="str">
        <f t="shared" si="23"/>
        <v>less than 50%</v>
      </c>
      <c r="M216">
        <v>3.9</v>
      </c>
      <c r="N216" s="2">
        <v>25824</v>
      </c>
      <c r="O216" s="6">
        <f t="shared" si="22"/>
        <v>645574176</v>
      </c>
      <c r="P216" t="s">
        <v>3342</v>
      </c>
      <c r="Q216" t="s">
        <v>3343</v>
      </c>
      <c r="R216" t="s">
        <v>3344</v>
      </c>
      <c r="S216" t="s">
        <v>3345</v>
      </c>
      <c r="T216" t="s">
        <v>3346</v>
      </c>
      <c r="U216" t="s">
        <v>3347</v>
      </c>
      <c r="V216" t="s">
        <v>3348</v>
      </c>
      <c r="W216" t="s">
        <v>3349</v>
      </c>
      <c r="X216">
        <f t="shared" si="24"/>
        <v>0.6333333333333333</v>
      </c>
      <c r="Y216">
        <f t="shared" si="25"/>
        <v>6.0477175264830631E-2</v>
      </c>
      <c r="Z216">
        <f t="shared" si="26"/>
        <v>0.34690525429908198</v>
      </c>
      <c r="AA216" s="8">
        <f t="shared" si="27"/>
        <v>100713.59999999999</v>
      </c>
    </row>
    <row r="217" spans="1:27" x14ac:dyDescent="0.3">
      <c r="A217" t="s">
        <v>3612</v>
      </c>
      <c r="B217" t="s">
        <v>3613</v>
      </c>
      <c r="C217" t="s">
        <v>2970</v>
      </c>
      <c r="D217" t="s">
        <v>12800</v>
      </c>
      <c r="E217" t="s">
        <v>12829</v>
      </c>
      <c r="F217" t="s">
        <v>12833</v>
      </c>
      <c r="G217" t="s">
        <v>12834</v>
      </c>
      <c r="H217" s="5">
        <v>20999</v>
      </c>
      <c r="I217" t="str">
        <f t="shared" si="21"/>
        <v>&gt; ₹500</v>
      </c>
      <c r="J217" s="5">
        <v>26999</v>
      </c>
      <c r="K217" s="1">
        <v>0.22</v>
      </c>
      <c r="L217" s="1" t="str">
        <f t="shared" si="23"/>
        <v>less than 50%</v>
      </c>
      <c r="M217">
        <v>3.9</v>
      </c>
      <c r="N217" s="2">
        <v>25824</v>
      </c>
      <c r="O217" s="6">
        <f t="shared" si="22"/>
        <v>697222176</v>
      </c>
      <c r="P217" t="s">
        <v>3614</v>
      </c>
      <c r="Q217" t="s">
        <v>3343</v>
      </c>
      <c r="R217" t="s">
        <v>3344</v>
      </c>
      <c r="S217" t="s">
        <v>3345</v>
      </c>
      <c r="T217" t="s">
        <v>3346</v>
      </c>
      <c r="U217" t="s">
        <v>3347</v>
      </c>
      <c r="V217" t="s">
        <v>3615</v>
      </c>
      <c r="W217" t="s">
        <v>3616</v>
      </c>
      <c r="X217">
        <f t="shared" si="24"/>
        <v>0.6333333333333333</v>
      </c>
      <c r="Y217">
        <f t="shared" si="25"/>
        <v>6.0477175264830631E-2</v>
      </c>
      <c r="Z217">
        <f t="shared" si="26"/>
        <v>0.34690525429908198</v>
      </c>
      <c r="AA217" s="8">
        <f t="shared" si="27"/>
        <v>100713.59999999999</v>
      </c>
    </row>
    <row r="218" spans="1:27" x14ac:dyDescent="0.3">
      <c r="A218" t="s">
        <v>3665</v>
      </c>
      <c r="B218" t="s">
        <v>3666</v>
      </c>
      <c r="C218" t="s">
        <v>2970</v>
      </c>
      <c r="D218" t="s">
        <v>12800</v>
      </c>
      <c r="E218" t="s">
        <v>12829</v>
      </c>
      <c r="F218" t="s">
        <v>12833</v>
      </c>
      <c r="G218" t="s">
        <v>12834</v>
      </c>
      <c r="H218" s="5">
        <v>22999</v>
      </c>
      <c r="I218" t="str">
        <f t="shared" si="21"/>
        <v>&gt; ₹500</v>
      </c>
      <c r="J218" s="5">
        <v>28999</v>
      </c>
      <c r="K218" s="1">
        <v>0.21</v>
      </c>
      <c r="L218" s="1" t="str">
        <f t="shared" si="23"/>
        <v>less than 50%</v>
      </c>
      <c r="M218">
        <v>3.9</v>
      </c>
      <c r="N218" s="2">
        <v>25824</v>
      </c>
      <c r="O218" s="6">
        <f t="shared" si="22"/>
        <v>748870176</v>
      </c>
      <c r="P218" t="s">
        <v>3667</v>
      </c>
      <c r="Q218" t="s">
        <v>3343</v>
      </c>
      <c r="R218" t="s">
        <v>3344</v>
      </c>
      <c r="S218" t="s">
        <v>3345</v>
      </c>
      <c r="T218" t="s">
        <v>3346</v>
      </c>
      <c r="U218" t="s">
        <v>3347</v>
      </c>
      <c r="V218" t="s">
        <v>3348</v>
      </c>
      <c r="W218" t="s">
        <v>3668</v>
      </c>
      <c r="X218">
        <f t="shared" si="24"/>
        <v>0.6333333333333333</v>
      </c>
      <c r="Y218">
        <f t="shared" si="25"/>
        <v>6.0477175264830631E-2</v>
      </c>
      <c r="Z218">
        <f t="shared" si="26"/>
        <v>0.34690525429908198</v>
      </c>
      <c r="AA218" s="8">
        <f t="shared" si="27"/>
        <v>100713.59999999999</v>
      </c>
    </row>
    <row r="219" spans="1:27" x14ac:dyDescent="0.3">
      <c r="A219" t="s">
        <v>6055</v>
      </c>
      <c r="B219" t="s">
        <v>6056</v>
      </c>
      <c r="C219" t="s">
        <v>4977</v>
      </c>
      <c r="D219" t="s">
        <v>12792</v>
      </c>
      <c r="E219" t="s">
        <v>12793</v>
      </c>
      <c r="F219" t="s">
        <v>12867</v>
      </c>
      <c r="G219" t="s">
        <v>12889</v>
      </c>
      <c r="H219" s="5">
        <v>1295</v>
      </c>
      <c r="I219" t="str">
        <f t="shared" si="21"/>
        <v>&gt; ₹500</v>
      </c>
      <c r="J219" s="5">
        <v>1795</v>
      </c>
      <c r="K219" s="1">
        <v>0.28000000000000003</v>
      </c>
      <c r="L219" s="1" t="str">
        <f t="shared" si="23"/>
        <v>less than 50%</v>
      </c>
      <c r="M219">
        <v>4.0999999999999996</v>
      </c>
      <c r="N219" s="2">
        <v>25771</v>
      </c>
      <c r="O219" s="6">
        <f t="shared" si="22"/>
        <v>46258945</v>
      </c>
      <c r="P219" t="s">
        <v>6057</v>
      </c>
      <c r="Q219" t="s">
        <v>6058</v>
      </c>
      <c r="R219" t="s">
        <v>6059</v>
      </c>
      <c r="S219" t="s">
        <v>6060</v>
      </c>
      <c r="T219" t="s">
        <v>6061</v>
      </c>
      <c r="U219" t="s">
        <v>6062</v>
      </c>
      <c r="V219" t="s">
        <v>6063</v>
      </c>
      <c r="W219" t="s">
        <v>6064</v>
      </c>
      <c r="X219">
        <f t="shared" si="24"/>
        <v>0.69999999999999984</v>
      </c>
      <c r="Y219">
        <f t="shared" si="25"/>
        <v>6.0353045054582159E-2</v>
      </c>
      <c r="Z219">
        <f t="shared" si="26"/>
        <v>0.38017652252729101</v>
      </c>
      <c r="AA219" s="8">
        <f t="shared" si="27"/>
        <v>105661.09999999999</v>
      </c>
    </row>
    <row r="220" spans="1:27" x14ac:dyDescent="0.3">
      <c r="A220" t="s">
        <v>6452</v>
      </c>
      <c r="B220" t="s">
        <v>6453</v>
      </c>
      <c r="C220" t="s">
        <v>6454</v>
      </c>
      <c r="D220" t="s">
        <v>12792</v>
      </c>
      <c r="E220" t="s">
        <v>12793</v>
      </c>
      <c r="F220" t="s">
        <v>12931</v>
      </c>
      <c r="G220" t="s">
        <v>12850</v>
      </c>
      <c r="H220" s="5">
        <v>149</v>
      </c>
      <c r="I220" t="str">
        <f t="shared" si="21"/>
        <v>&lt; ₹200</v>
      </c>
      <c r="J220" s="5">
        <v>499</v>
      </c>
      <c r="K220" s="1">
        <v>0.7</v>
      </c>
      <c r="L220" s="1" t="str">
        <f t="shared" si="23"/>
        <v>50% or more</v>
      </c>
      <c r="M220">
        <v>4.0999999999999996</v>
      </c>
      <c r="N220" s="2">
        <v>25607</v>
      </c>
      <c r="O220" s="6">
        <f t="shared" si="22"/>
        <v>12777893</v>
      </c>
      <c r="P220" t="s">
        <v>6455</v>
      </c>
      <c r="Q220" t="s">
        <v>6456</v>
      </c>
      <c r="R220" t="s">
        <v>6457</v>
      </c>
      <c r="S220" t="s">
        <v>6458</v>
      </c>
      <c r="T220" t="s">
        <v>6459</v>
      </c>
      <c r="U220" t="s">
        <v>6460</v>
      </c>
      <c r="V220" t="s">
        <v>6461</v>
      </c>
      <c r="W220" t="s">
        <v>6462</v>
      </c>
      <c r="X220">
        <f t="shared" si="24"/>
        <v>0.69999999999999984</v>
      </c>
      <c r="Y220">
        <f t="shared" si="25"/>
        <v>5.9968944026643496E-2</v>
      </c>
      <c r="Z220">
        <f t="shared" si="26"/>
        <v>0.37998447201332169</v>
      </c>
      <c r="AA220" s="8">
        <f t="shared" si="27"/>
        <v>104988.7</v>
      </c>
    </row>
    <row r="221" spans="1:27" x14ac:dyDescent="0.3">
      <c r="A221" t="s">
        <v>5813</v>
      </c>
      <c r="B221" t="s">
        <v>5814</v>
      </c>
      <c r="C221" t="s">
        <v>5815</v>
      </c>
      <c r="D221" t="s">
        <v>12792</v>
      </c>
      <c r="E221" t="s">
        <v>12793</v>
      </c>
      <c r="F221" t="s">
        <v>12905</v>
      </c>
      <c r="G221" t="s">
        <v>12932</v>
      </c>
      <c r="H221" s="5">
        <v>1699</v>
      </c>
      <c r="I221" t="str">
        <f t="shared" si="21"/>
        <v>&gt; ₹500</v>
      </c>
      <c r="J221" s="5">
        <v>3999</v>
      </c>
      <c r="K221" s="1">
        <v>0.57999999999999996</v>
      </c>
      <c r="L221" s="1" t="str">
        <f t="shared" si="23"/>
        <v>50% or more</v>
      </c>
      <c r="M221">
        <v>4.2</v>
      </c>
      <c r="N221" s="2">
        <v>25488</v>
      </c>
      <c r="O221" s="6">
        <f t="shared" si="22"/>
        <v>101926512</v>
      </c>
      <c r="P221" t="s">
        <v>5816</v>
      </c>
      <c r="Q221" t="s">
        <v>5817</v>
      </c>
      <c r="R221" t="s">
        <v>5818</v>
      </c>
      <c r="S221" t="s">
        <v>5819</v>
      </c>
      <c r="T221" t="s">
        <v>5820</v>
      </c>
      <c r="U221" t="s">
        <v>5821</v>
      </c>
      <c r="V221" t="s">
        <v>5822</v>
      </c>
      <c r="W221" t="s">
        <v>5823</v>
      </c>
      <c r="X221">
        <f t="shared" si="24"/>
        <v>0.73333333333333339</v>
      </c>
      <c r="Y221">
        <f t="shared" si="25"/>
        <v>5.9690236573444098E-2</v>
      </c>
      <c r="Z221">
        <f t="shared" si="26"/>
        <v>0.39651178495338874</v>
      </c>
      <c r="AA221" s="8">
        <f t="shared" si="27"/>
        <v>107049.60000000001</v>
      </c>
    </row>
    <row r="222" spans="1:27" x14ac:dyDescent="0.3">
      <c r="A222" t="s">
        <v>8747</v>
      </c>
      <c r="B222" t="s">
        <v>8748</v>
      </c>
      <c r="C222" t="s">
        <v>8439</v>
      </c>
      <c r="D222" t="s">
        <v>12885</v>
      </c>
      <c r="E222" t="s">
        <v>13005</v>
      </c>
      <c r="F222" t="s">
        <v>13006</v>
      </c>
      <c r="G222" t="s">
        <v>13025</v>
      </c>
      <c r="H222" s="5">
        <v>3499</v>
      </c>
      <c r="I222" t="str">
        <f t="shared" si="21"/>
        <v>&gt; ₹500</v>
      </c>
      <c r="J222" s="5">
        <v>5795</v>
      </c>
      <c r="K222" s="1">
        <v>0.4</v>
      </c>
      <c r="L222" s="1" t="str">
        <f t="shared" si="23"/>
        <v>less than 50%</v>
      </c>
      <c r="M222">
        <v>3.9</v>
      </c>
      <c r="N222" s="2">
        <v>25340</v>
      </c>
      <c r="O222" s="6">
        <f t="shared" si="22"/>
        <v>146845300</v>
      </c>
      <c r="P222" t="s">
        <v>8749</v>
      </c>
      <c r="Q222" t="s">
        <v>8750</v>
      </c>
      <c r="R222" t="s">
        <v>8751</v>
      </c>
      <c r="S222" t="s">
        <v>8752</v>
      </c>
      <c r="T222" t="s">
        <v>8753</v>
      </c>
      <c r="U222" t="s">
        <v>8754</v>
      </c>
      <c r="V222" t="s">
        <v>8755</v>
      </c>
      <c r="W222" t="s">
        <v>8756</v>
      </c>
      <c r="X222">
        <f t="shared" si="24"/>
        <v>0.6333333333333333</v>
      </c>
      <c r="Y222">
        <f t="shared" si="25"/>
        <v>5.9343608816523841E-2</v>
      </c>
      <c r="Z222">
        <f t="shared" si="26"/>
        <v>0.34633847107492854</v>
      </c>
      <c r="AA222" s="8">
        <f t="shared" si="27"/>
        <v>98826</v>
      </c>
    </row>
    <row r="223" spans="1:27" x14ac:dyDescent="0.3">
      <c r="A223" t="s">
        <v>8258</v>
      </c>
      <c r="B223" t="s">
        <v>8259</v>
      </c>
      <c r="C223" t="s">
        <v>5993</v>
      </c>
      <c r="D223" t="s">
        <v>12800</v>
      </c>
      <c r="E223" t="s">
        <v>12811</v>
      </c>
      <c r="F223" t="s">
        <v>12824</v>
      </c>
      <c r="G223" t="s">
        <v>12937</v>
      </c>
      <c r="H223" s="5">
        <v>1499</v>
      </c>
      <c r="I223" t="str">
        <f t="shared" si="21"/>
        <v>&gt; ₹500</v>
      </c>
      <c r="J223" s="5">
        <v>2999</v>
      </c>
      <c r="K223" s="1">
        <v>0.5</v>
      </c>
      <c r="L223" s="1" t="str">
        <f t="shared" si="23"/>
        <v>50% or more</v>
      </c>
      <c r="M223">
        <v>4.0999999999999996</v>
      </c>
      <c r="N223" s="2">
        <v>25262</v>
      </c>
      <c r="O223" s="6">
        <f t="shared" si="22"/>
        <v>75760738</v>
      </c>
      <c r="P223" t="s">
        <v>8260</v>
      </c>
      <c r="Q223" t="s">
        <v>8261</v>
      </c>
      <c r="R223" t="s">
        <v>8262</v>
      </c>
      <c r="S223" t="s">
        <v>8263</v>
      </c>
      <c r="T223" t="s">
        <v>8264</v>
      </c>
      <c r="U223" t="s">
        <v>8265</v>
      </c>
      <c r="V223" t="s">
        <v>8266</v>
      </c>
      <c r="W223" t="s">
        <v>8267</v>
      </c>
      <c r="X223">
        <f t="shared" si="24"/>
        <v>0.69999999999999984</v>
      </c>
      <c r="Y223">
        <f t="shared" si="25"/>
        <v>5.9160926620309105E-2</v>
      </c>
      <c r="Z223">
        <f t="shared" si="26"/>
        <v>0.37958046331015449</v>
      </c>
      <c r="AA223" s="8">
        <f t="shared" si="27"/>
        <v>103574.2</v>
      </c>
    </row>
    <row r="224" spans="1:27" x14ac:dyDescent="0.3">
      <c r="A224" t="s">
        <v>2044</v>
      </c>
      <c r="B224" t="s">
        <v>2045</v>
      </c>
      <c r="C224" t="s">
        <v>2046</v>
      </c>
      <c r="D224" t="s">
        <v>12792</v>
      </c>
      <c r="E224" t="s">
        <v>12793</v>
      </c>
      <c r="F224" t="s">
        <v>12794</v>
      </c>
      <c r="G224" t="s">
        <v>12795</v>
      </c>
      <c r="H224" s="5">
        <v>499</v>
      </c>
      <c r="I224" t="str">
        <f t="shared" si="21"/>
        <v>₹200-₹500</v>
      </c>
      <c r="J224" s="5">
        <v>1100</v>
      </c>
      <c r="K224" s="1">
        <v>0.55000000000000004</v>
      </c>
      <c r="L224" s="1" t="str">
        <f t="shared" si="23"/>
        <v>50% or more</v>
      </c>
      <c r="M224">
        <v>4.4000000000000004</v>
      </c>
      <c r="N224" s="2">
        <v>25177</v>
      </c>
      <c r="O224" s="6">
        <f t="shared" si="22"/>
        <v>27694700</v>
      </c>
      <c r="P224" t="s">
        <v>2047</v>
      </c>
      <c r="Q224" t="s">
        <v>2048</v>
      </c>
      <c r="R224" t="s">
        <v>2049</v>
      </c>
      <c r="S224" t="s">
        <v>2050</v>
      </c>
      <c r="T224" t="s">
        <v>2051</v>
      </c>
      <c r="U224" t="s">
        <v>2052</v>
      </c>
      <c r="V224" t="s">
        <v>2053</v>
      </c>
      <c r="W224" t="s">
        <v>2054</v>
      </c>
      <c r="X224">
        <f t="shared" si="24"/>
        <v>0.80000000000000016</v>
      </c>
      <c r="Y224">
        <f t="shared" si="25"/>
        <v>5.8961849868023823E-2</v>
      </c>
      <c r="Z224">
        <f t="shared" si="26"/>
        <v>0.42948092493401197</v>
      </c>
      <c r="AA224" s="8">
        <f t="shared" si="27"/>
        <v>110778.8</v>
      </c>
    </row>
    <row r="225" spans="1:27" x14ac:dyDescent="0.3">
      <c r="A225" t="s">
        <v>6607</v>
      </c>
      <c r="B225" t="s">
        <v>6608</v>
      </c>
      <c r="C225" t="s">
        <v>4988</v>
      </c>
      <c r="D225" t="s">
        <v>12792</v>
      </c>
      <c r="E225" t="s">
        <v>12865</v>
      </c>
      <c r="F225" t="s">
        <v>12890</v>
      </c>
      <c r="H225" s="5">
        <v>4449</v>
      </c>
      <c r="I225" t="str">
        <f t="shared" si="21"/>
        <v>&gt; ₹500</v>
      </c>
      <c r="J225" s="5">
        <v>5734</v>
      </c>
      <c r="K225" s="1">
        <v>0.22</v>
      </c>
      <c r="L225" s="1" t="str">
        <f t="shared" si="23"/>
        <v>less than 50%</v>
      </c>
      <c r="M225">
        <v>4.4000000000000004</v>
      </c>
      <c r="N225" s="2">
        <v>25006</v>
      </c>
      <c r="O225" s="6">
        <f t="shared" si="22"/>
        <v>143384404</v>
      </c>
      <c r="P225" t="s">
        <v>6609</v>
      </c>
      <c r="Q225" t="s">
        <v>6610</v>
      </c>
      <c r="R225" t="s">
        <v>6611</v>
      </c>
      <c r="S225" t="s">
        <v>6612</v>
      </c>
      <c r="T225" t="s">
        <v>6613</v>
      </c>
      <c r="U225" t="s">
        <v>12772</v>
      </c>
      <c r="V225" t="s">
        <v>6614</v>
      </c>
      <c r="W225" t="s">
        <v>6615</v>
      </c>
      <c r="X225">
        <f t="shared" si="24"/>
        <v>0.80000000000000016</v>
      </c>
      <c r="Y225">
        <f t="shared" si="25"/>
        <v>5.8561354284014606E-2</v>
      </c>
      <c r="Z225">
        <f t="shared" si="26"/>
        <v>0.42928067714200741</v>
      </c>
      <c r="AA225" s="8">
        <f t="shared" si="27"/>
        <v>110026.40000000001</v>
      </c>
    </row>
    <row r="226" spans="1:27" x14ac:dyDescent="0.3">
      <c r="A226" t="s">
        <v>66</v>
      </c>
      <c r="B226" t="s">
        <v>67</v>
      </c>
      <c r="C226" t="s">
        <v>18</v>
      </c>
      <c r="D226" t="s">
        <v>12792</v>
      </c>
      <c r="E226" t="s">
        <v>12793</v>
      </c>
      <c r="F226" t="s">
        <v>12794</v>
      </c>
      <c r="G226" t="s">
        <v>12795</v>
      </c>
      <c r="H226" s="5">
        <v>149</v>
      </c>
      <c r="I226" t="str">
        <f t="shared" si="21"/>
        <v>&lt; ₹200</v>
      </c>
      <c r="J226" s="5">
        <v>1000</v>
      </c>
      <c r="K226" s="1">
        <v>0.85</v>
      </c>
      <c r="L226" s="1" t="str">
        <f t="shared" si="23"/>
        <v>50% or more</v>
      </c>
      <c r="M226">
        <v>3.9</v>
      </c>
      <c r="N226" s="2">
        <v>24871</v>
      </c>
      <c r="O226" s="6">
        <f t="shared" si="22"/>
        <v>24871000</v>
      </c>
      <c r="P226" t="s">
        <v>68</v>
      </c>
      <c r="Q226" t="s">
        <v>69</v>
      </c>
      <c r="R226" t="s">
        <v>70</v>
      </c>
      <c r="S226" t="s">
        <v>71</v>
      </c>
      <c r="T226" t="s">
        <v>72</v>
      </c>
      <c r="U226" t="s">
        <v>73</v>
      </c>
      <c r="V226" t="s">
        <v>74</v>
      </c>
      <c r="W226" t="s">
        <v>75</v>
      </c>
      <c r="X226">
        <f t="shared" si="24"/>
        <v>0.6333333333333333</v>
      </c>
      <c r="Y226">
        <f t="shared" si="25"/>
        <v>5.8245173559796803E-2</v>
      </c>
      <c r="Z226">
        <f t="shared" si="26"/>
        <v>0.34578925344656508</v>
      </c>
      <c r="AA226" s="8">
        <f t="shared" si="27"/>
        <v>96996.9</v>
      </c>
    </row>
    <row r="227" spans="1:27" x14ac:dyDescent="0.3">
      <c r="A227" t="s">
        <v>350</v>
      </c>
      <c r="B227" t="s">
        <v>351</v>
      </c>
      <c r="C227" t="s">
        <v>18</v>
      </c>
      <c r="D227" t="s">
        <v>12792</v>
      </c>
      <c r="E227" t="s">
        <v>12793</v>
      </c>
      <c r="F227" t="s">
        <v>12794</v>
      </c>
      <c r="G227" t="s">
        <v>12795</v>
      </c>
      <c r="H227" s="5">
        <v>99</v>
      </c>
      <c r="I227" t="str">
        <f t="shared" si="21"/>
        <v>&lt; ₹200</v>
      </c>
      <c r="J227" s="5">
        <v>666.66</v>
      </c>
      <c r="K227" s="1">
        <v>0.85</v>
      </c>
      <c r="L227" s="1" t="str">
        <f t="shared" si="23"/>
        <v>50% or more</v>
      </c>
      <c r="M227">
        <v>3.9</v>
      </c>
      <c r="N227" s="2">
        <v>24871</v>
      </c>
      <c r="O227" s="6">
        <f t="shared" si="22"/>
        <v>16580500.859999999</v>
      </c>
      <c r="P227" t="s">
        <v>352</v>
      </c>
      <c r="Q227" t="s">
        <v>69</v>
      </c>
      <c r="R227" t="s">
        <v>70</v>
      </c>
      <c r="S227" t="s">
        <v>71</v>
      </c>
      <c r="T227" t="s">
        <v>72</v>
      </c>
      <c r="U227" t="s">
        <v>353</v>
      </c>
      <c r="V227" t="s">
        <v>354</v>
      </c>
      <c r="W227" t="s">
        <v>355</v>
      </c>
      <c r="X227">
        <f t="shared" si="24"/>
        <v>0.6333333333333333</v>
      </c>
      <c r="Y227">
        <f t="shared" si="25"/>
        <v>5.8245173559796803E-2</v>
      </c>
      <c r="Z227">
        <f t="shared" si="26"/>
        <v>0.34578925344656508</v>
      </c>
      <c r="AA227" s="8">
        <f t="shared" si="27"/>
        <v>96996.9</v>
      </c>
    </row>
    <row r="228" spans="1:27" x14ac:dyDescent="0.3">
      <c r="A228" t="s">
        <v>995</v>
      </c>
      <c r="B228" t="s">
        <v>996</v>
      </c>
      <c r="C228" t="s">
        <v>18</v>
      </c>
      <c r="D228" t="s">
        <v>12792</v>
      </c>
      <c r="E228" t="s">
        <v>12793</v>
      </c>
      <c r="F228" t="s">
        <v>12794</v>
      </c>
      <c r="G228" t="s">
        <v>12795</v>
      </c>
      <c r="H228" s="5">
        <v>99</v>
      </c>
      <c r="I228" t="str">
        <f t="shared" si="21"/>
        <v>&lt; ₹200</v>
      </c>
      <c r="J228" s="5">
        <v>800</v>
      </c>
      <c r="K228" s="1">
        <v>0.88</v>
      </c>
      <c r="L228" s="1" t="str">
        <f t="shared" si="23"/>
        <v>50% or more</v>
      </c>
      <c r="M228">
        <v>3.9</v>
      </c>
      <c r="N228" s="2">
        <v>24871</v>
      </c>
      <c r="O228" s="6">
        <f t="shared" si="22"/>
        <v>19896800</v>
      </c>
      <c r="P228" t="s">
        <v>997</v>
      </c>
      <c r="Q228" t="s">
        <v>69</v>
      </c>
      <c r="R228" t="s">
        <v>70</v>
      </c>
      <c r="S228" t="s">
        <v>71</v>
      </c>
      <c r="T228" t="s">
        <v>72</v>
      </c>
      <c r="U228" t="s">
        <v>998</v>
      </c>
      <c r="V228" t="s">
        <v>999</v>
      </c>
      <c r="W228" t="s">
        <v>1000</v>
      </c>
      <c r="X228">
        <f t="shared" si="24"/>
        <v>0.6333333333333333</v>
      </c>
      <c r="Y228">
        <f t="shared" si="25"/>
        <v>5.8245173559796803E-2</v>
      </c>
      <c r="Z228">
        <f t="shared" si="26"/>
        <v>0.34578925344656508</v>
      </c>
      <c r="AA228" s="8">
        <f t="shared" si="27"/>
        <v>96996.9</v>
      </c>
    </row>
    <row r="229" spans="1:27" x14ac:dyDescent="0.3">
      <c r="A229" t="s">
        <v>4800</v>
      </c>
      <c r="B229" t="s">
        <v>4801</v>
      </c>
      <c r="C229" t="s">
        <v>4802</v>
      </c>
      <c r="D229" t="s">
        <v>12792</v>
      </c>
      <c r="E229" t="s">
        <v>12793</v>
      </c>
      <c r="F229" t="s">
        <v>12861</v>
      </c>
      <c r="G229" t="s">
        <v>12871</v>
      </c>
      <c r="H229" s="5">
        <v>349</v>
      </c>
      <c r="I229" t="str">
        <f t="shared" si="21"/>
        <v>₹200-₹500</v>
      </c>
      <c r="J229" s="5">
        <v>1499</v>
      </c>
      <c r="K229" s="1">
        <v>0.77</v>
      </c>
      <c r="L229" s="1" t="str">
        <f t="shared" si="23"/>
        <v>50% or more</v>
      </c>
      <c r="M229">
        <v>4.3</v>
      </c>
      <c r="N229" s="2">
        <v>24791</v>
      </c>
      <c r="O229" s="6">
        <f t="shared" si="22"/>
        <v>37161709</v>
      </c>
      <c r="P229" t="s">
        <v>4803</v>
      </c>
      <c r="Q229" t="s">
        <v>4804</v>
      </c>
      <c r="R229" t="s">
        <v>4805</v>
      </c>
      <c r="S229" t="s">
        <v>4806</v>
      </c>
      <c r="T229" t="s">
        <v>4807</v>
      </c>
      <c r="U229" t="s">
        <v>4808</v>
      </c>
      <c r="V229" t="s">
        <v>4809</v>
      </c>
      <c r="W229" t="s">
        <v>4810</v>
      </c>
      <c r="X229">
        <f t="shared" si="24"/>
        <v>0.76666666666666661</v>
      </c>
      <c r="Y229">
        <f t="shared" si="25"/>
        <v>5.805780720470477E-2</v>
      </c>
      <c r="Z229">
        <f t="shared" si="26"/>
        <v>0.41236223693568569</v>
      </c>
      <c r="AA229" s="8">
        <f t="shared" si="27"/>
        <v>106601.29999999999</v>
      </c>
    </row>
    <row r="230" spans="1:27" x14ac:dyDescent="0.3">
      <c r="A230" t="s">
        <v>481</v>
      </c>
      <c r="B230" t="s">
        <v>482</v>
      </c>
      <c r="C230" t="s">
        <v>98</v>
      </c>
      <c r="D230" t="s">
        <v>12792</v>
      </c>
      <c r="E230" t="s">
        <v>12797</v>
      </c>
      <c r="F230" t="s">
        <v>12798</v>
      </c>
      <c r="G230" t="s">
        <v>12799</v>
      </c>
      <c r="H230" s="5">
        <v>1199</v>
      </c>
      <c r="I230" t="str">
        <f t="shared" si="21"/>
        <v>&gt; ₹500</v>
      </c>
      <c r="J230" s="5">
        <v>2199</v>
      </c>
      <c r="K230" s="1">
        <v>0.45</v>
      </c>
      <c r="L230" s="1" t="str">
        <f t="shared" si="23"/>
        <v>less than 50%</v>
      </c>
      <c r="M230">
        <v>4.4000000000000004</v>
      </c>
      <c r="N230" s="2">
        <v>24780</v>
      </c>
      <c r="O230" s="6">
        <f t="shared" si="22"/>
        <v>54491220</v>
      </c>
      <c r="P230" t="s">
        <v>483</v>
      </c>
      <c r="Q230" t="s">
        <v>484</v>
      </c>
      <c r="R230" t="s">
        <v>485</v>
      </c>
      <c r="S230" t="s">
        <v>486</v>
      </c>
      <c r="T230" t="s">
        <v>487</v>
      </c>
      <c r="U230" t="s">
        <v>488</v>
      </c>
      <c r="V230" t="s">
        <v>489</v>
      </c>
      <c r="W230" t="s">
        <v>490</v>
      </c>
      <c r="X230">
        <f t="shared" si="24"/>
        <v>0.80000000000000016</v>
      </c>
      <c r="Y230">
        <f t="shared" si="25"/>
        <v>5.8032044330879613E-2</v>
      </c>
      <c r="Z230">
        <f t="shared" si="26"/>
        <v>0.42901602216543988</v>
      </c>
      <c r="AA230" s="8">
        <f t="shared" si="27"/>
        <v>109032.00000000001</v>
      </c>
    </row>
    <row r="231" spans="1:27" x14ac:dyDescent="0.3">
      <c r="A231" t="s">
        <v>1272</v>
      </c>
      <c r="B231" t="s">
        <v>1273</v>
      </c>
      <c r="C231" t="s">
        <v>98</v>
      </c>
      <c r="D231" t="s">
        <v>12792</v>
      </c>
      <c r="E231" t="s">
        <v>12797</v>
      </c>
      <c r="F231" t="s">
        <v>12798</v>
      </c>
      <c r="G231" t="s">
        <v>12799</v>
      </c>
      <c r="H231" s="5">
        <v>1699</v>
      </c>
      <c r="I231" t="str">
        <f t="shared" si="21"/>
        <v>&gt; ₹500</v>
      </c>
      <c r="J231" s="5">
        <v>2999</v>
      </c>
      <c r="K231" s="1">
        <v>0.43</v>
      </c>
      <c r="L231" s="1" t="str">
        <f t="shared" si="23"/>
        <v>less than 50%</v>
      </c>
      <c r="M231">
        <v>4.4000000000000004</v>
      </c>
      <c r="N231" s="2">
        <v>24780</v>
      </c>
      <c r="O231" s="6">
        <f t="shared" si="22"/>
        <v>74315220</v>
      </c>
      <c r="P231" t="s">
        <v>1274</v>
      </c>
      <c r="Q231" t="s">
        <v>484</v>
      </c>
      <c r="R231" t="s">
        <v>485</v>
      </c>
      <c r="S231" t="s">
        <v>486</v>
      </c>
      <c r="T231" t="s">
        <v>487</v>
      </c>
      <c r="U231" t="s">
        <v>488</v>
      </c>
      <c r="V231" t="s">
        <v>1275</v>
      </c>
      <c r="W231" t="s">
        <v>1276</v>
      </c>
      <c r="X231">
        <f t="shared" si="24"/>
        <v>0.80000000000000016</v>
      </c>
      <c r="Y231">
        <f t="shared" si="25"/>
        <v>5.8032044330879613E-2</v>
      </c>
      <c r="Z231">
        <f t="shared" si="26"/>
        <v>0.42901602216543988</v>
      </c>
      <c r="AA231" s="8">
        <f t="shared" si="27"/>
        <v>109032.00000000001</v>
      </c>
    </row>
    <row r="232" spans="1:27" x14ac:dyDescent="0.3">
      <c r="A232" t="s">
        <v>5695</v>
      </c>
      <c r="B232" t="s">
        <v>5696</v>
      </c>
      <c r="C232" t="s">
        <v>5697</v>
      </c>
      <c r="D232" t="s">
        <v>12800</v>
      </c>
      <c r="E232" t="s">
        <v>12891</v>
      </c>
      <c r="F232" t="s">
        <v>12802</v>
      </c>
      <c r="G232" t="s">
        <v>12927</v>
      </c>
      <c r="H232" s="5">
        <v>299</v>
      </c>
      <c r="I232" t="str">
        <f t="shared" si="21"/>
        <v>₹200-₹500</v>
      </c>
      <c r="J232" s="5">
        <v>499</v>
      </c>
      <c r="K232" s="1">
        <v>0.4</v>
      </c>
      <c r="L232" s="1" t="str">
        <f t="shared" si="23"/>
        <v>less than 50%</v>
      </c>
      <c r="M232">
        <v>4.2</v>
      </c>
      <c r="N232" s="2">
        <v>24432</v>
      </c>
      <c r="O232" s="6">
        <f t="shared" si="22"/>
        <v>12191568</v>
      </c>
      <c r="P232" t="s">
        <v>5698</v>
      </c>
      <c r="Q232" t="s">
        <v>5699</v>
      </c>
      <c r="R232" t="s">
        <v>5700</v>
      </c>
      <c r="S232" t="s">
        <v>5701</v>
      </c>
      <c r="T232" t="s">
        <v>5702</v>
      </c>
      <c r="U232" t="s">
        <v>5703</v>
      </c>
      <c r="V232" t="s">
        <v>5704</v>
      </c>
      <c r="W232" t="s">
        <v>5705</v>
      </c>
      <c r="X232">
        <f t="shared" si="24"/>
        <v>0.73333333333333339</v>
      </c>
      <c r="Y232">
        <f t="shared" si="25"/>
        <v>5.7217000686229279E-2</v>
      </c>
      <c r="Z232">
        <f t="shared" si="26"/>
        <v>0.39527516700978133</v>
      </c>
      <c r="AA232" s="8">
        <f t="shared" si="27"/>
        <v>102614.40000000001</v>
      </c>
    </row>
    <row r="233" spans="1:27" x14ac:dyDescent="0.3">
      <c r="A233" t="s">
        <v>16</v>
      </c>
      <c r="B233" t="s">
        <v>17</v>
      </c>
      <c r="C233" t="s">
        <v>18</v>
      </c>
      <c r="D233" t="s">
        <v>12792</v>
      </c>
      <c r="E233" t="s">
        <v>12793</v>
      </c>
      <c r="F233" t="s">
        <v>12794</v>
      </c>
      <c r="G233" t="s">
        <v>12795</v>
      </c>
      <c r="H233" s="5">
        <v>399</v>
      </c>
      <c r="I233" t="str">
        <f t="shared" si="21"/>
        <v>₹200-₹500</v>
      </c>
      <c r="J233" s="5">
        <v>1099</v>
      </c>
      <c r="K233" s="1">
        <v>0.64</v>
      </c>
      <c r="L233" s="1" t="str">
        <f t="shared" si="23"/>
        <v>50% or more</v>
      </c>
      <c r="M233">
        <v>4.2</v>
      </c>
      <c r="N233" s="2">
        <v>24269</v>
      </c>
      <c r="O233" s="6">
        <f t="shared" si="22"/>
        <v>26671631</v>
      </c>
      <c r="P233" t="s">
        <v>19</v>
      </c>
      <c r="Q233" t="s">
        <v>20</v>
      </c>
      <c r="R233" t="s">
        <v>21</v>
      </c>
      <c r="S233" t="s">
        <v>22</v>
      </c>
      <c r="T233" t="s">
        <v>23</v>
      </c>
      <c r="U233" t="s">
        <v>24</v>
      </c>
      <c r="V233" t="s">
        <v>25</v>
      </c>
      <c r="W233" t="s">
        <v>26</v>
      </c>
      <c r="X233">
        <f t="shared" si="24"/>
        <v>0.73333333333333339</v>
      </c>
      <c r="Y233">
        <f t="shared" si="25"/>
        <v>5.6835241737729261E-2</v>
      </c>
      <c r="Z233">
        <f t="shared" si="26"/>
        <v>0.39508428753553132</v>
      </c>
      <c r="AA233" s="8">
        <f t="shared" si="27"/>
        <v>101929.8</v>
      </c>
    </row>
    <row r="234" spans="1:27" x14ac:dyDescent="0.3">
      <c r="A234" t="s">
        <v>415</v>
      </c>
      <c r="B234" t="s">
        <v>416</v>
      </c>
      <c r="C234" t="s">
        <v>18</v>
      </c>
      <c r="D234" t="s">
        <v>12792</v>
      </c>
      <c r="E234" t="s">
        <v>12793</v>
      </c>
      <c r="F234" t="s">
        <v>12794</v>
      </c>
      <c r="G234" t="s">
        <v>12795</v>
      </c>
      <c r="H234" s="5">
        <v>399</v>
      </c>
      <c r="I234" t="str">
        <f t="shared" si="21"/>
        <v>₹200-₹500</v>
      </c>
      <c r="J234" s="5">
        <v>1099</v>
      </c>
      <c r="K234" s="1">
        <v>0.64</v>
      </c>
      <c r="L234" s="1" t="str">
        <f t="shared" si="23"/>
        <v>50% or more</v>
      </c>
      <c r="M234">
        <v>4.2</v>
      </c>
      <c r="N234" s="2">
        <v>24269</v>
      </c>
      <c r="O234" s="6">
        <f t="shared" si="22"/>
        <v>26671631</v>
      </c>
      <c r="P234" t="s">
        <v>417</v>
      </c>
      <c r="Q234" t="s">
        <v>20</v>
      </c>
      <c r="R234" t="s">
        <v>21</v>
      </c>
      <c r="S234" t="s">
        <v>22</v>
      </c>
      <c r="T234" t="s">
        <v>23</v>
      </c>
      <c r="U234" t="s">
        <v>24</v>
      </c>
      <c r="V234" t="s">
        <v>418</v>
      </c>
      <c r="W234" t="s">
        <v>419</v>
      </c>
      <c r="X234">
        <f t="shared" si="24"/>
        <v>0.73333333333333339</v>
      </c>
      <c r="Y234">
        <f t="shared" si="25"/>
        <v>5.6835241737729261E-2</v>
      </c>
      <c r="Z234">
        <f t="shared" si="26"/>
        <v>0.39508428753553132</v>
      </c>
      <c r="AA234" s="8">
        <f t="shared" si="27"/>
        <v>101929.8</v>
      </c>
    </row>
    <row r="235" spans="1:27" x14ac:dyDescent="0.3">
      <c r="A235" t="s">
        <v>756</v>
      </c>
      <c r="B235" t="s">
        <v>757</v>
      </c>
      <c r="C235" t="s">
        <v>18</v>
      </c>
      <c r="D235" t="s">
        <v>12792</v>
      </c>
      <c r="E235" t="s">
        <v>12793</v>
      </c>
      <c r="F235" t="s">
        <v>12794</v>
      </c>
      <c r="G235" t="s">
        <v>12795</v>
      </c>
      <c r="H235" s="5">
        <v>399</v>
      </c>
      <c r="I235" t="str">
        <f t="shared" si="21"/>
        <v>₹200-₹500</v>
      </c>
      <c r="J235" s="5">
        <v>1099</v>
      </c>
      <c r="K235" s="1">
        <v>0.64</v>
      </c>
      <c r="L235" s="1" t="str">
        <f t="shared" si="23"/>
        <v>50% or more</v>
      </c>
      <c r="M235">
        <v>4.2</v>
      </c>
      <c r="N235" s="2">
        <v>24269</v>
      </c>
      <c r="O235" s="6">
        <f t="shared" si="22"/>
        <v>26671631</v>
      </c>
      <c r="P235" t="s">
        <v>758</v>
      </c>
      <c r="Q235" t="s">
        <v>20</v>
      </c>
      <c r="R235" t="s">
        <v>21</v>
      </c>
      <c r="S235" t="s">
        <v>22</v>
      </c>
      <c r="T235" t="s">
        <v>23</v>
      </c>
      <c r="U235" t="s">
        <v>759</v>
      </c>
      <c r="V235" t="s">
        <v>760</v>
      </c>
      <c r="W235" t="s">
        <v>761</v>
      </c>
      <c r="X235">
        <f t="shared" si="24"/>
        <v>0.73333333333333339</v>
      </c>
      <c r="Y235">
        <f t="shared" si="25"/>
        <v>5.6835241737729261E-2</v>
      </c>
      <c r="Z235">
        <f t="shared" si="26"/>
        <v>0.39508428753553132</v>
      </c>
      <c r="AA235" s="8">
        <f t="shared" si="27"/>
        <v>101929.8</v>
      </c>
    </row>
    <row r="236" spans="1:27" x14ac:dyDescent="0.3">
      <c r="A236" t="s">
        <v>823</v>
      </c>
      <c r="B236" t="s">
        <v>824</v>
      </c>
      <c r="C236" t="s">
        <v>18</v>
      </c>
      <c r="D236" t="s">
        <v>12792</v>
      </c>
      <c r="E236" t="s">
        <v>12793</v>
      </c>
      <c r="F236" t="s">
        <v>12794</v>
      </c>
      <c r="G236" t="s">
        <v>12795</v>
      </c>
      <c r="H236" s="5">
        <v>649</v>
      </c>
      <c r="I236" t="str">
        <f t="shared" si="21"/>
        <v>&gt; ₹500</v>
      </c>
      <c r="J236" s="5">
        <v>1999</v>
      </c>
      <c r="K236" s="1">
        <v>0.68</v>
      </c>
      <c r="L236" s="1" t="str">
        <f t="shared" si="23"/>
        <v>50% or more</v>
      </c>
      <c r="M236">
        <v>4.2</v>
      </c>
      <c r="N236" s="2">
        <v>24269</v>
      </c>
      <c r="O236" s="6">
        <f t="shared" si="22"/>
        <v>48513731</v>
      </c>
      <c r="P236" t="s">
        <v>417</v>
      </c>
      <c r="Q236" t="s">
        <v>20</v>
      </c>
      <c r="R236" t="s">
        <v>21</v>
      </c>
      <c r="S236" t="s">
        <v>22</v>
      </c>
      <c r="T236" t="s">
        <v>23</v>
      </c>
      <c r="U236" t="s">
        <v>825</v>
      </c>
      <c r="V236" t="s">
        <v>826</v>
      </c>
      <c r="W236" t="s">
        <v>827</v>
      </c>
      <c r="X236">
        <f t="shared" si="24"/>
        <v>0.73333333333333339</v>
      </c>
      <c r="Y236">
        <f t="shared" si="25"/>
        <v>5.6835241737729261E-2</v>
      </c>
      <c r="Z236">
        <f t="shared" si="26"/>
        <v>0.39508428753553132</v>
      </c>
      <c r="AA236" s="8">
        <f t="shared" si="27"/>
        <v>101929.8</v>
      </c>
    </row>
    <row r="237" spans="1:27" x14ac:dyDescent="0.3">
      <c r="A237" t="s">
        <v>971</v>
      </c>
      <c r="B237" t="s">
        <v>972</v>
      </c>
      <c r="C237" t="s">
        <v>18</v>
      </c>
      <c r="D237" t="s">
        <v>12792</v>
      </c>
      <c r="E237" t="s">
        <v>12793</v>
      </c>
      <c r="F237" t="s">
        <v>12794</v>
      </c>
      <c r="G237" t="s">
        <v>12795</v>
      </c>
      <c r="H237" s="5">
        <v>449</v>
      </c>
      <c r="I237" t="str">
        <f t="shared" si="21"/>
        <v>₹200-₹500</v>
      </c>
      <c r="J237" s="5">
        <v>1299</v>
      </c>
      <c r="K237" s="1">
        <v>0.65</v>
      </c>
      <c r="L237" s="1" t="str">
        <f t="shared" si="23"/>
        <v>50% or more</v>
      </c>
      <c r="M237">
        <v>4.2</v>
      </c>
      <c r="N237" s="2">
        <v>24269</v>
      </c>
      <c r="O237" s="6">
        <f t="shared" si="22"/>
        <v>31525431</v>
      </c>
      <c r="P237" t="s">
        <v>973</v>
      </c>
      <c r="Q237" t="s">
        <v>20</v>
      </c>
      <c r="R237" t="s">
        <v>21</v>
      </c>
      <c r="S237" t="s">
        <v>22</v>
      </c>
      <c r="T237" t="s">
        <v>23</v>
      </c>
      <c r="U237" t="s">
        <v>24</v>
      </c>
      <c r="V237" t="s">
        <v>25</v>
      </c>
      <c r="W237" t="s">
        <v>974</v>
      </c>
      <c r="X237">
        <f t="shared" si="24"/>
        <v>0.73333333333333339</v>
      </c>
      <c r="Y237">
        <f t="shared" si="25"/>
        <v>5.6835241737729261E-2</v>
      </c>
      <c r="Z237">
        <f t="shared" si="26"/>
        <v>0.39508428753553132</v>
      </c>
      <c r="AA237" s="8">
        <f t="shared" si="27"/>
        <v>101929.8</v>
      </c>
    </row>
    <row r="238" spans="1:27" x14ac:dyDescent="0.3">
      <c r="A238" t="s">
        <v>1949</v>
      </c>
      <c r="B238" t="s">
        <v>1950</v>
      </c>
      <c r="C238" t="s">
        <v>18</v>
      </c>
      <c r="D238" t="s">
        <v>12792</v>
      </c>
      <c r="E238" t="s">
        <v>12793</v>
      </c>
      <c r="F238" t="s">
        <v>12794</v>
      </c>
      <c r="G238" t="s">
        <v>12795</v>
      </c>
      <c r="H238" s="5">
        <v>649</v>
      </c>
      <c r="I238" t="str">
        <f t="shared" si="21"/>
        <v>&gt; ₹500</v>
      </c>
      <c r="J238" s="5">
        <v>1999</v>
      </c>
      <c r="K238" s="1">
        <v>0.68</v>
      </c>
      <c r="L238" s="1" t="str">
        <f t="shared" si="23"/>
        <v>50% or more</v>
      </c>
      <c r="M238">
        <v>4.2</v>
      </c>
      <c r="N238" s="2">
        <v>24269</v>
      </c>
      <c r="O238" s="6">
        <f t="shared" si="22"/>
        <v>48513731</v>
      </c>
      <c r="P238" t="s">
        <v>1951</v>
      </c>
      <c r="Q238" t="s">
        <v>20</v>
      </c>
      <c r="R238" t="s">
        <v>21</v>
      </c>
      <c r="S238" t="s">
        <v>22</v>
      </c>
      <c r="T238" t="s">
        <v>23</v>
      </c>
      <c r="U238" t="s">
        <v>825</v>
      </c>
      <c r="V238" t="s">
        <v>1952</v>
      </c>
      <c r="W238" t="s">
        <v>1953</v>
      </c>
      <c r="X238">
        <f t="shared" si="24"/>
        <v>0.73333333333333339</v>
      </c>
      <c r="Y238">
        <f t="shared" si="25"/>
        <v>5.6835241737729261E-2</v>
      </c>
      <c r="Z238">
        <f t="shared" si="26"/>
        <v>0.39508428753553132</v>
      </c>
      <c r="AA238" s="8">
        <f t="shared" si="27"/>
        <v>101929.8</v>
      </c>
    </row>
    <row r="239" spans="1:27" x14ac:dyDescent="0.3">
      <c r="A239" t="s">
        <v>8521</v>
      </c>
      <c r="B239" t="s">
        <v>8522</v>
      </c>
      <c r="C239" t="s">
        <v>8428</v>
      </c>
      <c r="D239" t="s">
        <v>12885</v>
      </c>
      <c r="E239" t="s">
        <v>13005</v>
      </c>
      <c r="F239" t="s">
        <v>13013</v>
      </c>
      <c r="G239" t="s">
        <v>13014</v>
      </c>
      <c r="H239" s="5">
        <v>599</v>
      </c>
      <c r="I239" t="str">
        <f t="shared" si="21"/>
        <v>&gt; ₹500</v>
      </c>
      <c r="J239" s="5">
        <v>785</v>
      </c>
      <c r="K239" s="1">
        <v>0.24</v>
      </c>
      <c r="L239" s="1" t="str">
        <f t="shared" si="23"/>
        <v>less than 50%</v>
      </c>
      <c r="M239">
        <v>4.2</v>
      </c>
      <c r="N239" s="2">
        <v>24247</v>
      </c>
      <c r="O239" s="6">
        <f t="shared" si="22"/>
        <v>19033895</v>
      </c>
      <c r="P239" t="s">
        <v>8523</v>
      </c>
      <c r="Q239" t="s">
        <v>8524</v>
      </c>
      <c r="R239" t="s">
        <v>8525</v>
      </c>
      <c r="S239" t="s">
        <v>8526</v>
      </c>
      <c r="T239" t="s">
        <v>8527</v>
      </c>
      <c r="U239" t="s">
        <v>8528</v>
      </c>
      <c r="V239" t="s">
        <v>8529</v>
      </c>
      <c r="W239" t="s">
        <v>8530</v>
      </c>
      <c r="X239">
        <f t="shared" si="24"/>
        <v>0.73333333333333339</v>
      </c>
      <c r="Y239">
        <f t="shared" si="25"/>
        <v>5.6783715990078955E-2</v>
      </c>
      <c r="Z239">
        <f t="shared" si="26"/>
        <v>0.39505852466170616</v>
      </c>
      <c r="AA239" s="8">
        <f t="shared" si="27"/>
        <v>101837.40000000001</v>
      </c>
    </row>
    <row r="240" spans="1:27" x14ac:dyDescent="0.3">
      <c r="A240" t="s">
        <v>8470</v>
      </c>
      <c r="B240" t="s">
        <v>8471</v>
      </c>
      <c r="C240" t="s">
        <v>8270</v>
      </c>
      <c r="D240" t="s">
        <v>12885</v>
      </c>
      <c r="E240" t="s">
        <v>13005</v>
      </c>
      <c r="F240" t="s">
        <v>13006</v>
      </c>
      <c r="G240" t="s">
        <v>13007</v>
      </c>
      <c r="H240" s="5">
        <v>1625</v>
      </c>
      <c r="I240" t="str">
        <f t="shared" si="21"/>
        <v>&gt; ₹500</v>
      </c>
      <c r="J240" s="5">
        <v>2995</v>
      </c>
      <c r="K240" s="1">
        <v>0.46</v>
      </c>
      <c r="L240" s="1" t="str">
        <f t="shared" si="23"/>
        <v>less than 50%</v>
      </c>
      <c r="M240">
        <v>4.5</v>
      </c>
      <c r="N240" s="2">
        <v>23484</v>
      </c>
      <c r="O240" s="6">
        <f t="shared" si="22"/>
        <v>70334580</v>
      </c>
      <c r="P240" t="s">
        <v>8472</v>
      </c>
      <c r="Q240" t="s">
        <v>8473</v>
      </c>
      <c r="R240" t="s">
        <v>8474</v>
      </c>
      <c r="S240" t="s">
        <v>8475</v>
      </c>
      <c r="T240" t="s">
        <v>8476</v>
      </c>
      <c r="U240" t="s">
        <v>8477</v>
      </c>
      <c r="V240" t="s">
        <v>8478</v>
      </c>
      <c r="W240" t="s">
        <v>8479</v>
      </c>
      <c r="X240">
        <f t="shared" si="24"/>
        <v>0.83333333333333337</v>
      </c>
      <c r="Y240">
        <f t="shared" si="25"/>
        <v>5.4996709378388693E-2</v>
      </c>
      <c r="Z240">
        <f t="shared" si="26"/>
        <v>0.44416502135586106</v>
      </c>
      <c r="AA240" s="8">
        <f t="shared" si="27"/>
        <v>105678</v>
      </c>
    </row>
    <row r="241" spans="1:27" x14ac:dyDescent="0.3">
      <c r="A241" t="s">
        <v>8426</v>
      </c>
      <c r="B241" t="s">
        <v>8427</v>
      </c>
      <c r="C241" t="s">
        <v>8428</v>
      </c>
      <c r="D241" t="s">
        <v>12885</v>
      </c>
      <c r="E241" t="s">
        <v>13005</v>
      </c>
      <c r="F241" t="s">
        <v>13013</v>
      </c>
      <c r="G241" t="s">
        <v>13014</v>
      </c>
      <c r="H241" s="5">
        <v>625</v>
      </c>
      <c r="I241" t="str">
        <f t="shared" si="21"/>
        <v>&gt; ₹500</v>
      </c>
      <c r="J241" s="5">
        <v>1400</v>
      </c>
      <c r="K241" s="1">
        <v>0.55000000000000004</v>
      </c>
      <c r="L241" s="1" t="str">
        <f t="shared" si="23"/>
        <v>50% or more</v>
      </c>
      <c r="M241">
        <v>4.2</v>
      </c>
      <c r="N241" s="2">
        <v>23316</v>
      </c>
      <c r="O241" s="6">
        <f t="shared" si="22"/>
        <v>32642400</v>
      </c>
      <c r="P241" t="s">
        <v>8429</v>
      </c>
      <c r="Q241" t="s">
        <v>8430</v>
      </c>
      <c r="R241" t="s">
        <v>8431</v>
      </c>
      <c r="S241" t="s">
        <v>8432</v>
      </c>
      <c r="T241" t="s">
        <v>8433</v>
      </c>
      <c r="U241" t="s">
        <v>8434</v>
      </c>
      <c r="V241" t="s">
        <v>8435</v>
      </c>
      <c r="W241" t="s">
        <v>8436</v>
      </c>
      <c r="X241">
        <f t="shared" si="24"/>
        <v>0.73333333333333339</v>
      </c>
      <c r="Y241">
        <f t="shared" si="25"/>
        <v>5.4603240032695427E-2</v>
      </c>
      <c r="Z241">
        <f t="shared" si="26"/>
        <v>0.39396828668301442</v>
      </c>
      <c r="AA241" s="8">
        <f t="shared" si="27"/>
        <v>97927.2</v>
      </c>
    </row>
    <row r="242" spans="1:27" x14ac:dyDescent="0.3">
      <c r="A242" t="s">
        <v>6421</v>
      </c>
      <c r="B242" t="s">
        <v>6422</v>
      </c>
      <c r="C242" t="s">
        <v>4750</v>
      </c>
      <c r="D242" t="s">
        <v>12792</v>
      </c>
      <c r="E242" t="s">
        <v>12793</v>
      </c>
      <c r="F242" t="s">
        <v>12867</v>
      </c>
      <c r="G242" t="s">
        <v>12868</v>
      </c>
      <c r="H242" s="5">
        <v>899</v>
      </c>
      <c r="I242" t="str">
        <f t="shared" si="21"/>
        <v>&gt; ₹500</v>
      </c>
      <c r="J242" s="5">
        <v>1499</v>
      </c>
      <c r="K242" s="1">
        <v>0.4</v>
      </c>
      <c r="L242" s="1" t="str">
        <f t="shared" si="23"/>
        <v>less than 50%</v>
      </c>
      <c r="M242">
        <v>4.2</v>
      </c>
      <c r="N242" s="2">
        <v>23174</v>
      </c>
      <c r="O242" s="6">
        <f t="shared" si="22"/>
        <v>34737826</v>
      </c>
      <c r="P242" t="s">
        <v>6423</v>
      </c>
      <c r="Q242" t="s">
        <v>6424</v>
      </c>
      <c r="R242" t="s">
        <v>6425</v>
      </c>
      <c r="S242" t="s">
        <v>6426</v>
      </c>
      <c r="T242" t="s">
        <v>6427</v>
      </c>
      <c r="U242" t="s">
        <v>6428</v>
      </c>
      <c r="V242" t="s">
        <v>6429</v>
      </c>
      <c r="W242" t="s">
        <v>6430</v>
      </c>
      <c r="X242">
        <f t="shared" si="24"/>
        <v>0.73333333333333339</v>
      </c>
      <c r="Y242">
        <f t="shared" si="25"/>
        <v>5.427066475240707E-2</v>
      </c>
      <c r="Z242">
        <f t="shared" si="26"/>
        <v>0.39380199904287022</v>
      </c>
      <c r="AA242" s="8">
        <f t="shared" si="27"/>
        <v>97330.8</v>
      </c>
    </row>
    <row r="243" spans="1:27" x14ac:dyDescent="0.3">
      <c r="A243" t="s">
        <v>1521</v>
      </c>
      <c r="B243" t="s">
        <v>1522</v>
      </c>
      <c r="C243" t="s">
        <v>98</v>
      </c>
      <c r="D243" t="s">
        <v>12792</v>
      </c>
      <c r="E243" t="s">
        <v>12797</v>
      </c>
      <c r="F243" t="s">
        <v>12798</v>
      </c>
      <c r="G243" t="s">
        <v>12799</v>
      </c>
      <c r="H243" s="5">
        <v>1399</v>
      </c>
      <c r="I243" t="str">
        <f t="shared" si="21"/>
        <v>&gt; ₹500</v>
      </c>
      <c r="J243" s="5">
        <v>2499</v>
      </c>
      <c r="K243" s="1">
        <v>0.44</v>
      </c>
      <c r="L243" s="1" t="str">
        <f t="shared" si="23"/>
        <v>less than 50%</v>
      </c>
      <c r="M243">
        <v>4.4000000000000004</v>
      </c>
      <c r="N243" s="2">
        <v>23169</v>
      </c>
      <c r="O243" s="6">
        <f t="shared" si="22"/>
        <v>57899331</v>
      </c>
      <c r="P243" t="s">
        <v>1523</v>
      </c>
      <c r="Q243" t="s">
        <v>1524</v>
      </c>
      <c r="R243" t="s">
        <v>1525</v>
      </c>
      <c r="S243" t="s">
        <v>1526</v>
      </c>
      <c r="T243" t="s">
        <v>1527</v>
      </c>
      <c r="U243" t="s">
        <v>1528</v>
      </c>
      <c r="V243" t="s">
        <v>1529</v>
      </c>
      <c r="W243" t="s">
        <v>1530</v>
      </c>
      <c r="X243">
        <f t="shared" si="24"/>
        <v>0.80000000000000016</v>
      </c>
      <c r="Y243">
        <f t="shared" si="25"/>
        <v>5.4258954355213822E-2</v>
      </c>
      <c r="Z243">
        <f t="shared" si="26"/>
        <v>0.42712947717760696</v>
      </c>
      <c r="AA243" s="8">
        <f t="shared" si="27"/>
        <v>101943.6</v>
      </c>
    </row>
    <row r="244" spans="1:27" x14ac:dyDescent="0.3">
      <c r="A244" t="s">
        <v>5510</v>
      </c>
      <c r="B244" t="s">
        <v>5511</v>
      </c>
      <c r="C244" t="s">
        <v>4739</v>
      </c>
      <c r="D244" t="s">
        <v>12792</v>
      </c>
      <c r="E244" t="s">
        <v>12865</v>
      </c>
      <c r="F244" t="s">
        <v>12866</v>
      </c>
      <c r="H244" s="5">
        <v>1299</v>
      </c>
      <c r="I244" t="str">
        <f t="shared" si="21"/>
        <v>&gt; ₹500</v>
      </c>
      <c r="J244" s="5">
        <v>3000</v>
      </c>
      <c r="K244" s="1">
        <v>0.56999999999999995</v>
      </c>
      <c r="L244" s="1" t="str">
        <f t="shared" si="23"/>
        <v>50% or more</v>
      </c>
      <c r="M244">
        <v>4.3</v>
      </c>
      <c r="N244" s="2">
        <v>23022</v>
      </c>
      <c r="O244" s="6">
        <f t="shared" si="22"/>
        <v>69066000</v>
      </c>
      <c r="P244" t="s">
        <v>5512</v>
      </c>
      <c r="Q244" t="s">
        <v>5513</v>
      </c>
      <c r="R244" t="s">
        <v>5514</v>
      </c>
      <c r="S244" t="s">
        <v>5515</v>
      </c>
      <c r="T244" t="s">
        <v>5516</v>
      </c>
      <c r="U244" t="s">
        <v>5517</v>
      </c>
      <c r="V244" t="s">
        <v>5518</v>
      </c>
      <c r="W244" t="s">
        <v>5519</v>
      </c>
      <c r="X244">
        <f t="shared" si="24"/>
        <v>0.76666666666666661</v>
      </c>
      <c r="Y244">
        <f t="shared" si="25"/>
        <v>5.391466867773221E-2</v>
      </c>
      <c r="Z244">
        <f t="shared" si="26"/>
        <v>0.41029066767219941</v>
      </c>
      <c r="AA244" s="8">
        <f t="shared" si="27"/>
        <v>98994.599999999991</v>
      </c>
    </row>
    <row r="245" spans="1:27" x14ac:dyDescent="0.3">
      <c r="A245" t="s">
        <v>8066</v>
      </c>
      <c r="B245" t="s">
        <v>8067</v>
      </c>
      <c r="C245" t="s">
        <v>6004</v>
      </c>
      <c r="D245" t="s">
        <v>12792</v>
      </c>
      <c r="E245" t="s">
        <v>12793</v>
      </c>
      <c r="F245" t="s">
        <v>12861</v>
      </c>
      <c r="G245" t="s">
        <v>12938</v>
      </c>
      <c r="H245" s="5">
        <v>249</v>
      </c>
      <c r="I245" t="str">
        <f t="shared" si="21"/>
        <v>₹200-₹500</v>
      </c>
      <c r="J245" s="5">
        <v>499</v>
      </c>
      <c r="K245" s="1">
        <v>0.5</v>
      </c>
      <c r="L245" s="1" t="str">
        <f t="shared" si="23"/>
        <v>50% or more</v>
      </c>
      <c r="M245">
        <v>4.2</v>
      </c>
      <c r="N245" s="2">
        <v>22860</v>
      </c>
      <c r="O245" s="6">
        <f t="shared" si="22"/>
        <v>11407140</v>
      </c>
      <c r="P245" t="s">
        <v>8068</v>
      </c>
      <c r="Q245" t="s">
        <v>8069</v>
      </c>
      <c r="R245" t="s">
        <v>8070</v>
      </c>
      <c r="S245" t="s">
        <v>8071</v>
      </c>
      <c r="T245" t="s">
        <v>8072</v>
      </c>
      <c r="U245" t="s">
        <v>8073</v>
      </c>
      <c r="V245" t="s">
        <v>8074</v>
      </c>
      <c r="W245" t="s">
        <v>8075</v>
      </c>
      <c r="X245">
        <f t="shared" si="24"/>
        <v>0.73333333333333339</v>
      </c>
      <c r="Y245">
        <f t="shared" si="25"/>
        <v>5.3535251808670845E-2</v>
      </c>
      <c r="Z245">
        <f t="shared" si="26"/>
        <v>0.3934342925710021</v>
      </c>
      <c r="AA245" s="8">
        <f t="shared" si="27"/>
        <v>96012</v>
      </c>
    </row>
    <row r="246" spans="1:27" x14ac:dyDescent="0.3">
      <c r="A246" t="s">
        <v>4187</v>
      </c>
      <c r="B246" t="s">
        <v>4188</v>
      </c>
      <c r="C246" t="s">
        <v>2928</v>
      </c>
      <c r="D246" t="s">
        <v>12800</v>
      </c>
      <c r="E246" t="s">
        <v>12827</v>
      </c>
      <c r="F246" t="s">
        <v>12828</v>
      </c>
      <c r="H246" s="5">
        <v>1499</v>
      </c>
      <c r="I246" t="str">
        <f t="shared" si="21"/>
        <v>&gt; ₹500</v>
      </c>
      <c r="J246" s="5">
        <v>9999</v>
      </c>
      <c r="K246" s="1">
        <v>0.85</v>
      </c>
      <c r="L246" s="1" t="str">
        <f t="shared" si="23"/>
        <v>50% or more</v>
      </c>
      <c r="M246">
        <v>4.2</v>
      </c>
      <c r="N246" s="2">
        <v>22638</v>
      </c>
      <c r="O246" s="6">
        <f t="shared" si="22"/>
        <v>226357362</v>
      </c>
      <c r="P246" t="s">
        <v>4189</v>
      </c>
      <c r="Q246" t="s">
        <v>3164</v>
      </c>
      <c r="R246" t="s">
        <v>3165</v>
      </c>
      <c r="S246" t="s">
        <v>3166</v>
      </c>
      <c r="T246" t="s">
        <v>3167</v>
      </c>
      <c r="U246" t="s">
        <v>3168</v>
      </c>
      <c r="V246" t="s">
        <v>4190</v>
      </c>
      <c r="W246" t="s">
        <v>4191</v>
      </c>
      <c r="X246">
        <f t="shared" si="24"/>
        <v>0.73333333333333339</v>
      </c>
      <c r="Y246">
        <f t="shared" si="25"/>
        <v>5.3015310173290454E-2</v>
      </c>
      <c r="Z246">
        <f t="shared" si="26"/>
        <v>0.39317432175331191</v>
      </c>
      <c r="AA246" s="8">
        <f t="shared" si="27"/>
        <v>95079.6</v>
      </c>
    </row>
    <row r="247" spans="1:27" x14ac:dyDescent="0.3">
      <c r="A247" t="s">
        <v>4547</v>
      </c>
      <c r="B247" t="s">
        <v>4548</v>
      </c>
      <c r="C247" t="s">
        <v>2928</v>
      </c>
      <c r="D247" t="s">
        <v>12800</v>
      </c>
      <c r="E247" t="s">
        <v>12827</v>
      </c>
      <c r="F247" t="s">
        <v>12828</v>
      </c>
      <c r="H247" s="5">
        <v>1499</v>
      </c>
      <c r="I247" t="str">
        <f t="shared" si="21"/>
        <v>&gt; ₹500</v>
      </c>
      <c r="J247" s="5">
        <v>7999</v>
      </c>
      <c r="K247" s="1">
        <v>0.81</v>
      </c>
      <c r="L247" s="1" t="str">
        <f t="shared" si="23"/>
        <v>50% or more</v>
      </c>
      <c r="M247">
        <v>4.2</v>
      </c>
      <c r="N247" s="2">
        <v>22638</v>
      </c>
      <c r="O247" s="6">
        <f t="shared" si="22"/>
        <v>181081362</v>
      </c>
      <c r="P247" t="s">
        <v>4549</v>
      </c>
      <c r="Q247" t="s">
        <v>3164</v>
      </c>
      <c r="R247" t="s">
        <v>3165</v>
      </c>
      <c r="S247" t="s">
        <v>3166</v>
      </c>
      <c r="T247" t="s">
        <v>3167</v>
      </c>
      <c r="U247" t="s">
        <v>3168</v>
      </c>
      <c r="V247" t="s">
        <v>4550</v>
      </c>
      <c r="W247" t="s">
        <v>4551</v>
      </c>
      <c r="X247">
        <f t="shared" si="24"/>
        <v>0.73333333333333339</v>
      </c>
      <c r="Y247">
        <f t="shared" si="25"/>
        <v>5.3015310173290454E-2</v>
      </c>
      <c r="Z247">
        <f t="shared" si="26"/>
        <v>0.39317432175331191</v>
      </c>
      <c r="AA247" s="8">
        <f t="shared" si="27"/>
        <v>95079.6</v>
      </c>
    </row>
    <row r="248" spans="1:27" x14ac:dyDescent="0.3">
      <c r="A248" t="s">
        <v>3161</v>
      </c>
      <c r="B248" t="s">
        <v>3162</v>
      </c>
      <c r="C248" t="s">
        <v>2928</v>
      </c>
      <c r="D248" t="s">
        <v>12800</v>
      </c>
      <c r="E248" t="s">
        <v>12827</v>
      </c>
      <c r="F248" t="s">
        <v>12828</v>
      </c>
      <c r="H248" s="5">
        <v>1499</v>
      </c>
      <c r="I248" t="str">
        <f t="shared" si="21"/>
        <v>&gt; ₹500</v>
      </c>
      <c r="J248" s="5">
        <v>7999</v>
      </c>
      <c r="K248" s="1">
        <v>0.81</v>
      </c>
      <c r="L248" s="1" t="str">
        <f t="shared" si="23"/>
        <v>50% or more</v>
      </c>
      <c r="M248">
        <v>4.2</v>
      </c>
      <c r="N248" s="2">
        <v>22636</v>
      </c>
      <c r="O248" s="6">
        <f t="shared" si="22"/>
        <v>181065364</v>
      </c>
      <c r="P248" t="s">
        <v>3163</v>
      </c>
      <c r="Q248" t="s">
        <v>3164</v>
      </c>
      <c r="R248" t="s">
        <v>3165</v>
      </c>
      <c r="S248" t="s">
        <v>3166</v>
      </c>
      <c r="T248" t="s">
        <v>3167</v>
      </c>
      <c r="U248" t="s">
        <v>3168</v>
      </c>
      <c r="V248" t="s">
        <v>3169</v>
      </c>
      <c r="W248" t="s">
        <v>3170</v>
      </c>
      <c r="X248">
        <f t="shared" si="24"/>
        <v>0.73333333333333339</v>
      </c>
      <c r="Y248">
        <f t="shared" si="25"/>
        <v>5.3010626014413156E-2</v>
      </c>
      <c r="Z248">
        <f t="shared" si="26"/>
        <v>0.3931719796738733</v>
      </c>
      <c r="AA248" s="8">
        <f t="shared" si="27"/>
        <v>95071.2</v>
      </c>
    </row>
    <row r="249" spans="1:27" x14ac:dyDescent="0.3">
      <c r="A249" t="s">
        <v>6636</v>
      </c>
      <c r="B249" t="s">
        <v>6637</v>
      </c>
      <c r="C249" t="s">
        <v>4892</v>
      </c>
      <c r="D249" t="s">
        <v>12792</v>
      </c>
      <c r="E249" t="s">
        <v>12793</v>
      </c>
      <c r="F249" t="s">
        <v>12867</v>
      </c>
      <c r="G249" t="s">
        <v>12872</v>
      </c>
      <c r="H249" s="5">
        <v>2595</v>
      </c>
      <c r="I249" t="str">
        <f t="shared" si="21"/>
        <v>&gt; ₹500</v>
      </c>
      <c r="J249" s="5">
        <v>3295</v>
      </c>
      <c r="K249" s="1">
        <v>0.21</v>
      </c>
      <c r="L249" s="1" t="str">
        <f t="shared" si="23"/>
        <v>less than 50%</v>
      </c>
      <c r="M249">
        <v>4.4000000000000004</v>
      </c>
      <c r="N249" s="2">
        <v>22618</v>
      </c>
      <c r="O249" s="6">
        <f t="shared" si="22"/>
        <v>74526310</v>
      </c>
      <c r="P249" t="s">
        <v>6638</v>
      </c>
      <c r="Q249" t="s">
        <v>6639</v>
      </c>
      <c r="R249" t="s">
        <v>6640</v>
      </c>
      <c r="S249" t="s">
        <v>6641</v>
      </c>
      <c r="T249" t="s">
        <v>6642</v>
      </c>
      <c r="U249" t="s">
        <v>6643</v>
      </c>
      <c r="V249" t="s">
        <v>6644</v>
      </c>
      <c r="W249" t="s">
        <v>6645</v>
      </c>
      <c r="X249">
        <f t="shared" si="24"/>
        <v>0.80000000000000016</v>
      </c>
      <c r="Y249">
        <f t="shared" si="25"/>
        <v>5.2968468584517453E-2</v>
      </c>
      <c r="Z249">
        <f t="shared" si="26"/>
        <v>0.42648423429225879</v>
      </c>
      <c r="AA249" s="8">
        <f t="shared" si="27"/>
        <v>99519.200000000012</v>
      </c>
    </row>
    <row r="250" spans="1:27" x14ac:dyDescent="0.3">
      <c r="A250" t="s">
        <v>897</v>
      </c>
      <c r="B250" t="s">
        <v>898</v>
      </c>
      <c r="C250" t="s">
        <v>98</v>
      </c>
      <c r="D250" t="s">
        <v>12792</v>
      </c>
      <c r="E250" t="s">
        <v>12797</v>
      </c>
      <c r="F250" t="s">
        <v>12798</v>
      </c>
      <c r="G250" t="s">
        <v>12799</v>
      </c>
      <c r="H250" s="5">
        <v>1099</v>
      </c>
      <c r="I250" t="str">
        <f t="shared" si="21"/>
        <v>&gt; ₹500</v>
      </c>
      <c r="J250" s="5">
        <v>1899</v>
      </c>
      <c r="K250" s="1">
        <v>0.42</v>
      </c>
      <c r="L250" s="1" t="str">
        <f t="shared" si="23"/>
        <v>less than 50%</v>
      </c>
      <c r="M250">
        <v>4.5</v>
      </c>
      <c r="N250" s="2">
        <v>22420</v>
      </c>
      <c r="O250" s="6">
        <f t="shared" si="22"/>
        <v>42575580</v>
      </c>
      <c r="P250" t="s">
        <v>899</v>
      </c>
      <c r="Q250" t="s">
        <v>900</v>
      </c>
      <c r="R250" t="s">
        <v>901</v>
      </c>
      <c r="S250" t="s">
        <v>902</v>
      </c>
      <c r="T250" t="s">
        <v>903</v>
      </c>
      <c r="U250" t="s">
        <v>904</v>
      </c>
      <c r="V250" t="s">
        <v>905</v>
      </c>
      <c r="W250" t="s">
        <v>906</v>
      </c>
      <c r="X250">
        <f t="shared" si="24"/>
        <v>0.83333333333333337</v>
      </c>
      <c r="Y250">
        <f t="shared" si="25"/>
        <v>5.2504736855664667E-2</v>
      </c>
      <c r="Z250">
        <f t="shared" si="26"/>
        <v>0.44291903509449904</v>
      </c>
      <c r="AA250" s="8">
        <f t="shared" si="27"/>
        <v>100890</v>
      </c>
    </row>
    <row r="251" spans="1:27" x14ac:dyDescent="0.3">
      <c r="A251" t="s">
        <v>7608</v>
      </c>
      <c r="B251" t="s">
        <v>7609</v>
      </c>
      <c r="C251" t="s">
        <v>7610</v>
      </c>
      <c r="D251" t="s">
        <v>12792</v>
      </c>
      <c r="E251" t="s">
        <v>12797</v>
      </c>
      <c r="F251" t="s">
        <v>12798</v>
      </c>
      <c r="G251" t="s">
        <v>12988</v>
      </c>
      <c r="H251" s="5">
        <v>1199</v>
      </c>
      <c r="I251" t="str">
        <f t="shared" si="21"/>
        <v>&gt; ₹500</v>
      </c>
      <c r="J251" s="5">
        <v>1999</v>
      </c>
      <c r="K251" s="1">
        <v>0.4</v>
      </c>
      <c r="L251" s="1" t="str">
        <f t="shared" si="23"/>
        <v>less than 50%</v>
      </c>
      <c r="M251">
        <v>4.5</v>
      </c>
      <c r="N251" s="2">
        <v>22420</v>
      </c>
      <c r="O251" s="6">
        <f t="shared" si="22"/>
        <v>44817580</v>
      </c>
      <c r="P251" t="s">
        <v>7611</v>
      </c>
      <c r="Q251" t="s">
        <v>900</v>
      </c>
      <c r="R251" t="s">
        <v>901</v>
      </c>
      <c r="S251" t="s">
        <v>902</v>
      </c>
      <c r="T251" t="s">
        <v>903</v>
      </c>
      <c r="U251" t="s">
        <v>904</v>
      </c>
      <c r="V251" t="s">
        <v>7612</v>
      </c>
      <c r="W251" t="s">
        <v>7613</v>
      </c>
      <c r="X251">
        <f t="shared" si="24"/>
        <v>0.83333333333333337</v>
      </c>
      <c r="Y251">
        <f t="shared" si="25"/>
        <v>5.2504736855664667E-2</v>
      </c>
      <c r="Z251">
        <f t="shared" si="26"/>
        <v>0.44291903509449904</v>
      </c>
      <c r="AA251" s="8">
        <f t="shared" si="27"/>
        <v>100890</v>
      </c>
    </row>
    <row r="252" spans="1:27" x14ac:dyDescent="0.3">
      <c r="A252" t="s">
        <v>7072</v>
      </c>
      <c r="B252" t="s">
        <v>7073</v>
      </c>
      <c r="C252" t="s">
        <v>5288</v>
      </c>
      <c r="D252" t="s">
        <v>12792</v>
      </c>
      <c r="E252" t="s">
        <v>12797</v>
      </c>
      <c r="F252" t="s">
        <v>12913</v>
      </c>
      <c r="H252" s="5">
        <v>899</v>
      </c>
      <c r="I252" t="str">
        <f t="shared" si="21"/>
        <v>&gt; ₹500</v>
      </c>
      <c r="J252" s="5">
        <v>1800</v>
      </c>
      <c r="K252" s="1">
        <v>0.5</v>
      </c>
      <c r="L252" s="1" t="str">
        <f t="shared" si="23"/>
        <v>50% or more</v>
      </c>
      <c r="M252">
        <v>4.0999999999999996</v>
      </c>
      <c r="N252" s="2">
        <v>22375</v>
      </c>
      <c r="O252" s="6">
        <f t="shared" si="22"/>
        <v>40275000</v>
      </c>
      <c r="P252" t="s">
        <v>7074</v>
      </c>
      <c r="Q252" t="s">
        <v>7075</v>
      </c>
      <c r="R252" t="s">
        <v>7076</v>
      </c>
      <c r="S252" t="s">
        <v>7077</v>
      </c>
      <c r="T252" t="s">
        <v>7078</v>
      </c>
      <c r="U252" t="s">
        <v>7079</v>
      </c>
      <c r="V252" t="s">
        <v>7080</v>
      </c>
      <c r="W252" t="s">
        <v>7081</v>
      </c>
      <c r="X252">
        <f t="shared" si="24"/>
        <v>0.69999999999999984</v>
      </c>
      <c r="Y252">
        <f t="shared" si="25"/>
        <v>5.2399343280925402E-2</v>
      </c>
      <c r="Z252">
        <f t="shared" si="26"/>
        <v>0.37619967164046264</v>
      </c>
      <c r="AA252" s="8">
        <f t="shared" si="27"/>
        <v>91737.499999999985</v>
      </c>
    </row>
    <row r="253" spans="1:27" x14ac:dyDescent="0.3">
      <c r="A253" t="s">
        <v>3171</v>
      </c>
      <c r="B253" t="s">
        <v>3172</v>
      </c>
      <c r="C253" t="s">
        <v>2970</v>
      </c>
      <c r="D253" t="s">
        <v>12800</v>
      </c>
      <c r="E253" t="s">
        <v>12829</v>
      </c>
      <c r="F253" t="s">
        <v>12833</v>
      </c>
      <c r="G253" t="s">
        <v>12834</v>
      </c>
      <c r="H253" s="5">
        <v>18499</v>
      </c>
      <c r="I253" t="str">
        <f t="shared" si="21"/>
        <v>&gt; ₹500</v>
      </c>
      <c r="J253" s="5">
        <v>25999</v>
      </c>
      <c r="K253" s="1">
        <v>0.28999999999999998</v>
      </c>
      <c r="L253" s="1" t="str">
        <f t="shared" si="23"/>
        <v>less than 50%</v>
      </c>
      <c r="M253">
        <v>4.0999999999999996</v>
      </c>
      <c r="N253" s="2">
        <v>22318</v>
      </c>
      <c r="O253" s="6">
        <f t="shared" si="22"/>
        <v>580245682</v>
      </c>
      <c r="P253" t="s">
        <v>3173</v>
      </c>
      <c r="Q253" t="s">
        <v>3174</v>
      </c>
      <c r="R253" t="s">
        <v>3175</v>
      </c>
      <c r="S253" t="s">
        <v>3176</v>
      </c>
      <c r="T253" t="s">
        <v>3177</v>
      </c>
      <c r="U253" t="s">
        <v>3178</v>
      </c>
      <c r="V253" t="s">
        <v>3179</v>
      </c>
      <c r="W253" t="s">
        <v>3180</v>
      </c>
      <c r="X253">
        <f t="shared" si="24"/>
        <v>0.69999999999999984</v>
      </c>
      <c r="Y253">
        <f t="shared" si="25"/>
        <v>5.2265844752922327E-2</v>
      </c>
      <c r="Z253">
        <f t="shared" si="26"/>
        <v>0.37613292237646107</v>
      </c>
      <c r="AA253" s="8">
        <f t="shared" si="27"/>
        <v>91503.799999999988</v>
      </c>
    </row>
    <row r="254" spans="1:27" x14ac:dyDescent="0.3">
      <c r="A254" t="s">
        <v>3210</v>
      </c>
      <c r="B254" t="s">
        <v>3211</v>
      </c>
      <c r="C254" t="s">
        <v>2970</v>
      </c>
      <c r="D254" t="s">
        <v>12800</v>
      </c>
      <c r="E254" t="s">
        <v>12829</v>
      </c>
      <c r="F254" t="s">
        <v>12833</v>
      </c>
      <c r="G254" t="s">
        <v>12834</v>
      </c>
      <c r="H254" s="5">
        <v>16999</v>
      </c>
      <c r="I254" t="str">
        <f t="shared" si="21"/>
        <v>&gt; ₹500</v>
      </c>
      <c r="J254" s="5">
        <v>24999</v>
      </c>
      <c r="K254" s="1">
        <v>0.32</v>
      </c>
      <c r="L254" s="1" t="str">
        <f t="shared" si="23"/>
        <v>less than 50%</v>
      </c>
      <c r="M254">
        <v>4.0999999999999996</v>
      </c>
      <c r="N254" s="2">
        <v>22318</v>
      </c>
      <c r="O254" s="6">
        <f t="shared" si="22"/>
        <v>557927682</v>
      </c>
      <c r="P254" t="s">
        <v>3212</v>
      </c>
      <c r="Q254" t="s">
        <v>3174</v>
      </c>
      <c r="R254" t="s">
        <v>3175</v>
      </c>
      <c r="S254" t="s">
        <v>3176</v>
      </c>
      <c r="T254" t="s">
        <v>3177</v>
      </c>
      <c r="U254" t="s">
        <v>3178</v>
      </c>
      <c r="V254" t="s">
        <v>3213</v>
      </c>
      <c r="W254" t="s">
        <v>3214</v>
      </c>
      <c r="X254">
        <f t="shared" si="24"/>
        <v>0.69999999999999984</v>
      </c>
      <c r="Y254">
        <f t="shared" si="25"/>
        <v>5.2265844752922327E-2</v>
      </c>
      <c r="Z254">
        <f t="shared" si="26"/>
        <v>0.37613292237646107</v>
      </c>
      <c r="AA254" s="8">
        <f t="shared" si="27"/>
        <v>91503.799999999988</v>
      </c>
    </row>
    <row r="255" spans="1:27" x14ac:dyDescent="0.3">
      <c r="A255" t="s">
        <v>3513</v>
      </c>
      <c r="B255" t="s">
        <v>3211</v>
      </c>
      <c r="C255" t="s">
        <v>2970</v>
      </c>
      <c r="D255" t="s">
        <v>12800</v>
      </c>
      <c r="E255" t="s">
        <v>12829</v>
      </c>
      <c r="F255" t="s">
        <v>12833</v>
      </c>
      <c r="G255" t="s">
        <v>12834</v>
      </c>
      <c r="H255" s="5">
        <v>16999</v>
      </c>
      <c r="I255" t="str">
        <f t="shared" si="21"/>
        <v>&gt; ₹500</v>
      </c>
      <c r="J255" s="5">
        <v>24999</v>
      </c>
      <c r="K255" s="1">
        <v>0.32</v>
      </c>
      <c r="L255" s="1" t="str">
        <f t="shared" si="23"/>
        <v>less than 50%</v>
      </c>
      <c r="M255">
        <v>4.0999999999999996</v>
      </c>
      <c r="N255" s="2">
        <v>22318</v>
      </c>
      <c r="O255" s="6">
        <f t="shared" si="22"/>
        <v>557927682</v>
      </c>
      <c r="P255" t="s">
        <v>3212</v>
      </c>
      <c r="Q255" t="s">
        <v>3174</v>
      </c>
      <c r="R255" t="s">
        <v>3175</v>
      </c>
      <c r="S255" t="s">
        <v>3176</v>
      </c>
      <c r="T255" t="s">
        <v>3177</v>
      </c>
      <c r="U255" t="s">
        <v>3178</v>
      </c>
      <c r="V255" t="s">
        <v>3213</v>
      </c>
      <c r="W255" t="s">
        <v>3514</v>
      </c>
      <c r="X255">
        <f t="shared" si="24"/>
        <v>0.69999999999999984</v>
      </c>
      <c r="Y255">
        <f t="shared" si="25"/>
        <v>5.2265844752922327E-2</v>
      </c>
      <c r="Z255">
        <f t="shared" si="26"/>
        <v>0.37613292237646107</v>
      </c>
      <c r="AA255" s="8">
        <f t="shared" si="27"/>
        <v>91503.799999999988</v>
      </c>
    </row>
    <row r="256" spans="1:27" x14ac:dyDescent="0.3">
      <c r="A256" t="s">
        <v>3958</v>
      </c>
      <c r="B256" t="s">
        <v>3959</v>
      </c>
      <c r="C256" t="s">
        <v>3142</v>
      </c>
      <c r="D256" t="s">
        <v>12800</v>
      </c>
      <c r="E256" t="s">
        <v>12829</v>
      </c>
      <c r="F256" t="s">
        <v>12830</v>
      </c>
      <c r="G256" t="s">
        <v>12831</v>
      </c>
      <c r="H256" s="5">
        <v>499</v>
      </c>
      <c r="I256" t="str">
        <f t="shared" si="21"/>
        <v>₹200-₹500</v>
      </c>
      <c r="J256" s="5">
        <v>599</v>
      </c>
      <c r="K256" s="1">
        <v>0.17</v>
      </c>
      <c r="L256" s="1" t="str">
        <f t="shared" si="23"/>
        <v>less than 50%</v>
      </c>
      <c r="M256">
        <v>4.2</v>
      </c>
      <c r="N256" s="2">
        <v>21916</v>
      </c>
      <c r="O256" s="6">
        <f t="shared" si="22"/>
        <v>13127684</v>
      </c>
      <c r="P256" t="s">
        <v>3960</v>
      </c>
      <c r="Q256" t="s">
        <v>3961</v>
      </c>
      <c r="R256" t="s">
        <v>3962</v>
      </c>
      <c r="S256" t="s">
        <v>3963</v>
      </c>
      <c r="T256" t="s">
        <v>3964</v>
      </c>
      <c r="U256" t="s">
        <v>3965</v>
      </c>
      <c r="V256" t="s">
        <v>3966</v>
      </c>
      <c r="W256" t="s">
        <v>3967</v>
      </c>
      <c r="X256">
        <f t="shared" si="24"/>
        <v>0.73333333333333339</v>
      </c>
      <c r="Y256">
        <f t="shared" si="25"/>
        <v>5.1324328818584869E-2</v>
      </c>
      <c r="Z256">
        <f t="shared" si="26"/>
        <v>0.39232883107595912</v>
      </c>
      <c r="AA256" s="8">
        <f t="shared" si="27"/>
        <v>92047.2</v>
      </c>
    </row>
    <row r="257" spans="1:27" x14ac:dyDescent="0.3">
      <c r="A257" t="s">
        <v>3034</v>
      </c>
      <c r="B257" t="s">
        <v>3035</v>
      </c>
      <c r="C257" t="s">
        <v>2928</v>
      </c>
      <c r="D257" t="s">
        <v>12800</v>
      </c>
      <c r="E257" t="s">
        <v>12827</v>
      </c>
      <c r="F257" t="s">
        <v>12828</v>
      </c>
      <c r="H257" s="5">
        <v>1499</v>
      </c>
      <c r="I257" t="str">
        <f t="shared" si="21"/>
        <v>&gt; ₹500</v>
      </c>
      <c r="J257" s="5">
        <v>6990</v>
      </c>
      <c r="K257" s="1">
        <v>0.79</v>
      </c>
      <c r="L257" s="1" t="str">
        <f t="shared" si="23"/>
        <v>50% or more</v>
      </c>
      <c r="M257">
        <v>3.9</v>
      </c>
      <c r="N257" s="2">
        <v>21796</v>
      </c>
      <c r="O257" s="6">
        <f t="shared" si="22"/>
        <v>152354040</v>
      </c>
      <c r="P257" t="s">
        <v>3036</v>
      </c>
      <c r="Q257" t="s">
        <v>3037</v>
      </c>
      <c r="R257" t="s">
        <v>3038</v>
      </c>
      <c r="S257" t="s">
        <v>3039</v>
      </c>
      <c r="T257" t="s">
        <v>3040</v>
      </c>
      <c r="U257" t="s">
        <v>3041</v>
      </c>
      <c r="V257" t="s">
        <v>3042</v>
      </c>
      <c r="W257" t="s">
        <v>3043</v>
      </c>
      <c r="X257">
        <f t="shared" si="24"/>
        <v>0.6333333333333333</v>
      </c>
      <c r="Y257">
        <f t="shared" si="25"/>
        <v>5.1043279285946819E-2</v>
      </c>
      <c r="Z257">
        <f t="shared" si="26"/>
        <v>0.34218830630964003</v>
      </c>
      <c r="AA257" s="8">
        <f t="shared" si="27"/>
        <v>85004.4</v>
      </c>
    </row>
    <row r="258" spans="1:27" x14ac:dyDescent="0.3">
      <c r="A258" t="s">
        <v>3795</v>
      </c>
      <c r="B258" t="s">
        <v>3796</v>
      </c>
      <c r="C258" t="s">
        <v>2928</v>
      </c>
      <c r="D258" t="s">
        <v>12800</v>
      </c>
      <c r="E258" t="s">
        <v>12827</v>
      </c>
      <c r="F258" t="s">
        <v>12828</v>
      </c>
      <c r="H258" s="5">
        <v>1499</v>
      </c>
      <c r="I258" t="str">
        <f t="shared" ref="I258:I321" si="28">IF(H258&lt;200,"&lt; ₹200", IF(OR(H258=200,H258&lt;=500),"₹200-₹500","&gt; ₹500"))</f>
        <v>&gt; ₹500</v>
      </c>
      <c r="J258" s="5">
        <v>6990</v>
      </c>
      <c r="K258" s="1">
        <v>0.79</v>
      </c>
      <c r="L258" s="1" t="str">
        <f t="shared" si="23"/>
        <v>50% or more</v>
      </c>
      <c r="M258">
        <v>3.9</v>
      </c>
      <c r="N258" s="2">
        <v>21796</v>
      </c>
      <c r="O258" s="6">
        <f t="shared" ref="O258:O321" si="29">J258*N258</f>
        <v>152354040</v>
      </c>
      <c r="P258" t="s">
        <v>3036</v>
      </c>
      <c r="Q258" t="s">
        <v>3037</v>
      </c>
      <c r="R258" t="s">
        <v>3038</v>
      </c>
      <c r="S258" t="s">
        <v>3039</v>
      </c>
      <c r="T258" t="s">
        <v>3040</v>
      </c>
      <c r="U258" t="s">
        <v>3041</v>
      </c>
      <c r="V258" t="s">
        <v>3797</v>
      </c>
      <c r="W258" t="s">
        <v>3798</v>
      </c>
      <c r="X258">
        <f t="shared" si="24"/>
        <v>0.6333333333333333</v>
      </c>
      <c r="Y258">
        <f t="shared" si="25"/>
        <v>5.1043279285946819E-2</v>
      </c>
      <c r="Z258">
        <f t="shared" si="26"/>
        <v>0.34218830630964003</v>
      </c>
      <c r="AA258" s="8">
        <f t="shared" si="27"/>
        <v>85004.4</v>
      </c>
    </row>
    <row r="259" spans="1:27" x14ac:dyDescent="0.3">
      <c r="A259" t="s">
        <v>4064</v>
      </c>
      <c r="B259" t="s">
        <v>4065</v>
      </c>
      <c r="C259" t="s">
        <v>2928</v>
      </c>
      <c r="D259" t="s">
        <v>12800</v>
      </c>
      <c r="E259" t="s">
        <v>12827</v>
      </c>
      <c r="F259" t="s">
        <v>12828</v>
      </c>
      <c r="H259" s="5">
        <v>1499</v>
      </c>
      <c r="I259" t="str">
        <f t="shared" si="28"/>
        <v>&gt; ₹500</v>
      </c>
      <c r="J259" s="5">
        <v>6990</v>
      </c>
      <c r="K259" s="1">
        <v>0.79</v>
      </c>
      <c r="L259" s="1" t="str">
        <f t="shared" ref="L259:L322" si="30">IF(K259&gt;=50%,"50% or more", "less than 50%")</f>
        <v>50% or more</v>
      </c>
      <c r="M259">
        <v>3.9</v>
      </c>
      <c r="N259" s="2">
        <v>21796</v>
      </c>
      <c r="O259" s="6">
        <f t="shared" si="29"/>
        <v>152354040</v>
      </c>
      <c r="P259" t="s">
        <v>3036</v>
      </c>
      <c r="Q259" t="s">
        <v>3037</v>
      </c>
      <c r="R259" t="s">
        <v>3038</v>
      </c>
      <c r="S259" t="s">
        <v>3039</v>
      </c>
      <c r="T259" t="s">
        <v>3040</v>
      </c>
      <c r="U259" t="s">
        <v>3041</v>
      </c>
      <c r="V259" t="s">
        <v>4066</v>
      </c>
      <c r="W259" t="s">
        <v>4067</v>
      </c>
      <c r="X259">
        <f t="shared" ref="X259:X322" si="31">(M259 - MIN($M$2:$M$1349)) / (MAX($M$2:$M$1349) - MIN($M$2:$M$1349))</f>
        <v>0.6333333333333333</v>
      </c>
      <c r="Y259">
        <f t="shared" ref="Y259:Y322" si="32">(N259 - MIN($N$2:$N$1349)) / (MAX($N$2:$N$1349) - MIN($N$2:$N$1349))</f>
        <v>5.1043279285946819E-2</v>
      </c>
      <c r="Z259">
        <f t="shared" ref="Z259:Z322" si="33">0.5 * X259 + 0.5 * Y259</f>
        <v>0.34218830630964003</v>
      </c>
      <c r="AA259" s="8">
        <f t="shared" ref="AA259:AA322" si="34">M259*N259</f>
        <v>85004.4</v>
      </c>
    </row>
    <row r="260" spans="1:27" x14ac:dyDescent="0.3">
      <c r="A260" t="s">
        <v>8480</v>
      </c>
      <c r="B260" t="s">
        <v>8481</v>
      </c>
      <c r="C260" t="s">
        <v>8450</v>
      </c>
      <c r="D260" t="s">
        <v>12885</v>
      </c>
      <c r="E260" t="s">
        <v>13009</v>
      </c>
      <c r="F260" t="s">
        <v>13026</v>
      </c>
      <c r="G260" t="s">
        <v>13027</v>
      </c>
      <c r="H260" s="5">
        <v>2599</v>
      </c>
      <c r="I260" t="str">
        <f t="shared" si="28"/>
        <v>&gt; ₹500</v>
      </c>
      <c r="J260" s="5">
        <v>5890</v>
      </c>
      <c r="K260" s="1">
        <v>0.56000000000000005</v>
      </c>
      <c r="L260" s="1" t="str">
        <f t="shared" si="30"/>
        <v>50% or more</v>
      </c>
      <c r="M260">
        <v>4.0999999999999996</v>
      </c>
      <c r="N260" s="2">
        <v>21783</v>
      </c>
      <c r="O260" s="6">
        <f t="shared" si="29"/>
        <v>128301870</v>
      </c>
      <c r="P260" t="s">
        <v>8482</v>
      </c>
      <c r="Q260" t="s">
        <v>8483</v>
      </c>
      <c r="R260" t="s">
        <v>8484</v>
      </c>
      <c r="S260" t="s">
        <v>8485</v>
      </c>
      <c r="T260" t="s">
        <v>8486</v>
      </c>
      <c r="U260" t="s">
        <v>12781</v>
      </c>
      <c r="V260" t="s">
        <v>8487</v>
      </c>
      <c r="W260" t="s">
        <v>8488</v>
      </c>
      <c r="X260">
        <f t="shared" si="31"/>
        <v>0.69999999999999984</v>
      </c>
      <c r="Y260">
        <f t="shared" si="32"/>
        <v>5.1012832253244364E-2</v>
      </c>
      <c r="Z260">
        <f t="shared" si="33"/>
        <v>0.37550641612662211</v>
      </c>
      <c r="AA260" s="8">
        <f t="shared" si="34"/>
        <v>89310.299999999988</v>
      </c>
    </row>
    <row r="261" spans="1:27" x14ac:dyDescent="0.3">
      <c r="A261" t="s">
        <v>4811</v>
      </c>
      <c r="B261" t="s">
        <v>4812</v>
      </c>
      <c r="C261" t="s">
        <v>3046</v>
      </c>
      <c r="D261" t="s">
        <v>12800</v>
      </c>
      <c r="E261" t="s">
        <v>12838</v>
      </c>
      <c r="F261" t="s">
        <v>12839</v>
      </c>
      <c r="G261" t="s">
        <v>12840</v>
      </c>
      <c r="H261" s="5">
        <v>149</v>
      </c>
      <c r="I261" t="str">
        <f t="shared" si="28"/>
        <v>&lt; ₹200</v>
      </c>
      <c r="J261" s="5">
        <v>399</v>
      </c>
      <c r="K261" s="1">
        <v>0.63</v>
      </c>
      <c r="L261" s="1" t="str">
        <f t="shared" si="30"/>
        <v>50% or more</v>
      </c>
      <c r="M261">
        <v>3.5</v>
      </c>
      <c r="N261" s="2">
        <v>21764</v>
      </c>
      <c r="O261" s="6">
        <f t="shared" si="29"/>
        <v>8683836</v>
      </c>
      <c r="P261" t="s">
        <v>4813</v>
      </c>
      <c r="Q261" t="s">
        <v>4814</v>
      </c>
      <c r="R261" t="s">
        <v>4815</v>
      </c>
      <c r="S261" t="s">
        <v>4816</v>
      </c>
      <c r="T261" t="s">
        <v>4817</v>
      </c>
      <c r="U261" t="s">
        <v>4818</v>
      </c>
      <c r="V261" t="s">
        <v>4819</v>
      </c>
      <c r="W261" t="s">
        <v>4820</v>
      </c>
      <c r="X261">
        <f t="shared" si="31"/>
        <v>0.5</v>
      </c>
      <c r="Y261">
        <f t="shared" si="32"/>
        <v>5.0968332743910008E-2</v>
      </c>
      <c r="Z261">
        <f t="shared" si="33"/>
        <v>0.275484166371955</v>
      </c>
      <c r="AA261" s="8">
        <f t="shared" si="34"/>
        <v>76174</v>
      </c>
    </row>
    <row r="262" spans="1:27" x14ac:dyDescent="0.3">
      <c r="A262" t="s">
        <v>7061</v>
      </c>
      <c r="B262" t="s">
        <v>7062</v>
      </c>
      <c r="C262" t="s">
        <v>7063</v>
      </c>
      <c r="D262" t="s">
        <v>12792</v>
      </c>
      <c r="E262" t="s">
        <v>12900</v>
      </c>
      <c r="F262" t="s">
        <v>12974</v>
      </c>
      <c r="H262" s="5">
        <v>3999</v>
      </c>
      <c r="I262" t="str">
        <f t="shared" si="28"/>
        <v>&gt; ₹500</v>
      </c>
      <c r="J262" s="5">
        <v>4332.96</v>
      </c>
      <c r="K262" s="1">
        <v>0.08</v>
      </c>
      <c r="L262" s="1" t="str">
        <f t="shared" si="30"/>
        <v>less than 50%</v>
      </c>
      <c r="M262">
        <v>3.5</v>
      </c>
      <c r="N262" s="2">
        <v>21762</v>
      </c>
      <c r="O262" s="6">
        <f t="shared" si="29"/>
        <v>94293875.519999996</v>
      </c>
      <c r="P262" t="s">
        <v>7064</v>
      </c>
      <c r="Q262" t="s">
        <v>7065</v>
      </c>
      <c r="R262" t="s">
        <v>7066</v>
      </c>
      <c r="S262" t="s">
        <v>7067</v>
      </c>
      <c r="T262" t="s">
        <v>7068</v>
      </c>
      <c r="U262" t="s">
        <v>7069</v>
      </c>
      <c r="V262" t="s">
        <v>7070</v>
      </c>
      <c r="W262" t="s">
        <v>7071</v>
      </c>
      <c r="X262">
        <f t="shared" si="31"/>
        <v>0.5</v>
      </c>
      <c r="Y262">
        <f t="shared" si="32"/>
        <v>5.096364858503271E-2</v>
      </c>
      <c r="Z262">
        <f t="shared" si="33"/>
        <v>0.27548182429251633</v>
      </c>
      <c r="AA262" s="8">
        <f t="shared" si="34"/>
        <v>76167</v>
      </c>
    </row>
    <row r="263" spans="1:27" x14ac:dyDescent="0.3">
      <c r="A263" t="s">
        <v>5100</v>
      </c>
      <c r="B263" t="s">
        <v>5101</v>
      </c>
      <c r="C263" t="s">
        <v>5102</v>
      </c>
      <c r="D263" t="s">
        <v>12800</v>
      </c>
      <c r="E263" t="s">
        <v>12891</v>
      </c>
      <c r="F263" t="s">
        <v>12802</v>
      </c>
      <c r="G263" t="s">
        <v>12893</v>
      </c>
      <c r="H263" s="5">
        <v>399</v>
      </c>
      <c r="I263" t="str">
        <f t="shared" si="28"/>
        <v>₹200-₹500</v>
      </c>
      <c r="J263" s="5">
        <v>995</v>
      </c>
      <c r="K263" s="1">
        <v>0.6</v>
      </c>
      <c r="L263" s="1" t="str">
        <f t="shared" si="30"/>
        <v>50% or more</v>
      </c>
      <c r="M263">
        <v>3.9</v>
      </c>
      <c r="N263" s="2">
        <v>21372</v>
      </c>
      <c r="O263" s="6">
        <f t="shared" si="29"/>
        <v>21265140</v>
      </c>
      <c r="P263" t="s">
        <v>5103</v>
      </c>
      <c r="Q263" t="s">
        <v>5104</v>
      </c>
      <c r="R263" t="s">
        <v>5105</v>
      </c>
      <c r="S263" t="s">
        <v>5106</v>
      </c>
      <c r="T263" t="s">
        <v>5107</v>
      </c>
      <c r="U263" t="s">
        <v>12763</v>
      </c>
      <c r="V263" t="s">
        <v>5108</v>
      </c>
      <c r="W263" t="s">
        <v>5109</v>
      </c>
      <c r="X263">
        <f t="shared" si="31"/>
        <v>0.6333333333333333</v>
      </c>
      <c r="Y263">
        <f t="shared" si="32"/>
        <v>5.0050237603959054E-2</v>
      </c>
      <c r="Z263">
        <f t="shared" si="33"/>
        <v>0.3416917854686462</v>
      </c>
      <c r="AA263" s="8">
        <f t="shared" si="34"/>
        <v>83350.8</v>
      </c>
    </row>
    <row r="264" spans="1:27" x14ac:dyDescent="0.3">
      <c r="A264" t="s">
        <v>3215</v>
      </c>
      <c r="B264" t="s">
        <v>3216</v>
      </c>
      <c r="C264" t="s">
        <v>2970</v>
      </c>
      <c r="D264" t="s">
        <v>12800</v>
      </c>
      <c r="E264" t="s">
        <v>12829</v>
      </c>
      <c r="F264" t="s">
        <v>12833</v>
      </c>
      <c r="G264" t="s">
        <v>12834</v>
      </c>
      <c r="H264" s="5">
        <v>16499</v>
      </c>
      <c r="I264" t="str">
        <f t="shared" si="28"/>
        <v>&gt; ₹500</v>
      </c>
      <c r="J264" s="5">
        <v>20999</v>
      </c>
      <c r="K264" s="1">
        <v>0.21</v>
      </c>
      <c r="L264" s="1" t="str">
        <f t="shared" si="30"/>
        <v>less than 50%</v>
      </c>
      <c r="M264">
        <v>4</v>
      </c>
      <c r="N264" s="2">
        <v>21350</v>
      </c>
      <c r="O264" s="6">
        <f t="shared" si="29"/>
        <v>448328650</v>
      </c>
      <c r="P264" t="s">
        <v>3217</v>
      </c>
      <c r="Q264" t="s">
        <v>3218</v>
      </c>
      <c r="R264" t="s">
        <v>3219</v>
      </c>
      <c r="S264" t="s">
        <v>3220</v>
      </c>
      <c r="T264" t="s">
        <v>3221</v>
      </c>
      <c r="U264" t="s">
        <v>3222</v>
      </c>
      <c r="V264" t="s">
        <v>3223</v>
      </c>
      <c r="W264" t="s">
        <v>3224</v>
      </c>
      <c r="X264">
        <f t="shared" si="31"/>
        <v>0.66666666666666663</v>
      </c>
      <c r="Y264">
        <f t="shared" si="32"/>
        <v>4.999871185630874E-2</v>
      </c>
      <c r="Z264">
        <f t="shared" si="33"/>
        <v>0.3583326892614877</v>
      </c>
      <c r="AA264" s="8">
        <f t="shared" si="34"/>
        <v>85400</v>
      </c>
    </row>
    <row r="265" spans="1:27" x14ac:dyDescent="0.3">
      <c r="A265" t="s">
        <v>3781</v>
      </c>
      <c r="B265" t="s">
        <v>3782</v>
      </c>
      <c r="C265" t="s">
        <v>2970</v>
      </c>
      <c r="D265" t="s">
        <v>12800</v>
      </c>
      <c r="E265" t="s">
        <v>12829</v>
      </c>
      <c r="F265" t="s">
        <v>12833</v>
      </c>
      <c r="G265" t="s">
        <v>12834</v>
      </c>
      <c r="H265" s="5">
        <v>17999</v>
      </c>
      <c r="I265" t="str">
        <f t="shared" si="28"/>
        <v>&gt; ₹500</v>
      </c>
      <c r="J265" s="5">
        <v>21990</v>
      </c>
      <c r="K265" s="1">
        <v>0.18</v>
      </c>
      <c r="L265" s="1" t="str">
        <f t="shared" si="30"/>
        <v>less than 50%</v>
      </c>
      <c r="M265">
        <v>4</v>
      </c>
      <c r="N265" s="2">
        <v>21350</v>
      </c>
      <c r="O265" s="6">
        <f t="shared" si="29"/>
        <v>469486500</v>
      </c>
      <c r="P265" t="s">
        <v>3783</v>
      </c>
      <c r="Q265" t="s">
        <v>3218</v>
      </c>
      <c r="R265" t="s">
        <v>3219</v>
      </c>
      <c r="S265" t="s">
        <v>3220</v>
      </c>
      <c r="T265" t="s">
        <v>3221</v>
      </c>
      <c r="U265" t="s">
        <v>3222</v>
      </c>
      <c r="V265" t="s">
        <v>3223</v>
      </c>
      <c r="W265" t="s">
        <v>3784</v>
      </c>
      <c r="X265">
        <f t="shared" si="31"/>
        <v>0.66666666666666663</v>
      </c>
      <c r="Y265">
        <f t="shared" si="32"/>
        <v>4.999871185630874E-2</v>
      </c>
      <c r="Z265">
        <f t="shared" si="33"/>
        <v>0.3583326892614877</v>
      </c>
      <c r="AA265" s="8">
        <f t="shared" si="34"/>
        <v>85400</v>
      </c>
    </row>
    <row r="266" spans="1:27" x14ac:dyDescent="0.3">
      <c r="A266" t="s">
        <v>3853</v>
      </c>
      <c r="B266" t="s">
        <v>3854</v>
      </c>
      <c r="C266" t="s">
        <v>2970</v>
      </c>
      <c r="D266" t="s">
        <v>12800</v>
      </c>
      <c r="E266" t="s">
        <v>12829</v>
      </c>
      <c r="F266" t="s">
        <v>12833</v>
      </c>
      <c r="G266" t="s">
        <v>12834</v>
      </c>
      <c r="H266" s="5">
        <v>16499</v>
      </c>
      <c r="I266" t="str">
        <f t="shared" si="28"/>
        <v>&gt; ₹500</v>
      </c>
      <c r="J266" s="5">
        <v>20990</v>
      </c>
      <c r="K266" s="1">
        <v>0.21</v>
      </c>
      <c r="L266" s="1" t="str">
        <f t="shared" si="30"/>
        <v>less than 50%</v>
      </c>
      <c r="M266">
        <v>4</v>
      </c>
      <c r="N266" s="2">
        <v>21350</v>
      </c>
      <c r="O266" s="6">
        <f t="shared" si="29"/>
        <v>448136500</v>
      </c>
      <c r="P266" t="s">
        <v>3783</v>
      </c>
      <c r="Q266" t="s">
        <v>3218</v>
      </c>
      <c r="R266" t="s">
        <v>3219</v>
      </c>
      <c r="S266" t="s">
        <v>3220</v>
      </c>
      <c r="T266" t="s">
        <v>3221</v>
      </c>
      <c r="U266" t="s">
        <v>3222</v>
      </c>
      <c r="V266" t="s">
        <v>3855</v>
      </c>
      <c r="W266" t="s">
        <v>3856</v>
      </c>
      <c r="X266">
        <f t="shared" si="31"/>
        <v>0.66666666666666663</v>
      </c>
      <c r="Y266">
        <f t="shared" si="32"/>
        <v>4.999871185630874E-2</v>
      </c>
      <c r="Z266">
        <f t="shared" si="33"/>
        <v>0.3583326892614877</v>
      </c>
      <c r="AA266" s="8">
        <f t="shared" si="34"/>
        <v>85400</v>
      </c>
    </row>
    <row r="267" spans="1:27" x14ac:dyDescent="0.3">
      <c r="A267" t="s">
        <v>2055</v>
      </c>
      <c r="B267" t="s">
        <v>2056</v>
      </c>
      <c r="C267" t="s">
        <v>169</v>
      </c>
      <c r="D267" t="s">
        <v>12800</v>
      </c>
      <c r="E267" t="s">
        <v>12801</v>
      </c>
      <c r="F267" t="s">
        <v>12804</v>
      </c>
      <c r="G267" t="s">
        <v>12805</v>
      </c>
      <c r="H267" s="5">
        <v>31999</v>
      </c>
      <c r="I267" t="str">
        <f t="shared" si="28"/>
        <v>&gt; ₹500</v>
      </c>
      <c r="J267" s="5">
        <v>49999</v>
      </c>
      <c r="K267" s="1">
        <v>0.36</v>
      </c>
      <c r="L267" s="1" t="str">
        <f t="shared" si="30"/>
        <v>less than 50%</v>
      </c>
      <c r="M267">
        <v>4.3</v>
      </c>
      <c r="N267" s="2">
        <v>21252</v>
      </c>
      <c r="O267" s="6">
        <f t="shared" si="29"/>
        <v>1062578748</v>
      </c>
      <c r="P267" t="s">
        <v>2057</v>
      </c>
      <c r="Q267" t="s">
        <v>2058</v>
      </c>
      <c r="R267" t="s">
        <v>2059</v>
      </c>
      <c r="S267" t="s">
        <v>2060</v>
      </c>
      <c r="T267" t="s">
        <v>2061</v>
      </c>
      <c r="U267" t="s">
        <v>2062</v>
      </c>
      <c r="V267" t="s">
        <v>2063</v>
      </c>
      <c r="W267" t="s">
        <v>2064</v>
      </c>
      <c r="X267">
        <f t="shared" si="31"/>
        <v>0.76666666666666661</v>
      </c>
      <c r="Y267">
        <f t="shared" si="32"/>
        <v>4.9769188071321004E-2</v>
      </c>
      <c r="Z267">
        <f t="shared" si="33"/>
        <v>0.40821792736899382</v>
      </c>
      <c r="AA267" s="8">
        <f t="shared" si="34"/>
        <v>91383.599999999991</v>
      </c>
    </row>
    <row r="268" spans="1:27" x14ac:dyDescent="0.3">
      <c r="A268" t="s">
        <v>2906</v>
      </c>
      <c r="B268" t="s">
        <v>2907</v>
      </c>
      <c r="C268" t="s">
        <v>169</v>
      </c>
      <c r="D268" t="s">
        <v>12800</v>
      </c>
      <c r="E268" t="s">
        <v>12801</v>
      </c>
      <c r="F268" t="s">
        <v>12804</v>
      </c>
      <c r="G268" t="s">
        <v>12805</v>
      </c>
      <c r="H268" s="5">
        <v>46999</v>
      </c>
      <c r="I268" t="str">
        <f t="shared" si="28"/>
        <v>&gt; ₹500</v>
      </c>
      <c r="J268" s="5">
        <v>69999</v>
      </c>
      <c r="K268" s="1">
        <v>0.33</v>
      </c>
      <c r="L268" s="1" t="str">
        <f t="shared" si="30"/>
        <v>less than 50%</v>
      </c>
      <c r="M268">
        <v>4.3</v>
      </c>
      <c r="N268" s="2">
        <v>21252</v>
      </c>
      <c r="O268" s="6">
        <f t="shared" si="29"/>
        <v>1487618748</v>
      </c>
      <c r="P268" t="s">
        <v>2908</v>
      </c>
      <c r="Q268" t="s">
        <v>2909</v>
      </c>
      <c r="R268" t="s">
        <v>2910</v>
      </c>
      <c r="S268" t="s">
        <v>2911</v>
      </c>
      <c r="T268" t="s">
        <v>2912</v>
      </c>
      <c r="U268" t="s">
        <v>2913</v>
      </c>
      <c r="V268" t="s">
        <v>2914</v>
      </c>
      <c r="W268" t="s">
        <v>2915</v>
      </c>
      <c r="X268">
        <f t="shared" si="31"/>
        <v>0.76666666666666661</v>
      </c>
      <c r="Y268">
        <f t="shared" si="32"/>
        <v>4.9769188071321004E-2</v>
      </c>
      <c r="Z268">
        <f t="shared" si="33"/>
        <v>0.40821792736899382</v>
      </c>
      <c r="AA268" s="8">
        <f t="shared" si="34"/>
        <v>91383.599999999991</v>
      </c>
    </row>
    <row r="269" spans="1:27" x14ac:dyDescent="0.3">
      <c r="A269" t="s">
        <v>5772</v>
      </c>
      <c r="B269" t="s">
        <v>5773</v>
      </c>
      <c r="C269" t="s">
        <v>5217</v>
      </c>
      <c r="D269" t="s">
        <v>12792</v>
      </c>
      <c r="E269" t="s">
        <v>12793</v>
      </c>
      <c r="F269" t="s">
        <v>12910</v>
      </c>
      <c r="H269" s="5">
        <v>299</v>
      </c>
      <c r="I269" t="str">
        <f t="shared" si="28"/>
        <v>₹200-₹500</v>
      </c>
      <c r="J269" s="5">
        <v>499</v>
      </c>
      <c r="K269" s="1">
        <v>0.4</v>
      </c>
      <c r="L269" s="1" t="str">
        <f t="shared" si="30"/>
        <v>less than 50%</v>
      </c>
      <c r="M269">
        <v>4.5</v>
      </c>
      <c r="N269" s="2">
        <v>21010</v>
      </c>
      <c r="O269" s="6">
        <f t="shared" si="29"/>
        <v>10483990</v>
      </c>
      <c r="P269" t="s">
        <v>5774</v>
      </c>
      <c r="Q269" t="s">
        <v>5775</v>
      </c>
      <c r="R269" t="s">
        <v>5776</v>
      </c>
      <c r="S269" t="s">
        <v>5777</v>
      </c>
      <c r="T269" t="s">
        <v>5778</v>
      </c>
      <c r="U269" t="s">
        <v>5779</v>
      </c>
      <c r="V269" t="s">
        <v>5780</v>
      </c>
      <c r="W269" t="s">
        <v>5781</v>
      </c>
      <c r="X269">
        <f t="shared" si="31"/>
        <v>0.83333333333333337</v>
      </c>
      <c r="Y269">
        <f t="shared" si="32"/>
        <v>4.9202404847167605E-2</v>
      </c>
      <c r="Z269">
        <f t="shared" si="33"/>
        <v>0.44126786909025051</v>
      </c>
      <c r="AA269" s="8">
        <f t="shared" si="34"/>
        <v>94545</v>
      </c>
    </row>
    <row r="270" spans="1:27" x14ac:dyDescent="0.3">
      <c r="A270" t="s">
        <v>3895</v>
      </c>
      <c r="B270" t="s">
        <v>3896</v>
      </c>
      <c r="C270" t="s">
        <v>2928</v>
      </c>
      <c r="D270" t="s">
        <v>12800</v>
      </c>
      <c r="E270" t="s">
        <v>12827</v>
      </c>
      <c r="F270" t="s">
        <v>12828</v>
      </c>
      <c r="H270" s="5">
        <v>2999</v>
      </c>
      <c r="I270" t="str">
        <f t="shared" si="28"/>
        <v>&gt; ₹500</v>
      </c>
      <c r="J270" s="5">
        <v>9999</v>
      </c>
      <c r="K270" s="1">
        <v>0.7</v>
      </c>
      <c r="L270" s="1" t="str">
        <f t="shared" si="30"/>
        <v>50% or more</v>
      </c>
      <c r="M270">
        <v>4.2</v>
      </c>
      <c r="N270" s="2">
        <v>20879</v>
      </c>
      <c r="O270" s="6">
        <f t="shared" si="29"/>
        <v>208769121</v>
      </c>
      <c r="P270" t="s">
        <v>3897</v>
      </c>
      <c r="Q270" t="s">
        <v>3898</v>
      </c>
      <c r="R270" t="s">
        <v>3899</v>
      </c>
      <c r="S270" t="s">
        <v>3900</v>
      </c>
      <c r="T270" t="s">
        <v>3901</v>
      </c>
      <c r="U270" t="s">
        <v>3902</v>
      </c>
      <c r="V270" t="s">
        <v>3903</v>
      </c>
      <c r="W270" t="s">
        <v>3904</v>
      </c>
      <c r="X270">
        <f t="shared" si="31"/>
        <v>0.73333333333333339</v>
      </c>
      <c r="Y270">
        <f t="shared" si="32"/>
        <v>4.8895592440704405E-2</v>
      </c>
      <c r="Z270">
        <f t="shared" si="33"/>
        <v>0.3911144628870189</v>
      </c>
      <c r="AA270" s="8">
        <f t="shared" si="34"/>
        <v>87691.8</v>
      </c>
    </row>
    <row r="271" spans="1:27" x14ac:dyDescent="0.3">
      <c r="A271" t="s">
        <v>9412</v>
      </c>
      <c r="B271" t="s">
        <v>9413</v>
      </c>
      <c r="C271" t="s">
        <v>8439</v>
      </c>
      <c r="D271" t="s">
        <v>12885</v>
      </c>
      <c r="E271" t="s">
        <v>13005</v>
      </c>
      <c r="F271" t="s">
        <v>13006</v>
      </c>
      <c r="G271" t="s">
        <v>13025</v>
      </c>
      <c r="H271" s="5">
        <v>3199</v>
      </c>
      <c r="I271" t="str">
        <f t="shared" si="28"/>
        <v>&gt; ₹500</v>
      </c>
      <c r="J271" s="5">
        <v>4999</v>
      </c>
      <c r="K271" s="1">
        <v>0.36</v>
      </c>
      <c r="L271" s="1" t="str">
        <f t="shared" si="30"/>
        <v>less than 50%</v>
      </c>
      <c r="M271">
        <v>4</v>
      </c>
      <c r="N271" s="2">
        <v>20869</v>
      </c>
      <c r="O271" s="6">
        <f t="shared" si="29"/>
        <v>104324131</v>
      </c>
      <c r="P271" t="s">
        <v>9414</v>
      </c>
      <c r="Q271" t="s">
        <v>9415</v>
      </c>
      <c r="R271" t="s">
        <v>9416</v>
      </c>
      <c r="S271" t="s">
        <v>9417</v>
      </c>
      <c r="T271" t="s">
        <v>9418</v>
      </c>
      <c r="U271" t="s">
        <v>9419</v>
      </c>
      <c r="V271" t="s">
        <v>9420</v>
      </c>
      <c r="W271" t="s">
        <v>9421</v>
      </c>
      <c r="X271">
        <f t="shared" si="31"/>
        <v>0.66666666666666663</v>
      </c>
      <c r="Y271">
        <f t="shared" si="32"/>
        <v>4.8872171646317901E-2</v>
      </c>
      <c r="Z271">
        <f t="shared" si="33"/>
        <v>0.35776941915649224</v>
      </c>
      <c r="AA271" s="8">
        <f t="shared" si="34"/>
        <v>83476</v>
      </c>
    </row>
    <row r="272" spans="1:27" x14ac:dyDescent="0.3">
      <c r="A272" t="s">
        <v>292</v>
      </c>
      <c r="B272" t="s">
        <v>293</v>
      </c>
      <c r="C272" t="s">
        <v>18</v>
      </c>
      <c r="D272" t="s">
        <v>12792</v>
      </c>
      <c r="E272" t="s">
        <v>12793</v>
      </c>
      <c r="F272" t="s">
        <v>12794</v>
      </c>
      <c r="G272" t="s">
        <v>12795</v>
      </c>
      <c r="H272" s="5">
        <v>299</v>
      </c>
      <c r="I272" t="str">
        <f t="shared" si="28"/>
        <v>₹200-₹500</v>
      </c>
      <c r="J272" s="5">
        <v>999</v>
      </c>
      <c r="K272" s="1">
        <v>0.7</v>
      </c>
      <c r="L272" s="1" t="str">
        <f t="shared" si="30"/>
        <v>50% or more</v>
      </c>
      <c r="M272">
        <v>4.3</v>
      </c>
      <c r="N272" s="2">
        <v>20850</v>
      </c>
      <c r="O272" s="6">
        <f t="shared" si="29"/>
        <v>20829150</v>
      </c>
      <c r="P272" t="s">
        <v>294</v>
      </c>
      <c r="Q272" t="s">
        <v>295</v>
      </c>
      <c r="R272" t="s">
        <v>296</v>
      </c>
      <c r="S272" t="s">
        <v>297</v>
      </c>
      <c r="T272" t="s">
        <v>298</v>
      </c>
      <c r="U272" t="s">
        <v>299</v>
      </c>
      <c r="V272" t="s">
        <v>300</v>
      </c>
      <c r="W272" t="s">
        <v>301</v>
      </c>
      <c r="X272">
        <f t="shared" si="31"/>
        <v>0.76666666666666661</v>
      </c>
      <c r="Y272">
        <f t="shared" si="32"/>
        <v>4.8827672136983545E-2</v>
      </c>
      <c r="Z272">
        <f t="shared" si="33"/>
        <v>0.40774716940182509</v>
      </c>
      <c r="AA272" s="8">
        <f t="shared" si="34"/>
        <v>89655</v>
      </c>
    </row>
    <row r="273" spans="1:27" x14ac:dyDescent="0.3">
      <c r="A273" t="s">
        <v>1011</v>
      </c>
      <c r="B273" t="s">
        <v>1012</v>
      </c>
      <c r="C273" t="s">
        <v>18</v>
      </c>
      <c r="D273" t="s">
        <v>12792</v>
      </c>
      <c r="E273" t="s">
        <v>12793</v>
      </c>
      <c r="F273" t="s">
        <v>12794</v>
      </c>
      <c r="G273" t="s">
        <v>12795</v>
      </c>
      <c r="H273" s="5">
        <v>273.10000000000002</v>
      </c>
      <c r="I273" t="str">
        <f t="shared" si="28"/>
        <v>₹200-₹500</v>
      </c>
      <c r="J273" s="5">
        <v>999</v>
      </c>
      <c r="K273" s="1">
        <v>0.73</v>
      </c>
      <c r="L273" s="1" t="str">
        <f t="shared" si="30"/>
        <v>50% or more</v>
      </c>
      <c r="M273">
        <v>4.3</v>
      </c>
      <c r="N273" s="2">
        <v>20850</v>
      </c>
      <c r="O273" s="6">
        <f t="shared" si="29"/>
        <v>20829150</v>
      </c>
      <c r="P273" t="s">
        <v>1013</v>
      </c>
      <c r="Q273" t="s">
        <v>295</v>
      </c>
      <c r="R273" t="s">
        <v>296</v>
      </c>
      <c r="S273" t="s">
        <v>297</v>
      </c>
      <c r="T273" t="s">
        <v>298</v>
      </c>
      <c r="U273" t="s">
        <v>299</v>
      </c>
      <c r="V273" t="s">
        <v>1014</v>
      </c>
      <c r="W273" t="s">
        <v>1015</v>
      </c>
      <c r="X273">
        <f t="shared" si="31"/>
        <v>0.76666666666666661</v>
      </c>
      <c r="Y273">
        <f t="shared" si="32"/>
        <v>4.8827672136983545E-2</v>
      </c>
      <c r="Z273">
        <f t="shared" si="33"/>
        <v>0.40774716940182509</v>
      </c>
      <c r="AA273" s="8">
        <f t="shared" si="34"/>
        <v>89655</v>
      </c>
    </row>
    <row r="274" spans="1:27" x14ac:dyDescent="0.3">
      <c r="A274" t="s">
        <v>1257</v>
      </c>
      <c r="B274" t="s">
        <v>1258</v>
      </c>
      <c r="C274" t="s">
        <v>18</v>
      </c>
      <c r="D274" t="s">
        <v>12792</v>
      </c>
      <c r="E274" t="s">
        <v>12793</v>
      </c>
      <c r="F274" t="s">
        <v>12794</v>
      </c>
      <c r="G274" t="s">
        <v>12795</v>
      </c>
      <c r="H274" s="5">
        <v>349</v>
      </c>
      <c r="I274" t="str">
        <f t="shared" si="28"/>
        <v>₹200-₹500</v>
      </c>
      <c r="J274" s="5">
        <v>699</v>
      </c>
      <c r="K274" s="1">
        <v>0.5</v>
      </c>
      <c r="L274" s="1" t="str">
        <f t="shared" si="30"/>
        <v>50% or more</v>
      </c>
      <c r="M274">
        <v>4.3</v>
      </c>
      <c r="N274" s="2">
        <v>20850</v>
      </c>
      <c r="O274" s="6">
        <f t="shared" si="29"/>
        <v>14574150</v>
      </c>
      <c r="P274" t="s">
        <v>1259</v>
      </c>
      <c r="Q274" t="s">
        <v>295</v>
      </c>
      <c r="R274" t="s">
        <v>296</v>
      </c>
      <c r="S274" t="s">
        <v>297</v>
      </c>
      <c r="T274" t="s">
        <v>298</v>
      </c>
      <c r="U274" t="s">
        <v>299</v>
      </c>
      <c r="V274" t="s">
        <v>1260</v>
      </c>
      <c r="W274" t="s">
        <v>1261</v>
      </c>
      <c r="X274">
        <f t="shared" si="31"/>
        <v>0.76666666666666661</v>
      </c>
      <c r="Y274">
        <f t="shared" si="32"/>
        <v>4.8827672136983545E-2</v>
      </c>
      <c r="Z274">
        <f t="shared" si="33"/>
        <v>0.40774716940182509</v>
      </c>
      <c r="AA274" s="8">
        <f t="shared" si="34"/>
        <v>89655</v>
      </c>
    </row>
    <row r="275" spans="1:27" x14ac:dyDescent="0.3">
      <c r="A275" t="s">
        <v>7860</v>
      </c>
      <c r="B275" t="s">
        <v>7861</v>
      </c>
      <c r="C275" t="s">
        <v>7862</v>
      </c>
      <c r="D275" t="s">
        <v>12800</v>
      </c>
      <c r="E275" t="s">
        <v>12994</v>
      </c>
      <c r="F275" t="s">
        <v>12995</v>
      </c>
      <c r="H275" s="5">
        <v>1289</v>
      </c>
      <c r="I275" t="str">
        <f t="shared" si="28"/>
        <v>&gt; ₹500</v>
      </c>
      <c r="J275" s="5">
        <v>1499</v>
      </c>
      <c r="K275" s="1">
        <v>0.14000000000000001</v>
      </c>
      <c r="L275" s="1" t="str">
        <f t="shared" si="30"/>
        <v>less than 50%</v>
      </c>
      <c r="M275">
        <v>4.5</v>
      </c>
      <c r="N275" s="2">
        <v>20668</v>
      </c>
      <c r="O275" s="6">
        <f t="shared" si="29"/>
        <v>30981332</v>
      </c>
      <c r="P275" t="s">
        <v>7863</v>
      </c>
      <c r="Q275" t="s">
        <v>7864</v>
      </c>
      <c r="R275" t="s">
        <v>7865</v>
      </c>
      <c r="S275" t="s">
        <v>7866</v>
      </c>
      <c r="T275" t="s">
        <v>7867</v>
      </c>
      <c r="U275" t="s">
        <v>7868</v>
      </c>
      <c r="V275" t="s">
        <v>7869</v>
      </c>
      <c r="W275" t="s">
        <v>7870</v>
      </c>
      <c r="X275">
        <f t="shared" si="31"/>
        <v>0.83333333333333337</v>
      </c>
      <c r="Y275">
        <f t="shared" si="32"/>
        <v>4.8401413679149172E-2</v>
      </c>
      <c r="Z275">
        <f t="shared" si="33"/>
        <v>0.44086737350624128</v>
      </c>
      <c r="AA275" s="8">
        <f t="shared" si="34"/>
        <v>93006</v>
      </c>
    </row>
    <row r="276" spans="1:27" x14ac:dyDescent="0.3">
      <c r="A276" t="s">
        <v>5854</v>
      </c>
      <c r="B276" t="s">
        <v>5855</v>
      </c>
      <c r="C276" t="s">
        <v>4781</v>
      </c>
      <c r="D276" t="s">
        <v>12792</v>
      </c>
      <c r="E276" t="s">
        <v>12793</v>
      </c>
      <c r="F276" t="s">
        <v>12861</v>
      </c>
      <c r="G276" t="s">
        <v>12870</v>
      </c>
      <c r="H276" s="5">
        <v>849</v>
      </c>
      <c r="I276" t="str">
        <f t="shared" si="28"/>
        <v>&gt; ₹500</v>
      </c>
      <c r="J276" s="5">
        <v>4999</v>
      </c>
      <c r="K276" s="1">
        <v>0.83</v>
      </c>
      <c r="L276" s="1" t="str">
        <f t="shared" si="30"/>
        <v>50% or more</v>
      </c>
      <c r="M276">
        <v>4</v>
      </c>
      <c r="N276" s="2">
        <v>20457</v>
      </c>
      <c r="O276" s="6">
        <f t="shared" si="29"/>
        <v>102264543</v>
      </c>
      <c r="P276" t="s">
        <v>5856</v>
      </c>
      <c r="Q276" t="s">
        <v>5857</v>
      </c>
      <c r="R276" t="s">
        <v>5858</v>
      </c>
      <c r="S276" t="s">
        <v>5859</v>
      </c>
      <c r="T276" t="s">
        <v>5860</v>
      </c>
      <c r="U276" t="s">
        <v>5861</v>
      </c>
      <c r="V276" t="s">
        <v>5862</v>
      </c>
      <c r="W276" t="s">
        <v>5863</v>
      </c>
      <c r="X276">
        <f t="shared" si="31"/>
        <v>0.66666666666666663</v>
      </c>
      <c r="Y276">
        <f t="shared" si="32"/>
        <v>4.7907234917593938E-2</v>
      </c>
      <c r="Z276">
        <f t="shared" si="33"/>
        <v>0.3572869507921303</v>
      </c>
      <c r="AA276" s="8">
        <f t="shared" si="34"/>
        <v>81828</v>
      </c>
    </row>
    <row r="277" spans="1:27" x14ac:dyDescent="0.3">
      <c r="A277" t="s">
        <v>6371</v>
      </c>
      <c r="B277" t="s">
        <v>6372</v>
      </c>
      <c r="C277" t="s">
        <v>6373</v>
      </c>
      <c r="D277" t="s">
        <v>12792</v>
      </c>
      <c r="E277" t="s">
        <v>12793</v>
      </c>
      <c r="F277" t="s">
        <v>12935</v>
      </c>
      <c r="G277" t="s">
        <v>12952</v>
      </c>
      <c r="H277" s="5">
        <v>1990</v>
      </c>
      <c r="I277" t="str">
        <f t="shared" si="28"/>
        <v>&gt; ₹500</v>
      </c>
      <c r="J277" s="5">
        <v>2595</v>
      </c>
      <c r="K277" s="1">
        <v>0.23</v>
      </c>
      <c r="L277" s="1" t="str">
        <f t="shared" si="30"/>
        <v>less than 50%</v>
      </c>
      <c r="M277">
        <v>4.3</v>
      </c>
      <c r="N277" s="2">
        <v>20398</v>
      </c>
      <c r="O277" s="6">
        <f t="shared" si="29"/>
        <v>52932810</v>
      </c>
      <c r="P277" t="s">
        <v>6374</v>
      </c>
      <c r="Q277" t="s">
        <v>6375</v>
      </c>
      <c r="R277" t="s">
        <v>6376</v>
      </c>
      <c r="S277" t="s">
        <v>6377</v>
      </c>
      <c r="T277" t="s">
        <v>6378</v>
      </c>
      <c r="U277" t="s">
        <v>12771</v>
      </c>
      <c r="V277" t="s">
        <v>6379</v>
      </c>
      <c r="W277" t="s">
        <v>6380</v>
      </c>
      <c r="X277">
        <f t="shared" si="31"/>
        <v>0.76666666666666661</v>
      </c>
      <c r="Y277">
        <f t="shared" si="32"/>
        <v>4.7769052230713559E-2</v>
      </c>
      <c r="Z277">
        <f t="shared" si="33"/>
        <v>0.4072178594486901</v>
      </c>
      <c r="AA277" s="8">
        <f t="shared" si="34"/>
        <v>87711.4</v>
      </c>
    </row>
    <row r="278" spans="1:27" x14ac:dyDescent="0.3">
      <c r="A278" t="s">
        <v>6646</v>
      </c>
      <c r="B278" t="s">
        <v>6647</v>
      </c>
      <c r="C278" t="s">
        <v>5288</v>
      </c>
      <c r="D278" t="s">
        <v>12792</v>
      </c>
      <c r="E278" t="s">
        <v>12797</v>
      </c>
      <c r="F278" t="s">
        <v>12913</v>
      </c>
      <c r="H278" s="5">
        <v>1799</v>
      </c>
      <c r="I278" t="str">
        <f t="shared" si="28"/>
        <v>&gt; ₹500</v>
      </c>
      <c r="J278" s="5">
        <v>2911</v>
      </c>
      <c r="K278" s="1">
        <v>0.38</v>
      </c>
      <c r="L278" s="1" t="str">
        <f t="shared" si="30"/>
        <v>less than 50%</v>
      </c>
      <c r="M278">
        <v>4.3</v>
      </c>
      <c r="N278" s="2">
        <v>20342</v>
      </c>
      <c r="O278" s="6">
        <f t="shared" si="29"/>
        <v>59215562</v>
      </c>
      <c r="P278" t="s">
        <v>6648</v>
      </c>
      <c r="Q278" t="s">
        <v>6649</v>
      </c>
      <c r="R278" t="s">
        <v>6650</v>
      </c>
      <c r="S278" t="s">
        <v>6651</v>
      </c>
      <c r="T278" t="s">
        <v>6652</v>
      </c>
      <c r="U278" t="s">
        <v>6653</v>
      </c>
      <c r="V278" t="s">
        <v>6654</v>
      </c>
      <c r="W278" t="s">
        <v>6655</v>
      </c>
      <c r="X278">
        <f t="shared" si="31"/>
        <v>0.76666666666666661</v>
      </c>
      <c r="Y278">
        <f t="shared" si="32"/>
        <v>4.7637895782149137E-2</v>
      </c>
      <c r="Z278">
        <f t="shared" si="33"/>
        <v>0.40715228122440789</v>
      </c>
      <c r="AA278" s="8">
        <f t="shared" si="34"/>
        <v>87470.599999999991</v>
      </c>
    </row>
    <row r="279" spans="1:27" x14ac:dyDescent="0.3">
      <c r="A279" t="s">
        <v>3379</v>
      </c>
      <c r="B279" t="s">
        <v>3380</v>
      </c>
      <c r="C279" t="s">
        <v>2970</v>
      </c>
      <c r="D279" t="s">
        <v>12800</v>
      </c>
      <c r="E279" t="s">
        <v>12829</v>
      </c>
      <c r="F279" t="s">
        <v>12833</v>
      </c>
      <c r="G279" t="s">
        <v>12834</v>
      </c>
      <c r="H279" s="5">
        <v>28999</v>
      </c>
      <c r="I279" t="str">
        <f t="shared" si="28"/>
        <v>&gt; ₹500</v>
      </c>
      <c r="J279" s="5">
        <v>34999</v>
      </c>
      <c r="K279" s="1">
        <v>0.17</v>
      </c>
      <c r="L279" s="1" t="str">
        <f t="shared" si="30"/>
        <v>less than 50%</v>
      </c>
      <c r="M279">
        <v>4.4000000000000004</v>
      </c>
      <c r="N279" s="2">
        <v>20311</v>
      </c>
      <c r="O279" s="6">
        <f t="shared" si="29"/>
        <v>710864689</v>
      </c>
      <c r="P279" t="s">
        <v>3381</v>
      </c>
      <c r="Q279" t="s">
        <v>3382</v>
      </c>
      <c r="R279" t="s">
        <v>3383</v>
      </c>
      <c r="S279" t="s">
        <v>3384</v>
      </c>
      <c r="T279" t="s">
        <v>3385</v>
      </c>
      <c r="U279" t="s">
        <v>3386</v>
      </c>
      <c r="V279" t="s">
        <v>3387</v>
      </c>
      <c r="W279" t="s">
        <v>3388</v>
      </c>
      <c r="X279">
        <f t="shared" si="31"/>
        <v>0.80000000000000016</v>
      </c>
      <c r="Y279">
        <f t="shared" si="32"/>
        <v>4.7565291319550979E-2</v>
      </c>
      <c r="Z279">
        <f t="shared" si="33"/>
        <v>0.42378264565977558</v>
      </c>
      <c r="AA279" s="8">
        <f t="shared" si="34"/>
        <v>89368.400000000009</v>
      </c>
    </row>
    <row r="280" spans="1:27" x14ac:dyDescent="0.3">
      <c r="A280" t="s">
        <v>6431</v>
      </c>
      <c r="B280" t="s">
        <v>6432</v>
      </c>
      <c r="C280" t="s">
        <v>4913</v>
      </c>
      <c r="D280" t="s">
        <v>12873</v>
      </c>
      <c r="E280" t="s">
        <v>12874</v>
      </c>
      <c r="F280" t="s">
        <v>12875</v>
      </c>
      <c r="H280" s="5">
        <v>478</v>
      </c>
      <c r="I280" t="str">
        <f t="shared" si="28"/>
        <v>₹200-₹500</v>
      </c>
      <c r="J280" s="5">
        <v>699</v>
      </c>
      <c r="K280" s="1">
        <v>0.32</v>
      </c>
      <c r="L280" s="1" t="str">
        <f t="shared" si="30"/>
        <v>less than 50%</v>
      </c>
      <c r="M280">
        <v>3.8</v>
      </c>
      <c r="N280" s="2">
        <v>20218</v>
      </c>
      <c r="O280" s="6">
        <f t="shared" si="29"/>
        <v>14132382</v>
      </c>
      <c r="P280" t="s">
        <v>6433</v>
      </c>
      <c r="Q280" t="s">
        <v>6434</v>
      </c>
      <c r="R280" t="s">
        <v>6435</v>
      </c>
      <c r="S280" t="s">
        <v>6436</v>
      </c>
      <c r="T280" t="s">
        <v>6437</v>
      </c>
      <c r="U280" t="s">
        <v>6438</v>
      </c>
      <c r="V280" t="s">
        <v>6439</v>
      </c>
      <c r="W280" t="s">
        <v>6440</v>
      </c>
      <c r="X280">
        <f t="shared" si="31"/>
        <v>0.6</v>
      </c>
      <c r="Y280">
        <f t="shared" si="32"/>
        <v>4.734747793175649E-2</v>
      </c>
      <c r="Z280">
        <f t="shared" si="33"/>
        <v>0.32367373896587825</v>
      </c>
      <c r="AA280" s="8">
        <f t="shared" si="34"/>
        <v>76828.399999999994</v>
      </c>
    </row>
    <row r="281" spans="1:27" x14ac:dyDescent="0.3">
      <c r="A281" t="s">
        <v>652</v>
      </c>
      <c r="B281" t="s">
        <v>653</v>
      </c>
      <c r="C281" t="s">
        <v>18</v>
      </c>
      <c r="D281" t="s">
        <v>12792</v>
      </c>
      <c r="E281" t="s">
        <v>12793</v>
      </c>
      <c r="F281" t="s">
        <v>12794</v>
      </c>
      <c r="G281" t="s">
        <v>12795</v>
      </c>
      <c r="H281" s="5">
        <v>219</v>
      </c>
      <c r="I281" t="str">
        <f t="shared" si="28"/>
        <v>₹200-₹500</v>
      </c>
      <c r="J281" s="5">
        <v>700</v>
      </c>
      <c r="K281" s="1">
        <v>0.69</v>
      </c>
      <c r="L281" s="1" t="str">
        <f t="shared" si="30"/>
        <v>50% or more</v>
      </c>
      <c r="M281">
        <v>4.3</v>
      </c>
      <c r="N281" s="2">
        <v>20053</v>
      </c>
      <c r="O281" s="6">
        <f t="shared" si="29"/>
        <v>14037100</v>
      </c>
      <c r="P281" t="s">
        <v>654</v>
      </c>
      <c r="Q281" t="s">
        <v>655</v>
      </c>
      <c r="R281" t="s">
        <v>656</v>
      </c>
      <c r="S281" t="s">
        <v>657</v>
      </c>
      <c r="T281" t="s">
        <v>658</v>
      </c>
      <c r="U281" t="s">
        <v>659</v>
      </c>
      <c r="V281" t="s">
        <v>660</v>
      </c>
      <c r="W281" t="s">
        <v>661</v>
      </c>
      <c r="X281">
        <f t="shared" si="31"/>
        <v>0.76666666666666661</v>
      </c>
      <c r="Y281">
        <f t="shared" si="32"/>
        <v>4.6961034824379175E-2</v>
      </c>
      <c r="Z281">
        <f t="shared" si="33"/>
        <v>0.4068138507455229</v>
      </c>
      <c r="AA281" s="8">
        <f t="shared" si="34"/>
        <v>86227.9</v>
      </c>
    </row>
    <row r="282" spans="1:27" x14ac:dyDescent="0.3">
      <c r="A282" t="s">
        <v>9022</v>
      </c>
      <c r="B282" t="s">
        <v>9023</v>
      </c>
      <c r="C282" t="s">
        <v>9024</v>
      </c>
      <c r="D282" t="s">
        <v>12885</v>
      </c>
      <c r="E282" t="s">
        <v>13009</v>
      </c>
      <c r="F282" t="s">
        <v>13046</v>
      </c>
      <c r="G282" t="s">
        <v>13047</v>
      </c>
      <c r="H282" s="5">
        <v>1400</v>
      </c>
      <c r="I282" t="str">
        <f t="shared" si="28"/>
        <v>&gt; ₹500</v>
      </c>
      <c r="J282" s="5">
        <v>2485</v>
      </c>
      <c r="K282" s="1">
        <v>0.44</v>
      </c>
      <c r="L282" s="1" t="str">
        <f t="shared" si="30"/>
        <v>less than 50%</v>
      </c>
      <c r="M282">
        <v>4.0999999999999996</v>
      </c>
      <c r="N282" s="2">
        <v>19998</v>
      </c>
      <c r="O282" s="6">
        <f t="shared" si="29"/>
        <v>49695030</v>
      </c>
      <c r="P282" t="s">
        <v>9025</v>
      </c>
      <c r="Q282" t="s">
        <v>9026</v>
      </c>
      <c r="R282" t="s">
        <v>9027</v>
      </c>
      <c r="S282" t="s">
        <v>9028</v>
      </c>
      <c r="T282" t="s">
        <v>9029</v>
      </c>
      <c r="U282" t="s">
        <v>9030</v>
      </c>
      <c r="V282" t="s">
        <v>9031</v>
      </c>
      <c r="W282" t="s">
        <v>9032</v>
      </c>
      <c r="X282">
        <f t="shared" si="31"/>
        <v>0.69999999999999984</v>
      </c>
      <c r="Y282">
        <f t="shared" si="32"/>
        <v>4.6832220455253398E-2</v>
      </c>
      <c r="Z282">
        <f t="shared" si="33"/>
        <v>0.37341611022762661</v>
      </c>
      <c r="AA282" s="8">
        <f t="shared" si="34"/>
        <v>81991.799999999988</v>
      </c>
    </row>
    <row r="283" spans="1:27" x14ac:dyDescent="0.3">
      <c r="A283" t="s">
        <v>2896</v>
      </c>
      <c r="B283" t="s">
        <v>2897</v>
      </c>
      <c r="C283" t="s">
        <v>18</v>
      </c>
      <c r="D283" t="s">
        <v>12792</v>
      </c>
      <c r="E283" t="s">
        <v>12793</v>
      </c>
      <c r="F283" t="s">
        <v>12794</v>
      </c>
      <c r="G283" t="s">
        <v>12795</v>
      </c>
      <c r="H283" s="5">
        <v>1519</v>
      </c>
      <c r="I283" t="str">
        <f t="shared" si="28"/>
        <v>&gt; ₹500</v>
      </c>
      <c r="J283" s="5">
        <v>1899</v>
      </c>
      <c r="K283" s="1">
        <v>0.2</v>
      </c>
      <c r="L283" s="1" t="str">
        <f t="shared" si="30"/>
        <v>less than 50%</v>
      </c>
      <c r="M283">
        <v>4.4000000000000004</v>
      </c>
      <c r="N283" s="2">
        <v>19763</v>
      </c>
      <c r="O283" s="6">
        <f t="shared" si="29"/>
        <v>37529937</v>
      </c>
      <c r="P283" t="s">
        <v>2898</v>
      </c>
      <c r="Q283" t="s">
        <v>2899</v>
      </c>
      <c r="R283" t="s">
        <v>2900</v>
      </c>
      <c r="S283" t="s">
        <v>2901</v>
      </c>
      <c r="T283" t="s">
        <v>2902</v>
      </c>
      <c r="U283" t="s">
        <v>2903</v>
      </c>
      <c r="V283" t="s">
        <v>2904</v>
      </c>
      <c r="W283" t="s">
        <v>2905</v>
      </c>
      <c r="X283">
        <f t="shared" si="31"/>
        <v>0.80000000000000016</v>
      </c>
      <c r="Y283">
        <f t="shared" si="32"/>
        <v>4.628183178717056E-2</v>
      </c>
      <c r="Z283">
        <f t="shared" si="33"/>
        <v>0.42314091589358538</v>
      </c>
      <c r="AA283" s="8">
        <f t="shared" si="34"/>
        <v>86957.200000000012</v>
      </c>
    </row>
    <row r="284" spans="1:27" x14ac:dyDescent="0.3">
      <c r="A284" t="s">
        <v>5972</v>
      </c>
      <c r="B284" t="s">
        <v>5973</v>
      </c>
      <c r="C284" t="s">
        <v>3004</v>
      </c>
      <c r="D284" t="s">
        <v>12800</v>
      </c>
      <c r="E284" t="s">
        <v>12802</v>
      </c>
      <c r="F284" t="s">
        <v>12835</v>
      </c>
      <c r="G284" t="s">
        <v>12836</v>
      </c>
      <c r="H284" s="5">
        <v>1329</v>
      </c>
      <c r="I284" t="str">
        <f t="shared" si="28"/>
        <v>&gt; ₹500</v>
      </c>
      <c r="J284" s="5">
        <v>2900</v>
      </c>
      <c r="K284" s="1">
        <v>0.54</v>
      </c>
      <c r="L284" s="1" t="str">
        <f t="shared" si="30"/>
        <v>50% or more</v>
      </c>
      <c r="M284">
        <v>4.5</v>
      </c>
      <c r="N284" s="2">
        <v>19624</v>
      </c>
      <c r="O284" s="6">
        <f t="shared" si="29"/>
        <v>56909600</v>
      </c>
      <c r="P284" t="s">
        <v>5974</v>
      </c>
      <c r="Q284" t="s">
        <v>5975</v>
      </c>
      <c r="R284" t="s">
        <v>5976</v>
      </c>
      <c r="S284" t="s">
        <v>5977</v>
      </c>
      <c r="T284" t="s">
        <v>5978</v>
      </c>
      <c r="U284" t="s">
        <v>5979</v>
      </c>
      <c r="V284" t="s">
        <v>5980</v>
      </c>
      <c r="W284" t="s">
        <v>5981</v>
      </c>
      <c r="X284">
        <f t="shared" si="31"/>
        <v>0.83333333333333337</v>
      </c>
      <c r="Y284">
        <f t="shared" si="32"/>
        <v>4.5956282745198154E-2</v>
      </c>
      <c r="Z284">
        <f t="shared" si="33"/>
        <v>0.43964480803926576</v>
      </c>
      <c r="AA284" s="8">
        <f t="shared" si="34"/>
        <v>88308</v>
      </c>
    </row>
    <row r="285" spans="1:27" x14ac:dyDescent="0.3">
      <c r="A285" t="s">
        <v>9011</v>
      </c>
      <c r="B285" t="s">
        <v>9012</v>
      </c>
      <c r="C285" t="s">
        <v>9013</v>
      </c>
      <c r="D285" t="s">
        <v>12885</v>
      </c>
      <c r="E285" t="s">
        <v>13005</v>
      </c>
      <c r="F285" t="s">
        <v>13006</v>
      </c>
      <c r="G285" t="s">
        <v>13045</v>
      </c>
      <c r="H285" s="5">
        <v>89</v>
      </c>
      <c r="I285" t="str">
        <f t="shared" si="28"/>
        <v>&lt; ₹200</v>
      </c>
      <c r="J285" s="5">
        <v>89</v>
      </c>
      <c r="K285" s="1">
        <v>0</v>
      </c>
      <c r="L285" s="1" t="str">
        <f t="shared" si="30"/>
        <v>less than 50%</v>
      </c>
      <c r="M285">
        <v>4.2</v>
      </c>
      <c r="N285" s="2">
        <v>19621</v>
      </c>
      <c r="O285" s="6">
        <f t="shared" si="29"/>
        <v>1746269</v>
      </c>
      <c r="P285" t="s">
        <v>9014</v>
      </c>
      <c r="Q285" t="s">
        <v>9015</v>
      </c>
      <c r="R285" t="s">
        <v>9016</v>
      </c>
      <c r="S285" t="s">
        <v>9017</v>
      </c>
      <c r="T285" t="s">
        <v>9018</v>
      </c>
      <c r="U285" t="s">
        <v>9019</v>
      </c>
      <c r="V285" t="s">
        <v>9020</v>
      </c>
      <c r="W285" t="s">
        <v>9021</v>
      </c>
      <c r="X285">
        <f t="shared" si="31"/>
        <v>0.73333333333333339</v>
      </c>
      <c r="Y285">
        <f t="shared" si="32"/>
        <v>4.5949256506882204E-2</v>
      </c>
      <c r="Z285">
        <f t="shared" si="33"/>
        <v>0.38964129492010779</v>
      </c>
      <c r="AA285" s="8">
        <f t="shared" si="34"/>
        <v>82408.2</v>
      </c>
    </row>
    <row r="286" spans="1:27" x14ac:dyDescent="0.3">
      <c r="A286" t="s">
        <v>4006</v>
      </c>
      <c r="B286" t="s">
        <v>4007</v>
      </c>
      <c r="C286" t="s">
        <v>2970</v>
      </c>
      <c r="D286" t="s">
        <v>12800</v>
      </c>
      <c r="E286" t="s">
        <v>12829</v>
      </c>
      <c r="F286" t="s">
        <v>12833</v>
      </c>
      <c r="G286" t="s">
        <v>12834</v>
      </c>
      <c r="H286" s="5">
        <v>15499</v>
      </c>
      <c r="I286" t="str">
        <f t="shared" si="28"/>
        <v>&gt; ₹500</v>
      </c>
      <c r="J286" s="5">
        <v>20999</v>
      </c>
      <c r="K286" s="1">
        <v>0.26</v>
      </c>
      <c r="L286" s="1" t="str">
        <f t="shared" si="30"/>
        <v>less than 50%</v>
      </c>
      <c r="M286">
        <v>4.0999999999999996</v>
      </c>
      <c r="N286" s="2">
        <v>19253</v>
      </c>
      <c r="O286" s="6">
        <f t="shared" si="29"/>
        <v>404293747</v>
      </c>
      <c r="P286" t="s">
        <v>3659</v>
      </c>
      <c r="Q286" t="s">
        <v>3281</v>
      </c>
      <c r="R286" t="s">
        <v>3282</v>
      </c>
      <c r="S286" t="s">
        <v>3283</v>
      </c>
      <c r="T286" t="s">
        <v>3284</v>
      </c>
      <c r="U286" t="s">
        <v>3285</v>
      </c>
      <c r="V286" t="s">
        <v>3711</v>
      </c>
      <c r="W286" t="s">
        <v>4008</v>
      </c>
      <c r="X286">
        <f t="shared" si="31"/>
        <v>0.69999999999999984</v>
      </c>
      <c r="Y286">
        <f t="shared" si="32"/>
        <v>4.5087371273458854E-2</v>
      </c>
      <c r="Z286">
        <f t="shared" si="33"/>
        <v>0.37254368563672935</v>
      </c>
      <c r="AA286" s="8">
        <f t="shared" si="34"/>
        <v>78937.299999999988</v>
      </c>
    </row>
    <row r="287" spans="1:27" x14ac:dyDescent="0.3">
      <c r="A287" t="s">
        <v>3278</v>
      </c>
      <c r="B287" t="s">
        <v>3279</v>
      </c>
      <c r="C287" t="s">
        <v>2970</v>
      </c>
      <c r="D287" t="s">
        <v>12800</v>
      </c>
      <c r="E287" t="s">
        <v>12829</v>
      </c>
      <c r="F287" t="s">
        <v>12833</v>
      </c>
      <c r="G287" t="s">
        <v>12834</v>
      </c>
      <c r="H287" s="5">
        <v>15499</v>
      </c>
      <c r="I287" t="str">
        <f t="shared" si="28"/>
        <v>&gt; ₹500</v>
      </c>
      <c r="J287" s="5">
        <v>18999</v>
      </c>
      <c r="K287" s="1">
        <v>0.18</v>
      </c>
      <c r="L287" s="1" t="str">
        <f t="shared" si="30"/>
        <v>less than 50%</v>
      </c>
      <c r="M287">
        <v>4.0999999999999996</v>
      </c>
      <c r="N287" s="2">
        <v>19252</v>
      </c>
      <c r="O287" s="6">
        <f t="shared" si="29"/>
        <v>365768748</v>
      </c>
      <c r="P287" t="s">
        <v>3280</v>
      </c>
      <c r="Q287" t="s">
        <v>3281</v>
      </c>
      <c r="R287" t="s">
        <v>3282</v>
      </c>
      <c r="S287" t="s">
        <v>3283</v>
      </c>
      <c r="T287" t="s">
        <v>3284</v>
      </c>
      <c r="U287" t="s">
        <v>3285</v>
      </c>
      <c r="V287" t="s">
        <v>3286</v>
      </c>
      <c r="W287" t="s">
        <v>3287</v>
      </c>
      <c r="X287">
        <f t="shared" si="31"/>
        <v>0.69999999999999984</v>
      </c>
      <c r="Y287">
        <f t="shared" si="32"/>
        <v>4.5085029194020201E-2</v>
      </c>
      <c r="Z287">
        <f t="shared" si="33"/>
        <v>0.37254251459701004</v>
      </c>
      <c r="AA287" s="8">
        <f t="shared" si="34"/>
        <v>78933.2</v>
      </c>
    </row>
    <row r="288" spans="1:27" x14ac:dyDescent="0.3">
      <c r="A288" t="s">
        <v>3439</v>
      </c>
      <c r="B288" t="s">
        <v>3440</v>
      </c>
      <c r="C288" t="s">
        <v>2970</v>
      </c>
      <c r="D288" t="s">
        <v>12800</v>
      </c>
      <c r="E288" t="s">
        <v>12829</v>
      </c>
      <c r="F288" t="s">
        <v>12833</v>
      </c>
      <c r="G288" t="s">
        <v>12834</v>
      </c>
      <c r="H288" s="5">
        <v>13999</v>
      </c>
      <c r="I288" t="str">
        <f t="shared" si="28"/>
        <v>&gt; ₹500</v>
      </c>
      <c r="J288" s="5">
        <v>19999</v>
      </c>
      <c r="K288" s="1">
        <v>0.3</v>
      </c>
      <c r="L288" s="1" t="str">
        <f t="shared" si="30"/>
        <v>less than 50%</v>
      </c>
      <c r="M288">
        <v>4.0999999999999996</v>
      </c>
      <c r="N288" s="2">
        <v>19252</v>
      </c>
      <c r="O288" s="6">
        <f t="shared" si="29"/>
        <v>385020748</v>
      </c>
      <c r="P288" t="s">
        <v>3441</v>
      </c>
      <c r="Q288" t="s">
        <v>3281</v>
      </c>
      <c r="R288" t="s">
        <v>3282</v>
      </c>
      <c r="S288" t="s">
        <v>3283</v>
      </c>
      <c r="T288" t="s">
        <v>3284</v>
      </c>
      <c r="U288" t="s">
        <v>3285</v>
      </c>
      <c r="V288" t="s">
        <v>3442</v>
      </c>
      <c r="W288" t="s">
        <v>3443</v>
      </c>
      <c r="X288">
        <f t="shared" si="31"/>
        <v>0.69999999999999984</v>
      </c>
      <c r="Y288">
        <f t="shared" si="32"/>
        <v>4.5085029194020201E-2</v>
      </c>
      <c r="Z288">
        <f t="shared" si="33"/>
        <v>0.37254251459701004</v>
      </c>
      <c r="AA288" s="8">
        <f t="shared" si="34"/>
        <v>78933.2</v>
      </c>
    </row>
    <row r="289" spans="1:27" x14ac:dyDescent="0.3">
      <c r="A289" t="s">
        <v>3657</v>
      </c>
      <c r="B289" t="s">
        <v>3658</v>
      </c>
      <c r="C289" t="s">
        <v>2970</v>
      </c>
      <c r="D289" t="s">
        <v>12800</v>
      </c>
      <c r="E289" t="s">
        <v>12829</v>
      </c>
      <c r="F289" t="s">
        <v>12833</v>
      </c>
      <c r="G289" t="s">
        <v>12834</v>
      </c>
      <c r="H289" s="5">
        <v>15499</v>
      </c>
      <c r="I289" t="str">
        <f t="shared" si="28"/>
        <v>&gt; ₹500</v>
      </c>
      <c r="J289" s="5">
        <v>20999</v>
      </c>
      <c r="K289" s="1">
        <v>0.26</v>
      </c>
      <c r="L289" s="1" t="str">
        <f t="shared" si="30"/>
        <v>less than 50%</v>
      </c>
      <c r="M289">
        <v>4.0999999999999996</v>
      </c>
      <c r="N289" s="2">
        <v>19252</v>
      </c>
      <c r="O289" s="6">
        <f t="shared" si="29"/>
        <v>404272748</v>
      </c>
      <c r="P289" t="s">
        <v>3659</v>
      </c>
      <c r="Q289" t="s">
        <v>3281</v>
      </c>
      <c r="R289" t="s">
        <v>3282</v>
      </c>
      <c r="S289" t="s">
        <v>3283</v>
      </c>
      <c r="T289" t="s">
        <v>3284</v>
      </c>
      <c r="U289" t="s">
        <v>3285</v>
      </c>
      <c r="V289" t="s">
        <v>3442</v>
      </c>
      <c r="W289" t="s">
        <v>3660</v>
      </c>
      <c r="X289">
        <f t="shared" si="31"/>
        <v>0.69999999999999984</v>
      </c>
      <c r="Y289">
        <f t="shared" si="32"/>
        <v>4.5085029194020201E-2</v>
      </c>
      <c r="Z289">
        <f t="shared" si="33"/>
        <v>0.37254251459701004</v>
      </c>
      <c r="AA289" s="8">
        <f t="shared" si="34"/>
        <v>78933.2</v>
      </c>
    </row>
    <row r="290" spans="1:27" x14ac:dyDescent="0.3">
      <c r="A290" t="s">
        <v>3661</v>
      </c>
      <c r="B290" t="s">
        <v>3662</v>
      </c>
      <c r="C290" t="s">
        <v>2970</v>
      </c>
      <c r="D290" t="s">
        <v>12800</v>
      </c>
      <c r="E290" t="s">
        <v>12829</v>
      </c>
      <c r="F290" t="s">
        <v>12833</v>
      </c>
      <c r="G290" t="s">
        <v>12834</v>
      </c>
      <c r="H290" s="5">
        <v>15499</v>
      </c>
      <c r="I290" t="str">
        <f t="shared" si="28"/>
        <v>&gt; ₹500</v>
      </c>
      <c r="J290" s="5">
        <v>18999</v>
      </c>
      <c r="K290" s="1">
        <v>0.18</v>
      </c>
      <c r="L290" s="1" t="str">
        <f t="shared" si="30"/>
        <v>less than 50%</v>
      </c>
      <c r="M290">
        <v>4.0999999999999996</v>
      </c>
      <c r="N290" s="2">
        <v>19252</v>
      </c>
      <c r="O290" s="6">
        <f t="shared" si="29"/>
        <v>365768748</v>
      </c>
      <c r="P290" t="s">
        <v>3280</v>
      </c>
      <c r="Q290" t="s">
        <v>3281</v>
      </c>
      <c r="R290" t="s">
        <v>3282</v>
      </c>
      <c r="S290" t="s">
        <v>3283</v>
      </c>
      <c r="T290" t="s">
        <v>3284</v>
      </c>
      <c r="U290" t="s">
        <v>3285</v>
      </c>
      <c r="V290" t="s">
        <v>3663</v>
      </c>
      <c r="W290" t="s">
        <v>3664</v>
      </c>
      <c r="X290">
        <f t="shared" si="31"/>
        <v>0.69999999999999984</v>
      </c>
      <c r="Y290">
        <f t="shared" si="32"/>
        <v>4.5085029194020201E-2</v>
      </c>
      <c r="Z290">
        <f t="shared" si="33"/>
        <v>0.37254251459701004</v>
      </c>
      <c r="AA290" s="8">
        <f t="shared" si="34"/>
        <v>78933.2</v>
      </c>
    </row>
    <row r="291" spans="1:27" x14ac:dyDescent="0.3">
      <c r="A291" t="s">
        <v>3709</v>
      </c>
      <c r="B291" t="s">
        <v>3710</v>
      </c>
      <c r="C291" t="s">
        <v>2970</v>
      </c>
      <c r="D291" t="s">
        <v>12800</v>
      </c>
      <c r="E291" t="s">
        <v>12829</v>
      </c>
      <c r="F291" t="s">
        <v>12833</v>
      </c>
      <c r="G291" t="s">
        <v>12834</v>
      </c>
      <c r="H291" s="5">
        <v>13999</v>
      </c>
      <c r="I291" t="str">
        <f t="shared" si="28"/>
        <v>&gt; ₹500</v>
      </c>
      <c r="J291" s="5">
        <v>19999</v>
      </c>
      <c r="K291" s="1">
        <v>0.3</v>
      </c>
      <c r="L291" s="1" t="str">
        <f t="shared" si="30"/>
        <v>less than 50%</v>
      </c>
      <c r="M291">
        <v>4.0999999999999996</v>
      </c>
      <c r="N291" s="2">
        <v>19252</v>
      </c>
      <c r="O291" s="6">
        <f t="shared" si="29"/>
        <v>385020748</v>
      </c>
      <c r="P291" t="s">
        <v>3659</v>
      </c>
      <c r="Q291" t="s">
        <v>3281</v>
      </c>
      <c r="R291" t="s">
        <v>3282</v>
      </c>
      <c r="S291" t="s">
        <v>3283</v>
      </c>
      <c r="T291" t="s">
        <v>3284</v>
      </c>
      <c r="U291" t="s">
        <v>3285</v>
      </c>
      <c r="V291" t="s">
        <v>3711</v>
      </c>
      <c r="W291" t="s">
        <v>3712</v>
      </c>
      <c r="X291">
        <f t="shared" si="31"/>
        <v>0.69999999999999984</v>
      </c>
      <c r="Y291">
        <f t="shared" si="32"/>
        <v>4.5085029194020201E-2</v>
      </c>
      <c r="Z291">
        <f t="shared" si="33"/>
        <v>0.37254251459701004</v>
      </c>
      <c r="AA291" s="8">
        <f t="shared" si="34"/>
        <v>78933.2</v>
      </c>
    </row>
    <row r="292" spans="1:27" x14ac:dyDescent="0.3">
      <c r="A292" t="s">
        <v>3186</v>
      </c>
      <c r="B292" t="s">
        <v>3187</v>
      </c>
      <c r="C292" t="s">
        <v>2970</v>
      </c>
      <c r="D292" t="s">
        <v>12800</v>
      </c>
      <c r="E292" t="s">
        <v>12829</v>
      </c>
      <c r="F292" t="s">
        <v>12833</v>
      </c>
      <c r="G292" t="s">
        <v>12834</v>
      </c>
      <c r="H292" s="5">
        <v>12999</v>
      </c>
      <c r="I292" t="str">
        <f t="shared" si="28"/>
        <v>&gt; ₹500</v>
      </c>
      <c r="J292" s="5">
        <v>17999</v>
      </c>
      <c r="K292" s="1">
        <v>0.28000000000000003</v>
      </c>
      <c r="L292" s="1" t="str">
        <f t="shared" si="30"/>
        <v>less than 50%</v>
      </c>
      <c r="M292">
        <v>4.0999999999999996</v>
      </c>
      <c r="N292" s="2">
        <v>18998</v>
      </c>
      <c r="O292" s="6">
        <f t="shared" si="29"/>
        <v>341945002</v>
      </c>
      <c r="P292" t="s">
        <v>3188</v>
      </c>
      <c r="Q292" t="s">
        <v>3189</v>
      </c>
      <c r="R292" t="s">
        <v>3190</v>
      </c>
      <c r="S292" t="s">
        <v>3191</v>
      </c>
      <c r="T292" t="s">
        <v>3192</v>
      </c>
      <c r="U292" t="s">
        <v>3193</v>
      </c>
      <c r="V292" t="s">
        <v>3194</v>
      </c>
      <c r="W292" t="s">
        <v>3195</v>
      </c>
      <c r="X292">
        <f t="shared" si="31"/>
        <v>0.69999999999999984</v>
      </c>
      <c r="Y292">
        <f t="shared" si="32"/>
        <v>4.4490141016603001E-2</v>
      </c>
      <c r="Z292">
        <f t="shared" si="33"/>
        <v>0.37224507050830141</v>
      </c>
      <c r="AA292" s="8">
        <f t="shared" si="34"/>
        <v>77891.799999999988</v>
      </c>
    </row>
    <row r="293" spans="1:27" x14ac:dyDescent="0.3">
      <c r="A293" t="s">
        <v>3429</v>
      </c>
      <c r="B293" t="s">
        <v>3430</v>
      </c>
      <c r="C293" t="s">
        <v>2970</v>
      </c>
      <c r="D293" t="s">
        <v>12800</v>
      </c>
      <c r="E293" t="s">
        <v>12829</v>
      </c>
      <c r="F293" t="s">
        <v>12833</v>
      </c>
      <c r="G293" t="s">
        <v>12834</v>
      </c>
      <c r="H293" s="5">
        <v>13999</v>
      </c>
      <c r="I293" t="str">
        <f t="shared" si="28"/>
        <v>&gt; ₹500</v>
      </c>
      <c r="J293" s="5">
        <v>19499</v>
      </c>
      <c r="K293" s="1">
        <v>0.28000000000000003</v>
      </c>
      <c r="L293" s="1" t="str">
        <f t="shared" si="30"/>
        <v>less than 50%</v>
      </c>
      <c r="M293">
        <v>4.0999999999999996</v>
      </c>
      <c r="N293" s="2">
        <v>18998</v>
      </c>
      <c r="O293" s="6">
        <f t="shared" si="29"/>
        <v>370442002</v>
      </c>
      <c r="P293" t="s">
        <v>3431</v>
      </c>
      <c r="Q293" t="s">
        <v>3189</v>
      </c>
      <c r="R293" t="s">
        <v>3190</v>
      </c>
      <c r="S293" t="s">
        <v>3191</v>
      </c>
      <c r="T293" t="s">
        <v>3192</v>
      </c>
      <c r="U293" t="s">
        <v>3193</v>
      </c>
      <c r="V293" t="s">
        <v>3432</v>
      </c>
      <c r="W293" t="s">
        <v>3433</v>
      </c>
      <c r="X293">
        <f t="shared" si="31"/>
        <v>0.69999999999999984</v>
      </c>
      <c r="Y293">
        <f t="shared" si="32"/>
        <v>4.4490141016603001E-2</v>
      </c>
      <c r="Z293">
        <f t="shared" si="33"/>
        <v>0.37224507050830141</v>
      </c>
      <c r="AA293" s="8">
        <f t="shared" si="34"/>
        <v>77891.799999999988</v>
      </c>
    </row>
    <row r="294" spans="1:27" x14ac:dyDescent="0.3">
      <c r="A294" t="s">
        <v>3499</v>
      </c>
      <c r="B294" t="s">
        <v>3500</v>
      </c>
      <c r="C294" t="s">
        <v>2970</v>
      </c>
      <c r="D294" t="s">
        <v>12800</v>
      </c>
      <c r="E294" t="s">
        <v>12829</v>
      </c>
      <c r="F294" t="s">
        <v>12833</v>
      </c>
      <c r="G294" t="s">
        <v>12834</v>
      </c>
      <c r="H294" s="5">
        <v>10999</v>
      </c>
      <c r="I294" t="str">
        <f t="shared" si="28"/>
        <v>&gt; ₹500</v>
      </c>
      <c r="J294" s="5">
        <v>14999</v>
      </c>
      <c r="K294" s="1">
        <v>0.27</v>
      </c>
      <c r="L294" s="1" t="str">
        <f t="shared" si="30"/>
        <v>less than 50%</v>
      </c>
      <c r="M294">
        <v>4.0999999999999996</v>
      </c>
      <c r="N294" s="2">
        <v>18998</v>
      </c>
      <c r="O294" s="6">
        <f t="shared" si="29"/>
        <v>284951002</v>
      </c>
      <c r="P294" t="s">
        <v>3501</v>
      </c>
      <c r="Q294" t="s">
        <v>3189</v>
      </c>
      <c r="R294" t="s">
        <v>3190</v>
      </c>
      <c r="S294" t="s">
        <v>3191</v>
      </c>
      <c r="T294" t="s">
        <v>3192</v>
      </c>
      <c r="U294" t="s">
        <v>3193</v>
      </c>
      <c r="V294" t="s">
        <v>3194</v>
      </c>
      <c r="W294" t="s">
        <v>3502</v>
      </c>
      <c r="X294">
        <f t="shared" si="31"/>
        <v>0.69999999999999984</v>
      </c>
      <c r="Y294">
        <f t="shared" si="32"/>
        <v>4.4490141016603001E-2</v>
      </c>
      <c r="Z294">
        <f t="shared" si="33"/>
        <v>0.37224507050830141</v>
      </c>
      <c r="AA294" s="8">
        <f t="shared" si="34"/>
        <v>77891.799999999988</v>
      </c>
    </row>
    <row r="295" spans="1:27" x14ac:dyDescent="0.3">
      <c r="A295" t="s">
        <v>3562</v>
      </c>
      <c r="B295" t="s">
        <v>3563</v>
      </c>
      <c r="C295" t="s">
        <v>2970</v>
      </c>
      <c r="D295" t="s">
        <v>12800</v>
      </c>
      <c r="E295" t="s">
        <v>12829</v>
      </c>
      <c r="F295" t="s">
        <v>12833</v>
      </c>
      <c r="G295" t="s">
        <v>12834</v>
      </c>
      <c r="H295" s="5">
        <v>10999</v>
      </c>
      <c r="I295" t="str">
        <f t="shared" si="28"/>
        <v>&gt; ₹500</v>
      </c>
      <c r="J295" s="5">
        <v>14999</v>
      </c>
      <c r="K295" s="1">
        <v>0.27</v>
      </c>
      <c r="L295" s="1" t="str">
        <f t="shared" si="30"/>
        <v>less than 50%</v>
      </c>
      <c r="M295">
        <v>4.0999999999999996</v>
      </c>
      <c r="N295" s="2">
        <v>18998</v>
      </c>
      <c r="O295" s="6">
        <f t="shared" si="29"/>
        <v>284951002</v>
      </c>
      <c r="P295" t="s">
        <v>3501</v>
      </c>
      <c r="Q295" t="s">
        <v>3189</v>
      </c>
      <c r="R295" t="s">
        <v>3190</v>
      </c>
      <c r="S295" t="s">
        <v>3191</v>
      </c>
      <c r="T295" t="s">
        <v>3192</v>
      </c>
      <c r="U295" t="s">
        <v>3193</v>
      </c>
      <c r="V295" t="s">
        <v>3564</v>
      </c>
      <c r="W295" t="s">
        <v>3565</v>
      </c>
      <c r="X295">
        <f t="shared" si="31"/>
        <v>0.69999999999999984</v>
      </c>
      <c r="Y295">
        <f t="shared" si="32"/>
        <v>4.4490141016603001E-2</v>
      </c>
      <c r="Z295">
        <f t="shared" si="33"/>
        <v>0.37224507050830141</v>
      </c>
      <c r="AA295" s="8">
        <f t="shared" si="34"/>
        <v>77891.799999999988</v>
      </c>
    </row>
    <row r="296" spans="1:27" x14ac:dyDescent="0.3">
      <c r="A296" t="s">
        <v>3589</v>
      </c>
      <c r="B296" t="s">
        <v>3430</v>
      </c>
      <c r="C296" t="s">
        <v>2970</v>
      </c>
      <c r="D296" t="s">
        <v>12800</v>
      </c>
      <c r="E296" t="s">
        <v>12829</v>
      </c>
      <c r="F296" t="s">
        <v>12833</v>
      </c>
      <c r="G296" t="s">
        <v>12834</v>
      </c>
      <c r="H296" s="5">
        <v>13999</v>
      </c>
      <c r="I296" t="str">
        <f t="shared" si="28"/>
        <v>&gt; ₹500</v>
      </c>
      <c r="J296" s="5">
        <v>19499</v>
      </c>
      <c r="K296" s="1">
        <v>0.28000000000000003</v>
      </c>
      <c r="L296" s="1" t="str">
        <f t="shared" si="30"/>
        <v>less than 50%</v>
      </c>
      <c r="M296">
        <v>4.0999999999999996</v>
      </c>
      <c r="N296" s="2">
        <v>18998</v>
      </c>
      <c r="O296" s="6">
        <f t="shared" si="29"/>
        <v>370442002</v>
      </c>
      <c r="P296" t="s">
        <v>3431</v>
      </c>
      <c r="Q296" t="s">
        <v>3189</v>
      </c>
      <c r="R296" t="s">
        <v>3190</v>
      </c>
      <c r="S296" t="s">
        <v>3191</v>
      </c>
      <c r="T296" t="s">
        <v>3192</v>
      </c>
      <c r="U296" t="s">
        <v>3193</v>
      </c>
      <c r="V296" t="s">
        <v>3432</v>
      </c>
      <c r="W296" t="s">
        <v>3590</v>
      </c>
      <c r="X296">
        <f t="shared" si="31"/>
        <v>0.69999999999999984</v>
      </c>
      <c r="Y296">
        <f t="shared" si="32"/>
        <v>4.4490141016603001E-2</v>
      </c>
      <c r="Z296">
        <f t="shared" si="33"/>
        <v>0.37224507050830141</v>
      </c>
      <c r="AA296" s="8">
        <f t="shared" si="34"/>
        <v>77891.799999999988</v>
      </c>
    </row>
    <row r="297" spans="1:27" x14ac:dyDescent="0.3">
      <c r="A297" t="s">
        <v>3718</v>
      </c>
      <c r="B297" t="s">
        <v>3719</v>
      </c>
      <c r="C297" t="s">
        <v>2970</v>
      </c>
      <c r="D297" t="s">
        <v>12800</v>
      </c>
      <c r="E297" t="s">
        <v>12829</v>
      </c>
      <c r="F297" t="s">
        <v>12833</v>
      </c>
      <c r="G297" t="s">
        <v>12834</v>
      </c>
      <c r="H297" s="5">
        <v>12999</v>
      </c>
      <c r="I297" t="str">
        <f t="shared" si="28"/>
        <v>&gt; ₹500</v>
      </c>
      <c r="J297" s="5">
        <v>17999</v>
      </c>
      <c r="K297" s="1">
        <v>0.28000000000000003</v>
      </c>
      <c r="L297" s="1" t="str">
        <f t="shared" si="30"/>
        <v>less than 50%</v>
      </c>
      <c r="M297">
        <v>4.0999999999999996</v>
      </c>
      <c r="N297" s="2">
        <v>18998</v>
      </c>
      <c r="O297" s="6">
        <f t="shared" si="29"/>
        <v>341945002</v>
      </c>
      <c r="P297" t="s">
        <v>3188</v>
      </c>
      <c r="Q297" t="s">
        <v>3189</v>
      </c>
      <c r="R297" t="s">
        <v>3190</v>
      </c>
      <c r="S297" t="s">
        <v>3191</v>
      </c>
      <c r="T297" t="s">
        <v>3192</v>
      </c>
      <c r="U297" t="s">
        <v>3193</v>
      </c>
      <c r="V297" t="s">
        <v>3720</v>
      </c>
      <c r="W297" t="s">
        <v>3721</v>
      </c>
      <c r="X297">
        <f t="shared" si="31"/>
        <v>0.69999999999999984</v>
      </c>
      <c r="Y297">
        <f t="shared" si="32"/>
        <v>4.4490141016603001E-2</v>
      </c>
      <c r="Z297">
        <f t="shared" si="33"/>
        <v>0.37224507050830141</v>
      </c>
      <c r="AA297" s="8">
        <f t="shared" si="34"/>
        <v>77891.799999999988</v>
      </c>
    </row>
    <row r="298" spans="1:27" x14ac:dyDescent="0.3">
      <c r="A298" t="s">
        <v>3951</v>
      </c>
      <c r="B298" t="s">
        <v>3430</v>
      </c>
      <c r="C298" t="s">
        <v>2970</v>
      </c>
      <c r="D298" t="s">
        <v>12800</v>
      </c>
      <c r="E298" t="s">
        <v>12829</v>
      </c>
      <c r="F298" t="s">
        <v>12833</v>
      </c>
      <c r="G298" t="s">
        <v>12834</v>
      </c>
      <c r="H298" s="5">
        <v>13999</v>
      </c>
      <c r="I298" t="str">
        <f t="shared" si="28"/>
        <v>&gt; ₹500</v>
      </c>
      <c r="J298" s="5">
        <v>19499</v>
      </c>
      <c r="K298" s="1">
        <v>0.28000000000000003</v>
      </c>
      <c r="L298" s="1" t="str">
        <f t="shared" si="30"/>
        <v>less than 50%</v>
      </c>
      <c r="M298">
        <v>4.0999999999999996</v>
      </c>
      <c r="N298" s="2">
        <v>18998</v>
      </c>
      <c r="O298" s="6">
        <f t="shared" si="29"/>
        <v>370442002</v>
      </c>
      <c r="P298" t="s">
        <v>3431</v>
      </c>
      <c r="Q298" t="s">
        <v>3189</v>
      </c>
      <c r="R298" t="s">
        <v>3190</v>
      </c>
      <c r="S298" t="s">
        <v>3191</v>
      </c>
      <c r="T298" t="s">
        <v>3192</v>
      </c>
      <c r="U298" t="s">
        <v>3193</v>
      </c>
      <c r="V298" t="s">
        <v>3432</v>
      </c>
      <c r="W298" t="s">
        <v>3952</v>
      </c>
      <c r="X298">
        <f t="shared" si="31"/>
        <v>0.69999999999999984</v>
      </c>
      <c r="Y298">
        <f t="shared" si="32"/>
        <v>4.4490141016603001E-2</v>
      </c>
      <c r="Z298">
        <f t="shared" si="33"/>
        <v>0.37224507050830141</v>
      </c>
      <c r="AA298" s="8">
        <f t="shared" si="34"/>
        <v>77891.799999999988</v>
      </c>
    </row>
    <row r="299" spans="1:27" x14ac:dyDescent="0.3">
      <c r="A299" t="s">
        <v>4699</v>
      </c>
      <c r="B299" t="s">
        <v>4700</v>
      </c>
      <c r="C299" t="s">
        <v>2970</v>
      </c>
      <c r="D299" t="s">
        <v>12800</v>
      </c>
      <c r="E299" t="s">
        <v>12829</v>
      </c>
      <c r="F299" t="s">
        <v>12833</v>
      </c>
      <c r="G299" t="s">
        <v>12834</v>
      </c>
      <c r="H299" s="5">
        <v>13999</v>
      </c>
      <c r="I299" t="str">
        <f t="shared" si="28"/>
        <v>&gt; ₹500</v>
      </c>
      <c r="J299" s="5">
        <v>19499</v>
      </c>
      <c r="K299" s="1">
        <v>0.28000000000000003</v>
      </c>
      <c r="L299" s="1" t="str">
        <f t="shared" si="30"/>
        <v>less than 50%</v>
      </c>
      <c r="M299">
        <v>4.0999999999999996</v>
      </c>
      <c r="N299" s="2">
        <v>18998</v>
      </c>
      <c r="O299" s="6">
        <f t="shared" si="29"/>
        <v>370442002</v>
      </c>
      <c r="P299" t="s">
        <v>3431</v>
      </c>
      <c r="Q299" t="s">
        <v>3189</v>
      </c>
      <c r="R299" t="s">
        <v>3190</v>
      </c>
      <c r="S299" t="s">
        <v>3191</v>
      </c>
      <c r="T299" t="s">
        <v>3192</v>
      </c>
      <c r="U299" t="s">
        <v>3193</v>
      </c>
      <c r="V299" t="s">
        <v>4701</v>
      </c>
      <c r="W299" t="s">
        <v>4702</v>
      </c>
      <c r="X299">
        <f t="shared" si="31"/>
        <v>0.69999999999999984</v>
      </c>
      <c r="Y299">
        <f t="shared" si="32"/>
        <v>4.4490141016603001E-2</v>
      </c>
      <c r="Z299">
        <f t="shared" si="33"/>
        <v>0.37224507050830141</v>
      </c>
      <c r="AA299" s="8">
        <f t="shared" si="34"/>
        <v>77891.799999999988</v>
      </c>
    </row>
    <row r="300" spans="1:27" x14ac:dyDescent="0.3">
      <c r="A300" t="s">
        <v>1928</v>
      </c>
      <c r="B300" t="s">
        <v>1929</v>
      </c>
      <c r="C300" t="s">
        <v>1930</v>
      </c>
      <c r="D300" t="s">
        <v>12800</v>
      </c>
      <c r="E300" t="s">
        <v>12811</v>
      </c>
      <c r="F300" t="s">
        <v>12802</v>
      </c>
      <c r="G300" t="s">
        <v>12816</v>
      </c>
      <c r="H300" s="5">
        <v>209</v>
      </c>
      <c r="I300" t="str">
        <f t="shared" si="28"/>
        <v>₹200-₹500</v>
      </c>
      <c r="J300" s="5">
        <v>600</v>
      </c>
      <c r="K300" s="1">
        <v>0.65</v>
      </c>
      <c r="L300" s="1" t="str">
        <f t="shared" si="30"/>
        <v>50% or more</v>
      </c>
      <c r="M300">
        <v>4.4000000000000004</v>
      </c>
      <c r="N300" s="2">
        <v>18872</v>
      </c>
      <c r="O300" s="6">
        <f t="shared" si="29"/>
        <v>11323200</v>
      </c>
      <c r="P300" t="s">
        <v>1931</v>
      </c>
      <c r="Q300" t="s">
        <v>1932</v>
      </c>
      <c r="R300" t="s">
        <v>1933</v>
      </c>
      <c r="S300" t="s">
        <v>1934</v>
      </c>
      <c r="T300" t="s">
        <v>1935</v>
      </c>
      <c r="U300" t="s">
        <v>1936</v>
      </c>
      <c r="V300" t="s">
        <v>1937</v>
      </c>
      <c r="W300" t="s">
        <v>1938</v>
      </c>
      <c r="X300">
        <f t="shared" si="31"/>
        <v>0.80000000000000016</v>
      </c>
      <c r="Y300">
        <f t="shared" si="32"/>
        <v>4.4195039007333049E-2</v>
      </c>
      <c r="Z300">
        <f t="shared" si="33"/>
        <v>0.42209751950366659</v>
      </c>
      <c r="AA300" s="8">
        <f t="shared" si="34"/>
        <v>83036.800000000003</v>
      </c>
    </row>
    <row r="301" spans="1:27" x14ac:dyDescent="0.3">
      <c r="A301" t="s">
        <v>157</v>
      </c>
      <c r="B301" t="s">
        <v>158</v>
      </c>
      <c r="C301" t="s">
        <v>18</v>
      </c>
      <c r="D301" t="s">
        <v>12792</v>
      </c>
      <c r="E301" t="s">
        <v>12793</v>
      </c>
      <c r="F301" t="s">
        <v>12794</v>
      </c>
      <c r="G301" t="s">
        <v>12795</v>
      </c>
      <c r="H301" s="5">
        <v>349</v>
      </c>
      <c r="I301" t="str">
        <f t="shared" si="28"/>
        <v>₹200-₹500</v>
      </c>
      <c r="J301" s="5">
        <v>399</v>
      </c>
      <c r="K301" s="1">
        <v>0.13</v>
      </c>
      <c r="L301" s="1" t="str">
        <f t="shared" si="30"/>
        <v>less than 50%</v>
      </c>
      <c r="M301">
        <v>4.4000000000000004</v>
      </c>
      <c r="N301" s="2">
        <v>18757</v>
      </c>
      <c r="O301" s="6">
        <f t="shared" si="29"/>
        <v>7484043</v>
      </c>
      <c r="P301" t="s">
        <v>159</v>
      </c>
      <c r="Q301" t="s">
        <v>160</v>
      </c>
      <c r="R301" t="s">
        <v>161</v>
      </c>
      <c r="S301" t="s">
        <v>162</v>
      </c>
      <c r="T301" t="s">
        <v>163</v>
      </c>
      <c r="U301" t="s">
        <v>164</v>
      </c>
      <c r="V301" t="s">
        <v>165</v>
      </c>
      <c r="W301" t="s">
        <v>166</v>
      </c>
      <c r="X301">
        <f t="shared" si="31"/>
        <v>0.80000000000000016</v>
      </c>
      <c r="Y301">
        <f t="shared" si="32"/>
        <v>4.3925699871888255E-2</v>
      </c>
      <c r="Z301">
        <f t="shared" si="33"/>
        <v>0.42196284993594418</v>
      </c>
      <c r="AA301" s="8">
        <f t="shared" si="34"/>
        <v>82530.8</v>
      </c>
    </row>
    <row r="302" spans="1:27" x14ac:dyDescent="0.3">
      <c r="A302" t="s">
        <v>3553</v>
      </c>
      <c r="B302" t="s">
        <v>3554</v>
      </c>
      <c r="C302" t="s">
        <v>2959</v>
      </c>
      <c r="D302" t="s">
        <v>12800</v>
      </c>
      <c r="E302" t="s">
        <v>12829</v>
      </c>
      <c r="F302" t="s">
        <v>12830</v>
      </c>
      <c r="G302" t="s">
        <v>12831</v>
      </c>
      <c r="H302" s="5">
        <v>1799</v>
      </c>
      <c r="I302" t="str">
        <f t="shared" si="28"/>
        <v>&gt; ₹500</v>
      </c>
      <c r="J302" s="5">
        <v>2499</v>
      </c>
      <c r="K302" s="1">
        <v>0.28000000000000003</v>
      </c>
      <c r="L302" s="1" t="str">
        <f t="shared" si="30"/>
        <v>less than 50%</v>
      </c>
      <c r="M302">
        <v>4.0999999999999996</v>
      </c>
      <c r="N302" s="2">
        <v>18678</v>
      </c>
      <c r="O302" s="6">
        <f t="shared" si="29"/>
        <v>46676322</v>
      </c>
      <c r="P302" t="s">
        <v>3555</v>
      </c>
      <c r="Q302" t="s">
        <v>3556</v>
      </c>
      <c r="R302" t="s">
        <v>3557</v>
      </c>
      <c r="S302" t="s">
        <v>3558</v>
      </c>
      <c r="T302" t="s">
        <v>3559</v>
      </c>
      <c r="U302" t="s">
        <v>12756</v>
      </c>
      <c r="V302" t="s">
        <v>3560</v>
      </c>
      <c r="W302" t="s">
        <v>3561</v>
      </c>
      <c r="X302">
        <f t="shared" si="31"/>
        <v>0.69999999999999984</v>
      </c>
      <c r="Y302">
        <f t="shared" si="32"/>
        <v>4.3740675596234874E-2</v>
      </c>
      <c r="Z302">
        <f t="shared" si="33"/>
        <v>0.37187033779811735</v>
      </c>
      <c r="AA302" s="8">
        <f t="shared" si="34"/>
        <v>76579.799999999988</v>
      </c>
    </row>
    <row r="303" spans="1:27" x14ac:dyDescent="0.3">
      <c r="A303" t="s">
        <v>6738</v>
      </c>
      <c r="B303" t="s">
        <v>6739</v>
      </c>
      <c r="C303" t="s">
        <v>4739</v>
      </c>
      <c r="D303" t="s">
        <v>12792</v>
      </c>
      <c r="E303" t="s">
        <v>12865</v>
      </c>
      <c r="F303" t="s">
        <v>12866</v>
      </c>
      <c r="H303" s="5">
        <v>349</v>
      </c>
      <c r="I303" t="str">
        <f t="shared" si="28"/>
        <v>₹200-₹500</v>
      </c>
      <c r="J303" s="5">
        <v>450</v>
      </c>
      <c r="K303" s="1">
        <v>0.22</v>
      </c>
      <c r="L303" s="1" t="str">
        <f t="shared" si="30"/>
        <v>less than 50%</v>
      </c>
      <c r="M303">
        <v>4.0999999999999996</v>
      </c>
      <c r="N303" s="2">
        <v>18656</v>
      </c>
      <c r="O303" s="6">
        <f t="shared" si="29"/>
        <v>8395200</v>
      </c>
      <c r="P303" t="s">
        <v>6740</v>
      </c>
      <c r="Q303" t="s">
        <v>6741</v>
      </c>
      <c r="R303" t="s">
        <v>6742</v>
      </c>
      <c r="S303" t="s">
        <v>6743</v>
      </c>
      <c r="T303" t="s">
        <v>6744</v>
      </c>
      <c r="U303" t="s">
        <v>6745</v>
      </c>
      <c r="V303" t="s">
        <v>6746</v>
      </c>
      <c r="W303" t="s">
        <v>6747</v>
      </c>
      <c r="X303">
        <f t="shared" si="31"/>
        <v>0.69999999999999984</v>
      </c>
      <c r="Y303">
        <f t="shared" si="32"/>
        <v>4.3689149848584567E-2</v>
      </c>
      <c r="Z303">
        <f t="shared" si="33"/>
        <v>0.37184457492429218</v>
      </c>
      <c r="AA303" s="8">
        <f t="shared" si="34"/>
        <v>76489.599999999991</v>
      </c>
    </row>
    <row r="304" spans="1:27" x14ac:dyDescent="0.3">
      <c r="A304" t="s">
        <v>4034</v>
      </c>
      <c r="B304" t="s">
        <v>4035</v>
      </c>
      <c r="C304" t="s">
        <v>3131</v>
      </c>
      <c r="D304" t="s">
        <v>12800</v>
      </c>
      <c r="E304" t="s">
        <v>12829</v>
      </c>
      <c r="F304" t="s">
        <v>12830</v>
      </c>
      <c r="G304" t="s">
        <v>12842</v>
      </c>
      <c r="H304" s="5">
        <v>599</v>
      </c>
      <c r="I304" t="str">
        <f t="shared" si="28"/>
        <v>&gt; ₹500</v>
      </c>
      <c r="J304" s="5">
        <v>999</v>
      </c>
      <c r="K304" s="1">
        <v>0.4</v>
      </c>
      <c r="L304" s="1" t="str">
        <f t="shared" si="30"/>
        <v>less than 50%</v>
      </c>
      <c r="M304">
        <v>4</v>
      </c>
      <c r="N304" s="2">
        <v>18654</v>
      </c>
      <c r="O304" s="6">
        <f t="shared" si="29"/>
        <v>18635346</v>
      </c>
      <c r="P304" t="s">
        <v>4036</v>
      </c>
      <c r="Q304" t="s">
        <v>4037</v>
      </c>
      <c r="R304" t="s">
        <v>4038</v>
      </c>
      <c r="S304" t="s">
        <v>4039</v>
      </c>
      <c r="T304" t="s">
        <v>4040</v>
      </c>
      <c r="U304" t="s">
        <v>4041</v>
      </c>
      <c r="V304" t="s">
        <v>4042</v>
      </c>
      <c r="W304" t="s">
        <v>4043</v>
      </c>
      <c r="X304">
        <f t="shared" si="31"/>
        <v>0.66666666666666663</v>
      </c>
      <c r="Y304">
        <f t="shared" si="32"/>
        <v>4.3684465689707262E-2</v>
      </c>
      <c r="Z304">
        <f t="shared" si="33"/>
        <v>0.35517556617818696</v>
      </c>
      <c r="AA304" s="8">
        <f t="shared" si="34"/>
        <v>74616</v>
      </c>
    </row>
    <row r="305" spans="1:27" x14ac:dyDescent="0.3">
      <c r="A305" t="s">
        <v>8290</v>
      </c>
      <c r="B305" t="s">
        <v>8291</v>
      </c>
      <c r="C305" t="s">
        <v>8292</v>
      </c>
      <c r="D305" t="s">
        <v>12885</v>
      </c>
      <c r="E305" t="s">
        <v>13009</v>
      </c>
      <c r="F305" t="s">
        <v>13010</v>
      </c>
      <c r="G305" t="s">
        <v>13012</v>
      </c>
      <c r="H305" s="5">
        <v>1199</v>
      </c>
      <c r="I305" t="str">
        <f t="shared" si="28"/>
        <v>&gt; ₹500</v>
      </c>
      <c r="J305" s="5">
        <v>2000</v>
      </c>
      <c r="K305" s="1">
        <v>0.4</v>
      </c>
      <c r="L305" s="1" t="str">
        <f t="shared" si="30"/>
        <v>less than 50%</v>
      </c>
      <c r="M305">
        <v>4</v>
      </c>
      <c r="N305" s="2">
        <v>18543</v>
      </c>
      <c r="O305" s="6">
        <f t="shared" si="29"/>
        <v>37086000</v>
      </c>
      <c r="P305" t="s">
        <v>8293</v>
      </c>
      <c r="Q305" t="s">
        <v>8294</v>
      </c>
      <c r="R305" t="s">
        <v>8295</v>
      </c>
      <c r="S305" t="s">
        <v>8296</v>
      </c>
      <c r="T305" t="s">
        <v>8297</v>
      </c>
      <c r="U305" t="s">
        <v>8298</v>
      </c>
      <c r="V305" t="s">
        <v>8299</v>
      </c>
      <c r="W305" t="s">
        <v>8300</v>
      </c>
      <c r="X305">
        <f t="shared" si="31"/>
        <v>0.66666666666666663</v>
      </c>
      <c r="Y305">
        <f t="shared" si="32"/>
        <v>4.3424494872017071E-2</v>
      </c>
      <c r="Z305">
        <f t="shared" si="33"/>
        <v>0.35504558076934184</v>
      </c>
      <c r="AA305" s="8">
        <f t="shared" si="34"/>
        <v>74172</v>
      </c>
    </row>
    <row r="306" spans="1:27" x14ac:dyDescent="0.3">
      <c r="A306" t="s">
        <v>10188</v>
      </c>
      <c r="B306" t="s">
        <v>10189</v>
      </c>
      <c r="C306" t="s">
        <v>9823</v>
      </c>
      <c r="D306" t="s">
        <v>12885</v>
      </c>
      <c r="E306" t="s">
        <v>13005</v>
      </c>
      <c r="F306" t="s">
        <v>13058</v>
      </c>
      <c r="G306" t="s">
        <v>13069</v>
      </c>
      <c r="H306" s="5">
        <v>8199</v>
      </c>
      <c r="I306" t="str">
        <f t="shared" si="28"/>
        <v>&gt; ₹500</v>
      </c>
      <c r="J306" s="5">
        <v>16000</v>
      </c>
      <c r="K306" s="1">
        <v>0.49</v>
      </c>
      <c r="L306" s="1" t="str">
        <f t="shared" si="30"/>
        <v>less than 50%</v>
      </c>
      <c r="M306">
        <v>3.9</v>
      </c>
      <c r="N306" s="2">
        <v>18497</v>
      </c>
      <c r="O306" s="6">
        <f t="shared" si="29"/>
        <v>295952000</v>
      </c>
      <c r="P306" t="s">
        <v>10190</v>
      </c>
      <c r="Q306" t="s">
        <v>10191</v>
      </c>
      <c r="R306" t="s">
        <v>10192</v>
      </c>
      <c r="S306" t="s">
        <v>10193</v>
      </c>
      <c r="T306" t="s">
        <v>10194</v>
      </c>
      <c r="U306" t="s">
        <v>10195</v>
      </c>
      <c r="V306" t="s">
        <v>10196</v>
      </c>
      <c r="W306" t="s">
        <v>10197</v>
      </c>
      <c r="X306">
        <f t="shared" si="31"/>
        <v>0.6333333333333333</v>
      </c>
      <c r="Y306">
        <f t="shared" si="32"/>
        <v>4.3316759217839153E-2</v>
      </c>
      <c r="Z306">
        <f t="shared" si="33"/>
        <v>0.33832504627558624</v>
      </c>
      <c r="AA306" s="8">
        <f t="shared" si="34"/>
        <v>72138.3</v>
      </c>
    </row>
    <row r="307" spans="1:27" x14ac:dyDescent="0.3">
      <c r="A307" t="s">
        <v>9135</v>
      </c>
      <c r="B307" t="s">
        <v>9136</v>
      </c>
      <c r="C307" t="s">
        <v>8417</v>
      </c>
      <c r="D307" t="s">
        <v>12885</v>
      </c>
      <c r="E307" t="s">
        <v>13005</v>
      </c>
      <c r="F307" t="s">
        <v>13006</v>
      </c>
      <c r="G307" t="s">
        <v>13022</v>
      </c>
      <c r="H307" s="5">
        <v>753</v>
      </c>
      <c r="I307" t="str">
        <f t="shared" si="28"/>
        <v>&gt; ₹500</v>
      </c>
      <c r="J307" s="5">
        <v>899</v>
      </c>
      <c r="K307" s="1">
        <v>0.16</v>
      </c>
      <c r="L307" s="1" t="str">
        <f t="shared" si="30"/>
        <v>less than 50%</v>
      </c>
      <c r="M307">
        <v>4.2</v>
      </c>
      <c r="N307" s="2">
        <v>18462</v>
      </c>
      <c r="O307" s="6">
        <f t="shared" si="29"/>
        <v>16597338</v>
      </c>
      <c r="P307" t="s">
        <v>9137</v>
      </c>
      <c r="Q307" t="s">
        <v>9138</v>
      </c>
      <c r="R307" t="s">
        <v>9139</v>
      </c>
      <c r="S307" t="s">
        <v>9140</v>
      </c>
      <c r="T307" t="s">
        <v>9141</v>
      </c>
      <c r="U307" t="s">
        <v>9142</v>
      </c>
      <c r="V307" t="s">
        <v>9143</v>
      </c>
      <c r="W307" t="s">
        <v>9144</v>
      </c>
      <c r="X307">
        <f t="shared" si="31"/>
        <v>0.73333333333333339</v>
      </c>
      <c r="Y307">
        <f t="shared" si="32"/>
        <v>4.3234786437486385E-2</v>
      </c>
      <c r="Z307">
        <f t="shared" si="33"/>
        <v>0.38828405988540987</v>
      </c>
      <c r="AA307" s="8">
        <f t="shared" si="34"/>
        <v>77540.400000000009</v>
      </c>
    </row>
    <row r="308" spans="1:27" x14ac:dyDescent="0.3">
      <c r="A308" t="s">
        <v>6484</v>
      </c>
      <c r="B308" t="s">
        <v>6485</v>
      </c>
      <c r="C308" t="s">
        <v>5993</v>
      </c>
      <c r="D308" t="s">
        <v>12800</v>
      </c>
      <c r="E308" t="s">
        <v>12811</v>
      </c>
      <c r="F308" t="s">
        <v>12824</v>
      </c>
      <c r="G308" t="s">
        <v>12937</v>
      </c>
      <c r="H308" s="5">
        <v>999</v>
      </c>
      <c r="I308" t="str">
        <f t="shared" si="28"/>
        <v>&gt; ₹500</v>
      </c>
      <c r="J308" s="5">
        <v>2490</v>
      </c>
      <c r="K308" s="1">
        <v>0.6</v>
      </c>
      <c r="L308" s="1" t="str">
        <f t="shared" si="30"/>
        <v>50% or more</v>
      </c>
      <c r="M308">
        <v>4.0999999999999996</v>
      </c>
      <c r="N308" s="2">
        <v>18331</v>
      </c>
      <c r="O308" s="6">
        <f t="shared" si="29"/>
        <v>45644190</v>
      </c>
      <c r="P308" t="s">
        <v>6486</v>
      </c>
      <c r="Q308" t="s">
        <v>6487</v>
      </c>
      <c r="R308" t="s">
        <v>6488</v>
      </c>
      <c r="S308" t="s">
        <v>6489</v>
      </c>
      <c r="T308" t="s">
        <v>6490</v>
      </c>
      <c r="U308" t="s">
        <v>6491</v>
      </c>
      <c r="V308" t="s">
        <v>6492</v>
      </c>
      <c r="W308" t="s">
        <v>6493</v>
      </c>
      <c r="X308">
        <f t="shared" si="31"/>
        <v>0.69999999999999984</v>
      </c>
      <c r="Y308">
        <f t="shared" si="32"/>
        <v>4.2927974031023185E-2</v>
      </c>
      <c r="Z308">
        <f t="shared" si="33"/>
        <v>0.37146398701551153</v>
      </c>
      <c r="AA308" s="8">
        <f t="shared" si="34"/>
        <v>75157.099999999991</v>
      </c>
    </row>
    <row r="309" spans="1:27" x14ac:dyDescent="0.3">
      <c r="A309" t="s">
        <v>3489</v>
      </c>
      <c r="B309" t="s">
        <v>3490</v>
      </c>
      <c r="C309" t="s">
        <v>3046</v>
      </c>
      <c r="D309" t="s">
        <v>12800</v>
      </c>
      <c r="E309" t="s">
        <v>12838</v>
      </c>
      <c r="F309" t="s">
        <v>12839</v>
      </c>
      <c r="G309" t="s">
        <v>12840</v>
      </c>
      <c r="H309" s="5">
        <v>299</v>
      </c>
      <c r="I309" t="str">
        <f t="shared" si="28"/>
        <v>₹200-₹500</v>
      </c>
      <c r="J309" s="5">
        <v>1900</v>
      </c>
      <c r="K309" s="1">
        <v>0.84</v>
      </c>
      <c r="L309" s="1" t="str">
        <f t="shared" si="30"/>
        <v>50% or more</v>
      </c>
      <c r="M309">
        <v>3.6</v>
      </c>
      <c r="N309" s="2">
        <v>18202</v>
      </c>
      <c r="O309" s="6">
        <f t="shared" si="29"/>
        <v>34583800</v>
      </c>
      <c r="P309" t="s">
        <v>3491</v>
      </c>
      <c r="Q309" t="s">
        <v>3492</v>
      </c>
      <c r="R309" t="s">
        <v>3493</v>
      </c>
      <c r="S309" t="s">
        <v>3494</v>
      </c>
      <c r="T309" t="s">
        <v>3495</v>
      </c>
      <c r="U309" t="s">
        <v>3496</v>
      </c>
      <c r="V309" t="s">
        <v>3497</v>
      </c>
      <c r="W309" t="s">
        <v>3498</v>
      </c>
      <c r="X309">
        <f t="shared" si="31"/>
        <v>0.53333333333333333</v>
      </c>
      <c r="Y309">
        <f t="shared" si="32"/>
        <v>4.2625845783437283E-2</v>
      </c>
      <c r="Z309">
        <f t="shared" si="33"/>
        <v>0.28797958955838532</v>
      </c>
      <c r="AA309" s="8">
        <f t="shared" si="34"/>
        <v>65527.200000000004</v>
      </c>
    </row>
    <row r="310" spans="1:27" x14ac:dyDescent="0.3">
      <c r="A310" t="s">
        <v>5182</v>
      </c>
      <c r="B310" t="s">
        <v>5183</v>
      </c>
      <c r="C310" t="s">
        <v>5184</v>
      </c>
      <c r="D310" t="s">
        <v>12792</v>
      </c>
      <c r="E310" t="s">
        <v>12793</v>
      </c>
      <c r="F310" t="s">
        <v>12905</v>
      </c>
      <c r="G310" t="s">
        <v>12906</v>
      </c>
      <c r="H310" s="5">
        <v>399</v>
      </c>
      <c r="I310" t="str">
        <f t="shared" si="28"/>
        <v>₹200-₹500</v>
      </c>
      <c r="J310" s="5">
        <v>549</v>
      </c>
      <c r="K310" s="1">
        <v>0.27</v>
      </c>
      <c r="L310" s="1" t="str">
        <f t="shared" si="30"/>
        <v>less than 50%</v>
      </c>
      <c r="M310">
        <v>4.4000000000000004</v>
      </c>
      <c r="N310" s="2">
        <v>18139</v>
      </c>
      <c r="O310" s="6">
        <f t="shared" si="29"/>
        <v>9958311</v>
      </c>
      <c r="P310" t="s">
        <v>5185</v>
      </c>
      <c r="Q310" t="s">
        <v>5186</v>
      </c>
      <c r="R310" t="s">
        <v>5187</v>
      </c>
      <c r="S310" t="s">
        <v>5188</v>
      </c>
      <c r="T310" t="s">
        <v>5189</v>
      </c>
      <c r="U310" t="s">
        <v>5190</v>
      </c>
      <c r="V310" t="s">
        <v>5191</v>
      </c>
      <c r="W310" t="s">
        <v>5192</v>
      </c>
      <c r="X310">
        <f t="shared" si="31"/>
        <v>0.80000000000000016</v>
      </c>
      <c r="Y310">
        <f t="shared" si="32"/>
        <v>4.2478294778802307E-2</v>
      </c>
      <c r="Z310">
        <f t="shared" si="33"/>
        <v>0.42123914738940121</v>
      </c>
      <c r="AA310" s="8">
        <f t="shared" si="34"/>
        <v>79811.600000000006</v>
      </c>
    </row>
    <row r="311" spans="1:27" x14ac:dyDescent="0.3">
      <c r="A311" t="s">
        <v>9493</v>
      </c>
      <c r="B311" t="s">
        <v>9494</v>
      </c>
      <c r="C311" t="s">
        <v>9055</v>
      </c>
      <c r="D311" t="s">
        <v>12885</v>
      </c>
      <c r="E311" t="s">
        <v>13005</v>
      </c>
      <c r="F311" t="s">
        <v>13013</v>
      </c>
      <c r="G311" t="s">
        <v>13038</v>
      </c>
      <c r="H311" s="5">
        <v>8999</v>
      </c>
      <c r="I311" t="str">
        <f t="shared" si="28"/>
        <v>&gt; ₹500</v>
      </c>
      <c r="J311" s="5">
        <v>9995</v>
      </c>
      <c r="K311" s="1">
        <v>0.1</v>
      </c>
      <c r="L311" s="1" t="str">
        <f t="shared" si="30"/>
        <v>less than 50%</v>
      </c>
      <c r="M311">
        <v>4.4000000000000004</v>
      </c>
      <c r="N311" s="2">
        <v>17994</v>
      </c>
      <c r="O311" s="6">
        <f t="shared" si="29"/>
        <v>179850030</v>
      </c>
      <c r="P311" t="s">
        <v>9495</v>
      </c>
      <c r="Q311" t="s">
        <v>9496</v>
      </c>
      <c r="R311" t="s">
        <v>9497</v>
      </c>
      <c r="S311" t="s">
        <v>9498</v>
      </c>
      <c r="T311" t="s">
        <v>9499</v>
      </c>
      <c r="U311" t="s">
        <v>9500</v>
      </c>
      <c r="V311" t="s">
        <v>9501</v>
      </c>
      <c r="W311" t="s">
        <v>9502</v>
      </c>
      <c r="X311">
        <f t="shared" si="31"/>
        <v>0.80000000000000016</v>
      </c>
      <c r="Y311">
        <f t="shared" si="32"/>
        <v>4.2138693260198E-2</v>
      </c>
      <c r="Z311">
        <f t="shared" si="33"/>
        <v>0.4210693466300991</v>
      </c>
      <c r="AA311" s="8">
        <f t="shared" si="34"/>
        <v>79173.600000000006</v>
      </c>
    </row>
    <row r="312" spans="1:27" x14ac:dyDescent="0.3">
      <c r="A312" t="s">
        <v>3799</v>
      </c>
      <c r="B312" t="s">
        <v>3800</v>
      </c>
      <c r="C312" t="s">
        <v>2928</v>
      </c>
      <c r="D312" t="s">
        <v>12800</v>
      </c>
      <c r="E312" t="s">
        <v>12827</v>
      </c>
      <c r="F312" t="s">
        <v>12828</v>
      </c>
      <c r="H312" s="5">
        <v>1999</v>
      </c>
      <c r="I312" t="str">
        <f t="shared" si="28"/>
        <v>&gt; ₹500</v>
      </c>
      <c r="J312" s="5">
        <v>7990</v>
      </c>
      <c r="K312" s="1">
        <v>0.75</v>
      </c>
      <c r="L312" s="1" t="str">
        <f t="shared" si="30"/>
        <v>50% or more</v>
      </c>
      <c r="M312">
        <v>3.8</v>
      </c>
      <c r="N312" s="2">
        <v>17833</v>
      </c>
      <c r="O312" s="6">
        <f t="shared" si="29"/>
        <v>142485670</v>
      </c>
      <c r="P312" t="s">
        <v>2949</v>
      </c>
      <c r="Q312" t="s">
        <v>2950</v>
      </c>
      <c r="R312" t="s">
        <v>2951</v>
      </c>
      <c r="S312" t="s">
        <v>2952</v>
      </c>
      <c r="T312" t="s">
        <v>2953</v>
      </c>
      <c r="U312" t="s">
        <v>2954</v>
      </c>
      <c r="V312" t="s">
        <v>3801</v>
      </c>
      <c r="W312" t="s">
        <v>3802</v>
      </c>
      <c r="X312">
        <f t="shared" si="31"/>
        <v>0.6</v>
      </c>
      <c r="Y312">
        <f t="shared" si="32"/>
        <v>4.1761618470575287E-2</v>
      </c>
      <c r="Z312">
        <f t="shared" si="33"/>
        <v>0.32088080923528761</v>
      </c>
      <c r="AA312" s="8">
        <f t="shared" si="34"/>
        <v>67765.399999999994</v>
      </c>
    </row>
    <row r="313" spans="1:27" x14ac:dyDescent="0.3">
      <c r="A313" t="s">
        <v>2947</v>
      </c>
      <c r="B313" t="s">
        <v>2948</v>
      </c>
      <c r="C313" t="s">
        <v>2928</v>
      </c>
      <c r="D313" t="s">
        <v>12800</v>
      </c>
      <c r="E313" t="s">
        <v>12827</v>
      </c>
      <c r="F313" t="s">
        <v>12828</v>
      </c>
      <c r="H313" s="5">
        <v>1999</v>
      </c>
      <c r="I313" t="str">
        <f t="shared" si="28"/>
        <v>&gt; ₹500</v>
      </c>
      <c r="J313" s="5">
        <v>7990</v>
      </c>
      <c r="K313" s="1">
        <v>0.75</v>
      </c>
      <c r="L313" s="1" t="str">
        <f t="shared" si="30"/>
        <v>50% or more</v>
      </c>
      <c r="M313">
        <v>3.8</v>
      </c>
      <c r="N313" s="2">
        <v>17831</v>
      </c>
      <c r="O313" s="6">
        <f t="shared" si="29"/>
        <v>142469690</v>
      </c>
      <c r="P313" t="s">
        <v>2949</v>
      </c>
      <c r="Q313" t="s">
        <v>2950</v>
      </c>
      <c r="R313" t="s">
        <v>2951</v>
      </c>
      <c r="S313" t="s">
        <v>2952</v>
      </c>
      <c r="T313" t="s">
        <v>2953</v>
      </c>
      <c r="U313" t="s">
        <v>2954</v>
      </c>
      <c r="V313" t="s">
        <v>2955</v>
      </c>
      <c r="W313" t="s">
        <v>2956</v>
      </c>
      <c r="X313">
        <f t="shared" si="31"/>
        <v>0.6</v>
      </c>
      <c r="Y313">
        <f t="shared" si="32"/>
        <v>4.1756934311697982E-2</v>
      </c>
      <c r="Z313">
        <f t="shared" si="33"/>
        <v>0.320878467155849</v>
      </c>
      <c r="AA313" s="8">
        <f t="shared" si="34"/>
        <v>67757.8</v>
      </c>
    </row>
    <row r="314" spans="1:27" x14ac:dyDescent="0.3">
      <c r="A314" t="s">
        <v>3375</v>
      </c>
      <c r="B314" t="s">
        <v>3376</v>
      </c>
      <c r="C314" t="s">
        <v>2928</v>
      </c>
      <c r="D314" t="s">
        <v>12800</v>
      </c>
      <c r="E314" t="s">
        <v>12827</v>
      </c>
      <c r="F314" t="s">
        <v>12828</v>
      </c>
      <c r="H314" s="5">
        <v>1999</v>
      </c>
      <c r="I314" t="str">
        <f t="shared" si="28"/>
        <v>&gt; ₹500</v>
      </c>
      <c r="J314" s="5">
        <v>7990</v>
      </c>
      <c r="K314" s="1">
        <v>0.75</v>
      </c>
      <c r="L314" s="1" t="str">
        <f t="shared" si="30"/>
        <v>50% or more</v>
      </c>
      <c r="M314">
        <v>3.8</v>
      </c>
      <c r="N314" s="2">
        <v>17831</v>
      </c>
      <c r="O314" s="6">
        <f t="shared" si="29"/>
        <v>142469690</v>
      </c>
      <c r="P314" t="s">
        <v>2949</v>
      </c>
      <c r="Q314" t="s">
        <v>2950</v>
      </c>
      <c r="R314" t="s">
        <v>2951</v>
      </c>
      <c r="S314" t="s">
        <v>2952</v>
      </c>
      <c r="T314" t="s">
        <v>2953</v>
      </c>
      <c r="U314" t="s">
        <v>2954</v>
      </c>
      <c r="V314" t="s">
        <v>3377</v>
      </c>
      <c r="W314" t="s">
        <v>3378</v>
      </c>
      <c r="X314">
        <f t="shared" si="31"/>
        <v>0.6</v>
      </c>
      <c r="Y314">
        <f t="shared" si="32"/>
        <v>4.1756934311697982E-2</v>
      </c>
      <c r="Z314">
        <f t="shared" si="33"/>
        <v>0.320878467155849</v>
      </c>
      <c r="AA314" s="8">
        <f t="shared" si="34"/>
        <v>67757.8</v>
      </c>
    </row>
    <row r="315" spans="1:27" x14ac:dyDescent="0.3">
      <c r="A315" t="s">
        <v>3575</v>
      </c>
      <c r="B315" t="s">
        <v>3576</v>
      </c>
      <c r="C315" t="s">
        <v>2928</v>
      </c>
      <c r="D315" t="s">
        <v>12800</v>
      </c>
      <c r="E315" t="s">
        <v>12827</v>
      </c>
      <c r="F315" t="s">
        <v>12828</v>
      </c>
      <c r="H315" s="5">
        <v>1999</v>
      </c>
      <c r="I315" t="str">
        <f t="shared" si="28"/>
        <v>&gt; ₹500</v>
      </c>
      <c r="J315" s="5">
        <v>7990</v>
      </c>
      <c r="K315" s="1">
        <v>0.75</v>
      </c>
      <c r="L315" s="1" t="str">
        <f t="shared" si="30"/>
        <v>50% or more</v>
      </c>
      <c r="M315">
        <v>3.8</v>
      </c>
      <c r="N315" s="2">
        <v>17831</v>
      </c>
      <c r="O315" s="6">
        <f t="shared" si="29"/>
        <v>142469690</v>
      </c>
      <c r="P315" t="s">
        <v>2949</v>
      </c>
      <c r="Q315" t="s">
        <v>2950</v>
      </c>
      <c r="R315" t="s">
        <v>2951</v>
      </c>
      <c r="S315" t="s">
        <v>2952</v>
      </c>
      <c r="T315" t="s">
        <v>2953</v>
      </c>
      <c r="U315" t="s">
        <v>2954</v>
      </c>
      <c r="V315" t="s">
        <v>3577</v>
      </c>
      <c r="W315" t="s">
        <v>3578</v>
      </c>
      <c r="X315">
        <f t="shared" si="31"/>
        <v>0.6</v>
      </c>
      <c r="Y315">
        <f t="shared" si="32"/>
        <v>4.1756934311697982E-2</v>
      </c>
      <c r="Z315">
        <f t="shared" si="33"/>
        <v>0.320878467155849</v>
      </c>
      <c r="AA315" s="8">
        <f t="shared" si="34"/>
        <v>67757.8</v>
      </c>
    </row>
    <row r="316" spans="1:27" x14ac:dyDescent="0.3">
      <c r="A316" t="s">
        <v>5613</v>
      </c>
      <c r="B316" t="s">
        <v>5614</v>
      </c>
      <c r="C316" t="s">
        <v>4924</v>
      </c>
      <c r="D316" t="s">
        <v>12800</v>
      </c>
      <c r="E316" t="s">
        <v>12876</v>
      </c>
      <c r="F316" t="s">
        <v>12877</v>
      </c>
      <c r="H316" s="5">
        <v>269</v>
      </c>
      <c r="I316" t="str">
        <f t="shared" si="28"/>
        <v>₹200-₹500</v>
      </c>
      <c r="J316" s="5">
        <v>315</v>
      </c>
      <c r="K316" s="1">
        <v>0.15</v>
      </c>
      <c r="L316" s="1" t="str">
        <f t="shared" si="30"/>
        <v>less than 50%</v>
      </c>
      <c r="M316">
        <v>4.5</v>
      </c>
      <c r="N316" s="2">
        <v>17810</v>
      </c>
      <c r="O316" s="6">
        <f t="shared" si="29"/>
        <v>5610150</v>
      </c>
      <c r="P316" t="s">
        <v>5615</v>
      </c>
      <c r="Q316" t="s">
        <v>5616</v>
      </c>
      <c r="R316" t="s">
        <v>5617</v>
      </c>
      <c r="S316" t="s">
        <v>5618</v>
      </c>
      <c r="T316" t="s">
        <v>5619</v>
      </c>
      <c r="U316" t="s">
        <v>5620</v>
      </c>
      <c r="V316" t="s">
        <v>5621</v>
      </c>
      <c r="W316" t="s">
        <v>5622</v>
      </c>
      <c r="X316">
        <f t="shared" si="31"/>
        <v>0.83333333333333337</v>
      </c>
      <c r="Y316">
        <f t="shared" si="32"/>
        <v>4.1707750643486328E-2</v>
      </c>
      <c r="Z316">
        <f t="shared" si="33"/>
        <v>0.43752054198840984</v>
      </c>
      <c r="AA316" s="8">
        <f t="shared" si="34"/>
        <v>80145</v>
      </c>
    </row>
    <row r="317" spans="1:27" x14ac:dyDescent="0.3">
      <c r="A317" t="s">
        <v>9064</v>
      </c>
      <c r="B317" t="s">
        <v>9065</v>
      </c>
      <c r="C317" t="s">
        <v>8270</v>
      </c>
      <c r="D317" t="s">
        <v>12885</v>
      </c>
      <c r="E317" t="s">
        <v>13005</v>
      </c>
      <c r="F317" t="s">
        <v>13006</v>
      </c>
      <c r="G317" t="s">
        <v>13007</v>
      </c>
      <c r="H317" s="5">
        <v>899</v>
      </c>
      <c r="I317" t="str">
        <f t="shared" si="28"/>
        <v>&gt; ₹500</v>
      </c>
      <c r="J317" s="5">
        <v>1249</v>
      </c>
      <c r="K317" s="1">
        <v>0.28000000000000003</v>
      </c>
      <c r="L317" s="1" t="str">
        <f t="shared" si="30"/>
        <v>less than 50%</v>
      </c>
      <c r="M317">
        <v>3.9</v>
      </c>
      <c r="N317" s="2">
        <v>17424</v>
      </c>
      <c r="O317" s="6">
        <f t="shared" si="29"/>
        <v>21762576</v>
      </c>
      <c r="P317" t="s">
        <v>9066</v>
      </c>
      <c r="Q317" t="s">
        <v>9067</v>
      </c>
      <c r="R317" t="s">
        <v>9068</v>
      </c>
      <c r="S317" t="s">
        <v>9069</v>
      </c>
      <c r="T317" t="s">
        <v>9070</v>
      </c>
      <c r="U317" t="s">
        <v>9071</v>
      </c>
      <c r="V317" t="s">
        <v>9072</v>
      </c>
      <c r="W317" t="s">
        <v>9073</v>
      </c>
      <c r="X317">
        <f t="shared" si="31"/>
        <v>0.6333333333333333</v>
      </c>
      <c r="Y317">
        <f t="shared" si="32"/>
        <v>4.0803707980167268E-2</v>
      </c>
      <c r="Z317">
        <f t="shared" si="33"/>
        <v>0.3370685206567503</v>
      </c>
      <c r="AA317" s="8">
        <f t="shared" si="34"/>
        <v>67953.599999999991</v>
      </c>
    </row>
    <row r="318" spans="1:27" x14ac:dyDescent="0.3">
      <c r="A318" t="s">
        <v>2979</v>
      </c>
      <c r="B318" t="s">
        <v>2980</v>
      </c>
      <c r="C318" t="s">
        <v>2970</v>
      </c>
      <c r="D318" t="s">
        <v>12800</v>
      </c>
      <c r="E318" t="s">
        <v>12829</v>
      </c>
      <c r="F318" t="s">
        <v>12833</v>
      </c>
      <c r="G318" t="s">
        <v>12834</v>
      </c>
      <c r="H318" s="5">
        <v>28999</v>
      </c>
      <c r="I318" t="str">
        <f t="shared" si="28"/>
        <v>&gt; ₹500</v>
      </c>
      <c r="J318" s="5">
        <v>28999</v>
      </c>
      <c r="K318" s="1">
        <v>0</v>
      </c>
      <c r="L318" s="1" t="str">
        <f t="shared" si="30"/>
        <v>less than 50%</v>
      </c>
      <c r="M318">
        <v>4.3</v>
      </c>
      <c r="N318" s="2">
        <v>17415</v>
      </c>
      <c r="O318" s="6">
        <f t="shared" si="29"/>
        <v>505017585</v>
      </c>
      <c r="P318" t="s">
        <v>2981</v>
      </c>
      <c r="Q318" t="s">
        <v>2982</v>
      </c>
      <c r="R318" t="s">
        <v>2983</v>
      </c>
      <c r="S318" t="s">
        <v>2984</v>
      </c>
      <c r="T318" t="s">
        <v>2985</v>
      </c>
      <c r="U318" t="s">
        <v>2986</v>
      </c>
      <c r="V318" t="s">
        <v>2987</v>
      </c>
      <c r="W318" t="s">
        <v>2988</v>
      </c>
      <c r="X318">
        <f t="shared" si="31"/>
        <v>0.76666666666666661</v>
      </c>
      <c r="Y318">
        <f t="shared" si="32"/>
        <v>4.0782629265219417E-2</v>
      </c>
      <c r="Z318">
        <f t="shared" si="33"/>
        <v>0.40372464796594298</v>
      </c>
      <c r="AA318" s="8">
        <f t="shared" si="34"/>
        <v>74884.5</v>
      </c>
    </row>
    <row r="319" spans="1:27" x14ac:dyDescent="0.3">
      <c r="A319" t="s">
        <v>2989</v>
      </c>
      <c r="B319" t="s">
        <v>2990</v>
      </c>
      <c r="C319" t="s">
        <v>2970</v>
      </c>
      <c r="D319" t="s">
        <v>12800</v>
      </c>
      <c r="E319" t="s">
        <v>12829</v>
      </c>
      <c r="F319" t="s">
        <v>12833</v>
      </c>
      <c r="G319" t="s">
        <v>12834</v>
      </c>
      <c r="H319" s="5">
        <v>28999</v>
      </c>
      <c r="I319" t="str">
        <f t="shared" si="28"/>
        <v>&gt; ₹500</v>
      </c>
      <c r="J319" s="5">
        <v>28999</v>
      </c>
      <c r="K319" s="1">
        <v>0</v>
      </c>
      <c r="L319" s="1" t="str">
        <f t="shared" si="30"/>
        <v>less than 50%</v>
      </c>
      <c r="M319">
        <v>4.3</v>
      </c>
      <c r="N319" s="2">
        <v>17415</v>
      </c>
      <c r="O319" s="6">
        <f t="shared" si="29"/>
        <v>505017585</v>
      </c>
      <c r="P319" t="s">
        <v>2991</v>
      </c>
      <c r="Q319" t="s">
        <v>2982</v>
      </c>
      <c r="R319" t="s">
        <v>2983</v>
      </c>
      <c r="S319" t="s">
        <v>2984</v>
      </c>
      <c r="T319" t="s">
        <v>2985</v>
      </c>
      <c r="U319" t="s">
        <v>2986</v>
      </c>
      <c r="V319" t="s">
        <v>2992</v>
      </c>
      <c r="W319" t="s">
        <v>2993</v>
      </c>
      <c r="X319">
        <f t="shared" si="31"/>
        <v>0.76666666666666661</v>
      </c>
      <c r="Y319">
        <f t="shared" si="32"/>
        <v>4.0782629265219417E-2</v>
      </c>
      <c r="Z319">
        <f t="shared" si="33"/>
        <v>0.40372464796594298</v>
      </c>
      <c r="AA319" s="8">
        <f t="shared" si="34"/>
        <v>74884.5</v>
      </c>
    </row>
    <row r="320" spans="1:27" x14ac:dyDescent="0.3">
      <c r="A320" t="s">
        <v>3474</v>
      </c>
      <c r="B320" t="s">
        <v>3475</v>
      </c>
      <c r="C320" t="s">
        <v>2970</v>
      </c>
      <c r="D320" t="s">
        <v>12800</v>
      </c>
      <c r="E320" t="s">
        <v>12829</v>
      </c>
      <c r="F320" t="s">
        <v>12833</v>
      </c>
      <c r="G320" t="s">
        <v>12834</v>
      </c>
      <c r="H320" s="5">
        <v>33999</v>
      </c>
      <c r="I320" t="str">
        <f t="shared" si="28"/>
        <v>&gt; ₹500</v>
      </c>
      <c r="J320" s="5">
        <v>33999</v>
      </c>
      <c r="K320" s="1">
        <v>0</v>
      </c>
      <c r="L320" s="1" t="str">
        <f t="shared" si="30"/>
        <v>less than 50%</v>
      </c>
      <c r="M320">
        <v>4.3</v>
      </c>
      <c r="N320" s="2">
        <v>17415</v>
      </c>
      <c r="O320" s="6">
        <f t="shared" si="29"/>
        <v>592092585</v>
      </c>
      <c r="P320" t="s">
        <v>3476</v>
      </c>
      <c r="Q320" t="s">
        <v>2982</v>
      </c>
      <c r="R320" t="s">
        <v>2983</v>
      </c>
      <c r="S320" t="s">
        <v>2984</v>
      </c>
      <c r="T320" t="s">
        <v>2985</v>
      </c>
      <c r="U320" t="s">
        <v>2986</v>
      </c>
      <c r="V320" t="s">
        <v>2987</v>
      </c>
      <c r="W320" t="s">
        <v>3477</v>
      </c>
      <c r="X320">
        <f t="shared" si="31"/>
        <v>0.76666666666666661</v>
      </c>
      <c r="Y320">
        <f t="shared" si="32"/>
        <v>4.0782629265219417E-2</v>
      </c>
      <c r="Z320">
        <f t="shared" si="33"/>
        <v>0.40372464796594298</v>
      </c>
      <c r="AA320" s="8">
        <f t="shared" si="34"/>
        <v>74884.5</v>
      </c>
    </row>
    <row r="321" spans="1:27" x14ac:dyDescent="0.3">
      <c r="A321" t="s">
        <v>6708</v>
      </c>
      <c r="B321" t="s">
        <v>6709</v>
      </c>
      <c r="C321" t="s">
        <v>4977</v>
      </c>
      <c r="D321" t="s">
        <v>12792</v>
      </c>
      <c r="E321" t="s">
        <v>12793</v>
      </c>
      <c r="F321" t="s">
        <v>12867</v>
      </c>
      <c r="G321" t="s">
        <v>12889</v>
      </c>
      <c r="H321" s="5">
        <v>1345</v>
      </c>
      <c r="I321" t="str">
        <f t="shared" si="28"/>
        <v>&gt; ₹500</v>
      </c>
      <c r="J321" s="5">
        <v>2295</v>
      </c>
      <c r="K321" s="1">
        <v>0.41</v>
      </c>
      <c r="L321" s="1" t="str">
        <f t="shared" si="30"/>
        <v>less than 50%</v>
      </c>
      <c r="M321">
        <v>4.2</v>
      </c>
      <c r="N321" s="2">
        <v>17413</v>
      </c>
      <c r="O321" s="6">
        <f t="shared" si="29"/>
        <v>39962835</v>
      </c>
      <c r="P321" t="s">
        <v>6710</v>
      </c>
      <c r="Q321" t="s">
        <v>6711</v>
      </c>
      <c r="R321" t="s">
        <v>6712</v>
      </c>
      <c r="S321" t="s">
        <v>6713</v>
      </c>
      <c r="T321" t="s">
        <v>6714</v>
      </c>
      <c r="U321" t="s">
        <v>6715</v>
      </c>
      <c r="V321" t="s">
        <v>6716</v>
      </c>
      <c r="W321" t="s">
        <v>6717</v>
      </c>
      <c r="X321">
        <f t="shared" si="31"/>
        <v>0.73333333333333339</v>
      </c>
      <c r="Y321">
        <f t="shared" si="32"/>
        <v>4.0777945106342119E-2</v>
      </c>
      <c r="Z321">
        <f t="shared" si="33"/>
        <v>0.38705563921983777</v>
      </c>
      <c r="AA321" s="8">
        <f t="shared" si="34"/>
        <v>73134.600000000006</v>
      </c>
    </row>
    <row r="322" spans="1:27" x14ac:dyDescent="0.3">
      <c r="A322" t="s">
        <v>6546</v>
      </c>
      <c r="B322" t="s">
        <v>6547</v>
      </c>
      <c r="C322" t="s">
        <v>4781</v>
      </c>
      <c r="D322" t="s">
        <v>12792</v>
      </c>
      <c r="E322" t="s">
        <v>12793</v>
      </c>
      <c r="F322" t="s">
        <v>12861</v>
      </c>
      <c r="G322" t="s">
        <v>12870</v>
      </c>
      <c r="H322" s="5">
        <v>1889</v>
      </c>
      <c r="I322" t="str">
        <f t="shared" ref="I322:I385" si="35">IF(H322&lt;200,"&lt; ₹200", IF(OR(H322=200,H322&lt;=500),"₹200-₹500","&gt; ₹500"))</f>
        <v>&gt; ₹500</v>
      </c>
      <c r="J322" s="5">
        <v>2699</v>
      </c>
      <c r="K322" s="1">
        <v>0.3</v>
      </c>
      <c r="L322" s="1" t="str">
        <f t="shared" si="30"/>
        <v>less than 50%</v>
      </c>
      <c r="M322">
        <v>4.3</v>
      </c>
      <c r="N322" s="2">
        <v>17394</v>
      </c>
      <c r="O322" s="6">
        <f t="shared" ref="O322:O385" si="36">J322*N322</f>
        <v>46946406</v>
      </c>
      <c r="P322" t="s">
        <v>6548</v>
      </c>
      <c r="Q322" t="s">
        <v>6549</v>
      </c>
      <c r="R322" t="s">
        <v>6550</v>
      </c>
      <c r="S322" t="s">
        <v>6551</v>
      </c>
      <c r="T322" t="s">
        <v>6552</v>
      </c>
      <c r="U322" t="s">
        <v>6553</v>
      </c>
      <c r="V322" t="s">
        <v>6554</v>
      </c>
      <c r="W322" t="s">
        <v>6555</v>
      </c>
      <c r="X322">
        <f t="shared" si="31"/>
        <v>0.76666666666666661</v>
      </c>
      <c r="Y322">
        <f t="shared" si="32"/>
        <v>4.0733445597007763E-2</v>
      </c>
      <c r="Z322">
        <f t="shared" si="33"/>
        <v>0.40370005613183718</v>
      </c>
      <c r="AA322" s="8">
        <f t="shared" si="34"/>
        <v>74794.2</v>
      </c>
    </row>
    <row r="323" spans="1:27" x14ac:dyDescent="0.3">
      <c r="A323" t="s">
        <v>5675</v>
      </c>
      <c r="B323" t="s">
        <v>5676</v>
      </c>
      <c r="C323" t="s">
        <v>4977</v>
      </c>
      <c r="D323" t="s">
        <v>12792</v>
      </c>
      <c r="E323" t="s">
        <v>12793</v>
      </c>
      <c r="F323" t="s">
        <v>12867</v>
      </c>
      <c r="G323" t="s">
        <v>12889</v>
      </c>
      <c r="H323" s="5">
        <v>448</v>
      </c>
      <c r="I323" t="str">
        <f t="shared" si="35"/>
        <v>₹200-₹500</v>
      </c>
      <c r="J323" s="5">
        <v>699</v>
      </c>
      <c r="K323" s="1">
        <v>0.36</v>
      </c>
      <c r="L323" s="1" t="str">
        <f t="shared" ref="L323:L386" si="37">IF(K323&gt;=50%,"50% or more", "less than 50%")</f>
        <v>less than 50%</v>
      </c>
      <c r="M323">
        <v>3.9</v>
      </c>
      <c r="N323" s="2">
        <v>17348</v>
      </c>
      <c r="O323" s="6">
        <f t="shared" si="36"/>
        <v>12126252</v>
      </c>
      <c r="P323" t="s">
        <v>5677</v>
      </c>
      <c r="Q323" t="s">
        <v>5678</v>
      </c>
      <c r="R323" t="s">
        <v>5679</v>
      </c>
      <c r="S323" t="s">
        <v>5680</v>
      </c>
      <c r="T323" t="s">
        <v>5681</v>
      </c>
      <c r="U323" t="s">
        <v>5682</v>
      </c>
      <c r="V323" t="s">
        <v>5683</v>
      </c>
      <c r="W323" t="s">
        <v>5684</v>
      </c>
      <c r="X323">
        <f t="shared" ref="X323:X386" si="38">(M323 - MIN($M$2:$M$1349)) / (MAX($M$2:$M$1349) - MIN($M$2:$M$1349))</f>
        <v>0.6333333333333333</v>
      </c>
      <c r="Y323">
        <f t="shared" ref="Y323:Y386" si="39">(N323 - MIN($N$2:$N$1349)) / (MAX($N$2:$N$1349) - MIN($N$2:$N$1349))</f>
        <v>4.0625709942829838E-2</v>
      </c>
      <c r="Z323">
        <f t="shared" ref="Z323:Z386" si="40">0.5 * X323 + 0.5 * Y323</f>
        <v>0.33697952163808159</v>
      </c>
      <c r="AA323" s="8">
        <f t="shared" ref="AA323:AA386" si="41">M323*N323</f>
        <v>67657.2</v>
      </c>
    </row>
    <row r="324" spans="1:27" x14ac:dyDescent="0.3">
      <c r="A324" t="s">
        <v>11264</v>
      </c>
      <c r="B324" t="s">
        <v>11265</v>
      </c>
      <c r="C324" t="s">
        <v>8428</v>
      </c>
      <c r="D324" t="s">
        <v>12885</v>
      </c>
      <c r="E324" t="s">
        <v>13005</v>
      </c>
      <c r="F324" t="s">
        <v>13013</v>
      </c>
      <c r="G324" t="s">
        <v>13014</v>
      </c>
      <c r="H324" s="5">
        <v>559</v>
      </c>
      <c r="I324" t="str">
        <f t="shared" si="35"/>
        <v>&gt; ₹500</v>
      </c>
      <c r="J324" s="5">
        <v>1010</v>
      </c>
      <c r="K324" s="1">
        <v>0.45</v>
      </c>
      <c r="L324" s="1" t="str">
        <f t="shared" si="37"/>
        <v>less than 50%</v>
      </c>
      <c r="M324">
        <v>4.0999999999999996</v>
      </c>
      <c r="N324" s="2">
        <v>17325</v>
      </c>
      <c r="O324" s="6">
        <f t="shared" si="36"/>
        <v>17498250</v>
      </c>
      <c r="P324" t="s">
        <v>11266</v>
      </c>
      <c r="Q324" t="s">
        <v>11267</v>
      </c>
      <c r="R324" t="s">
        <v>11268</v>
      </c>
      <c r="S324" t="s">
        <v>11269</v>
      </c>
      <c r="T324" t="s">
        <v>11270</v>
      </c>
      <c r="U324" t="s">
        <v>11271</v>
      </c>
      <c r="V324" t="s">
        <v>11272</v>
      </c>
      <c r="W324" t="s">
        <v>11273</v>
      </c>
      <c r="X324">
        <f t="shared" si="38"/>
        <v>0.69999999999999984</v>
      </c>
      <c r="Y324">
        <f t="shared" si="39"/>
        <v>4.0571842115740879E-2</v>
      </c>
      <c r="Z324">
        <f t="shared" si="40"/>
        <v>0.37028592105787034</v>
      </c>
      <c r="AA324" s="8">
        <f t="shared" si="41"/>
        <v>71032.5</v>
      </c>
    </row>
    <row r="325" spans="1:27" x14ac:dyDescent="0.3">
      <c r="A325" t="s">
        <v>8635</v>
      </c>
      <c r="B325" t="s">
        <v>8636</v>
      </c>
      <c r="C325" t="s">
        <v>8573</v>
      </c>
      <c r="D325" t="s">
        <v>12885</v>
      </c>
      <c r="E325" t="s">
        <v>13009</v>
      </c>
      <c r="F325" t="s">
        <v>13026</v>
      </c>
      <c r="G325" t="s">
        <v>13030</v>
      </c>
      <c r="H325" s="5">
        <v>719</v>
      </c>
      <c r="I325" t="str">
        <f t="shared" si="35"/>
        <v>&gt; ₹500</v>
      </c>
      <c r="J325" s="5">
        <v>1295</v>
      </c>
      <c r="K325" s="1">
        <v>0.44</v>
      </c>
      <c r="L325" s="1" t="str">
        <f t="shared" si="37"/>
        <v>less than 50%</v>
      </c>
      <c r="M325">
        <v>4.2</v>
      </c>
      <c r="N325" s="2">
        <v>17218</v>
      </c>
      <c r="O325" s="6">
        <f t="shared" si="36"/>
        <v>22297310</v>
      </c>
      <c r="P325" t="s">
        <v>8637</v>
      </c>
      <c r="Q325" t="s">
        <v>8638</v>
      </c>
      <c r="R325" t="s">
        <v>8639</v>
      </c>
      <c r="S325" t="s">
        <v>8640</v>
      </c>
      <c r="T325" t="s">
        <v>8641</v>
      </c>
      <c r="U325" t="s">
        <v>8642</v>
      </c>
      <c r="V325" t="s">
        <v>8643</v>
      </c>
      <c r="W325" t="s">
        <v>8644</v>
      </c>
      <c r="X325">
        <f t="shared" si="38"/>
        <v>0.73333333333333339</v>
      </c>
      <c r="Y325">
        <f t="shared" si="39"/>
        <v>4.032123961580529E-2</v>
      </c>
      <c r="Z325">
        <f t="shared" si="40"/>
        <v>0.38682728647456932</v>
      </c>
      <c r="AA325" s="8">
        <f t="shared" si="41"/>
        <v>72315.600000000006</v>
      </c>
    </row>
    <row r="326" spans="1:27" x14ac:dyDescent="0.3">
      <c r="A326" t="s">
        <v>4640</v>
      </c>
      <c r="B326" t="s">
        <v>3259</v>
      </c>
      <c r="C326" t="s">
        <v>2928</v>
      </c>
      <c r="D326" t="s">
        <v>12800</v>
      </c>
      <c r="E326" t="s">
        <v>12827</v>
      </c>
      <c r="F326" t="s">
        <v>12828</v>
      </c>
      <c r="H326" s="5">
        <v>3999</v>
      </c>
      <c r="I326" t="str">
        <f t="shared" si="35"/>
        <v>&gt; ₹500</v>
      </c>
      <c r="J326" s="5">
        <v>17999</v>
      </c>
      <c r="K326" s="1">
        <v>0.78</v>
      </c>
      <c r="L326" s="1" t="str">
        <f t="shared" si="37"/>
        <v>50% or more</v>
      </c>
      <c r="M326">
        <v>4.3</v>
      </c>
      <c r="N326" s="2">
        <v>17161</v>
      </c>
      <c r="O326" s="6">
        <f t="shared" si="36"/>
        <v>308880839</v>
      </c>
      <c r="P326" t="s">
        <v>4641</v>
      </c>
      <c r="Q326" t="s">
        <v>3261</v>
      </c>
      <c r="R326" t="s">
        <v>3262</v>
      </c>
      <c r="S326" t="s">
        <v>3263</v>
      </c>
      <c r="T326" t="s">
        <v>3264</v>
      </c>
      <c r="U326" t="s">
        <v>3265</v>
      </c>
      <c r="V326" t="s">
        <v>4642</v>
      </c>
      <c r="W326" t="s">
        <v>4643</v>
      </c>
      <c r="X326">
        <f t="shared" si="38"/>
        <v>0.76666666666666661</v>
      </c>
      <c r="Y326">
        <f t="shared" si="39"/>
        <v>4.0187741087802216E-2</v>
      </c>
      <c r="Z326">
        <f t="shared" si="40"/>
        <v>0.40342720387723441</v>
      </c>
      <c r="AA326" s="8">
        <f t="shared" si="41"/>
        <v>73792.3</v>
      </c>
    </row>
    <row r="327" spans="1:27" x14ac:dyDescent="0.3">
      <c r="A327" t="s">
        <v>3258</v>
      </c>
      <c r="B327" t="s">
        <v>3259</v>
      </c>
      <c r="C327" t="s">
        <v>2928</v>
      </c>
      <c r="D327" t="s">
        <v>12800</v>
      </c>
      <c r="E327" t="s">
        <v>12827</v>
      </c>
      <c r="F327" t="s">
        <v>12828</v>
      </c>
      <c r="H327" s="5">
        <v>3999</v>
      </c>
      <c r="I327" t="str">
        <f t="shared" si="35"/>
        <v>&gt; ₹500</v>
      </c>
      <c r="J327" s="5">
        <v>16999</v>
      </c>
      <c r="K327" s="1">
        <v>0.76</v>
      </c>
      <c r="L327" s="1" t="str">
        <f t="shared" si="37"/>
        <v>50% or more</v>
      </c>
      <c r="M327">
        <v>4.3</v>
      </c>
      <c r="N327" s="2">
        <v>17159</v>
      </c>
      <c r="O327" s="6">
        <f t="shared" si="36"/>
        <v>291685841</v>
      </c>
      <c r="P327" t="s">
        <v>3260</v>
      </c>
      <c r="Q327" t="s">
        <v>3261</v>
      </c>
      <c r="R327" t="s">
        <v>3262</v>
      </c>
      <c r="S327" t="s">
        <v>3263</v>
      </c>
      <c r="T327" t="s">
        <v>3264</v>
      </c>
      <c r="U327" t="s">
        <v>3265</v>
      </c>
      <c r="V327" t="s">
        <v>3266</v>
      </c>
      <c r="W327" t="s">
        <v>3267</v>
      </c>
      <c r="X327">
        <f t="shared" si="38"/>
        <v>0.76666666666666661</v>
      </c>
      <c r="Y327">
        <f t="shared" si="39"/>
        <v>4.0183056928924918E-2</v>
      </c>
      <c r="Z327">
        <f t="shared" si="40"/>
        <v>0.40342486179779574</v>
      </c>
      <c r="AA327" s="8">
        <f t="shared" si="41"/>
        <v>73783.7</v>
      </c>
    </row>
    <row r="328" spans="1:27" x14ac:dyDescent="0.3">
      <c r="A328" t="s">
        <v>3813</v>
      </c>
      <c r="B328" t="s">
        <v>3814</v>
      </c>
      <c r="C328" t="s">
        <v>3815</v>
      </c>
      <c r="D328" t="s">
        <v>12800</v>
      </c>
      <c r="E328" t="s">
        <v>12829</v>
      </c>
      <c r="F328" t="s">
        <v>12830</v>
      </c>
      <c r="G328" t="s">
        <v>12855</v>
      </c>
      <c r="H328" s="5">
        <v>2099</v>
      </c>
      <c r="I328" t="str">
        <f t="shared" si="35"/>
        <v>&gt; ₹500</v>
      </c>
      <c r="J328" s="5">
        <v>5999</v>
      </c>
      <c r="K328" s="1">
        <v>0.65</v>
      </c>
      <c r="L328" s="1" t="str">
        <f t="shared" si="37"/>
        <v>50% or more</v>
      </c>
      <c r="M328">
        <v>4.3</v>
      </c>
      <c r="N328" s="2">
        <v>17129</v>
      </c>
      <c r="O328" s="6">
        <f t="shared" si="36"/>
        <v>102756871</v>
      </c>
      <c r="P328" t="s">
        <v>3816</v>
      </c>
      <c r="Q328" t="s">
        <v>3817</v>
      </c>
      <c r="R328" t="s">
        <v>3818</v>
      </c>
      <c r="S328" t="s">
        <v>3819</v>
      </c>
      <c r="T328" t="s">
        <v>3820</v>
      </c>
      <c r="U328" t="s">
        <v>3821</v>
      </c>
      <c r="V328" t="s">
        <v>3822</v>
      </c>
      <c r="W328" t="s">
        <v>3823</v>
      </c>
      <c r="X328">
        <f t="shared" si="38"/>
        <v>0.76666666666666661</v>
      </c>
      <c r="Y328">
        <f t="shared" si="39"/>
        <v>4.0112794545765405E-2</v>
      </c>
      <c r="Z328">
        <f t="shared" si="40"/>
        <v>0.40338973060621602</v>
      </c>
      <c r="AA328" s="8">
        <f t="shared" si="41"/>
        <v>73654.7</v>
      </c>
    </row>
    <row r="329" spans="1:27" x14ac:dyDescent="0.3">
      <c r="A329" t="s">
        <v>57</v>
      </c>
      <c r="B329" t="s">
        <v>58</v>
      </c>
      <c r="C329" t="s">
        <v>18</v>
      </c>
      <c r="D329" t="s">
        <v>12792</v>
      </c>
      <c r="E329" t="s">
        <v>12793</v>
      </c>
      <c r="F329" t="s">
        <v>12794</v>
      </c>
      <c r="G329" t="s">
        <v>12795</v>
      </c>
      <c r="H329" s="5">
        <v>154</v>
      </c>
      <c r="I329" t="str">
        <f t="shared" si="35"/>
        <v>&lt; ₹200</v>
      </c>
      <c r="J329" s="5">
        <v>399</v>
      </c>
      <c r="K329" s="1">
        <v>0.61</v>
      </c>
      <c r="L329" s="1" t="str">
        <f t="shared" si="37"/>
        <v>50% or more</v>
      </c>
      <c r="M329">
        <v>4.2</v>
      </c>
      <c r="N329" s="2">
        <v>16905</v>
      </c>
      <c r="O329" s="6">
        <f t="shared" si="36"/>
        <v>6745095</v>
      </c>
      <c r="P329" t="s">
        <v>59</v>
      </c>
      <c r="Q329" t="s">
        <v>60</v>
      </c>
      <c r="R329" t="s">
        <v>61</v>
      </c>
      <c r="S329" t="s">
        <v>62</v>
      </c>
      <c r="T329" t="s">
        <v>63</v>
      </c>
      <c r="U329" t="s">
        <v>12741</v>
      </c>
      <c r="V329" t="s">
        <v>64</v>
      </c>
      <c r="W329" t="s">
        <v>65</v>
      </c>
      <c r="X329">
        <f t="shared" si="38"/>
        <v>0.73333333333333339</v>
      </c>
      <c r="Y329">
        <f t="shared" si="39"/>
        <v>3.958816875150771E-2</v>
      </c>
      <c r="Z329">
        <f t="shared" si="40"/>
        <v>0.38646075104242056</v>
      </c>
      <c r="AA329" s="8">
        <f t="shared" si="41"/>
        <v>71001</v>
      </c>
    </row>
    <row r="330" spans="1:27" x14ac:dyDescent="0.3">
      <c r="A330" t="s">
        <v>3679</v>
      </c>
      <c r="B330" t="s">
        <v>3680</v>
      </c>
      <c r="C330" t="s">
        <v>3456</v>
      </c>
      <c r="D330" t="s">
        <v>12800</v>
      </c>
      <c r="E330" t="s">
        <v>12829</v>
      </c>
      <c r="F330" t="s">
        <v>12830</v>
      </c>
      <c r="G330" t="s">
        <v>12850</v>
      </c>
      <c r="H330" s="5">
        <v>134</v>
      </c>
      <c r="I330" t="str">
        <f t="shared" si="35"/>
        <v>&lt; ₹200</v>
      </c>
      <c r="J330" s="5">
        <v>699</v>
      </c>
      <c r="K330" s="1">
        <v>0.81</v>
      </c>
      <c r="L330" s="1" t="str">
        <f t="shared" si="37"/>
        <v>50% or more</v>
      </c>
      <c r="M330">
        <v>4.0999999999999996</v>
      </c>
      <c r="N330" s="2">
        <v>16685</v>
      </c>
      <c r="O330" s="6">
        <f t="shared" si="36"/>
        <v>11662815</v>
      </c>
      <c r="P330" t="s">
        <v>3681</v>
      </c>
      <c r="Q330" t="s">
        <v>3682</v>
      </c>
      <c r="R330" t="s">
        <v>3683</v>
      </c>
      <c r="S330" t="s">
        <v>3684</v>
      </c>
      <c r="T330" t="s">
        <v>3685</v>
      </c>
      <c r="U330" t="s">
        <v>3686</v>
      </c>
      <c r="V330" t="s">
        <v>3687</v>
      </c>
      <c r="W330" t="s">
        <v>3688</v>
      </c>
      <c r="X330">
        <f t="shared" si="38"/>
        <v>0.69999999999999984</v>
      </c>
      <c r="Y330">
        <f t="shared" si="39"/>
        <v>3.9072911275004625E-2</v>
      </c>
      <c r="Z330">
        <f t="shared" si="40"/>
        <v>0.36953645563750226</v>
      </c>
      <c r="AA330" s="8">
        <f t="shared" si="41"/>
        <v>68408.5</v>
      </c>
    </row>
    <row r="331" spans="1:27" x14ac:dyDescent="0.3">
      <c r="A331" t="s">
        <v>7435</v>
      </c>
      <c r="B331" t="s">
        <v>7436</v>
      </c>
      <c r="C331" t="s">
        <v>5804</v>
      </c>
      <c r="D331" t="s">
        <v>12792</v>
      </c>
      <c r="E331" t="s">
        <v>12793</v>
      </c>
      <c r="F331" t="s">
        <v>12931</v>
      </c>
      <c r="G331" t="s">
        <v>12854</v>
      </c>
      <c r="H331" s="5">
        <v>1234</v>
      </c>
      <c r="I331" t="str">
        <f t="shared" si="35"/>
        <v>&gt; ₹500</v>
      </c>
      <c r="J331" s="5">
        <v>1599</v>
      </c>
      <c r="K331" s="1">
        <v>0.23</v>
      </c>
      <c r="L331" s="1" t="str">
        <f t="shared" si="37"/>
        <v>less than 50%</v>
      </c>
      <c r="M331">
        <v>4.5</v>
      </c>
      <c r="N331" s="2">
        <v>16680</v>
      </c>
      <c r="O331" s="6">
        <f t="shared" si="36"/>
        <v>26671320</v>
      </c>
      <c r="P331" t="s">
        <v>7437</v>
      </c>
      <c r="Q331" t="s">
        <v>7438</v>
      </c>
      <c r="R331" t="s">
        <v>7439</v>
      </c>
      <c r="S331" t="s">
        <v>7440</v>
      </c>
      <c r="T331" t="s">
        <v>7441</v>
      </c>
      <c r="U331" t="s">
        <v>7442</v>
      </c>
      <c r="V331" t="s">
        <v>7443</v>
      </c>
      <c r="W331" t="s">
        <v>7444</v>
      </c>
      <c r="X331">
        <f t="shared" si="38"/>
        <v>0.83333333333333337</v>
      </c>
      <c r="Y331">
        <f t="shared" si="39"/>
        <v>3.9061200877811376E-2</v>
      </c>
      <c r="Z331">
        <f t="shared" si="40"/>
        <v>0.43619726710557238</v>
      </c>
      <c r="AA331" s="8">
        <f t="shared" si="41"/>
        <v>75060</v>
      </c>
    </row>
    <row r="332" spans="1:27" x14ac:dyDescent="0.3">
      <c r="A332" t="s">
        <v>3941</v>
      </c>
      <c r="B332" t="s">
        <v>3942</v>
      </c>
      <c r="C332" t="s">
        <v>3815</v>
      </c>
      <c r="D332" t="s">
        <v>12800</v>
      </c>
      <c r="E332" t="s">
        <v>12829</v>
      </c>
      <c r="F332" t="s">
        <v>12830</v>
      </c>
      <c r="G332" t="s">
        <v>12855</v>
      </c>
      <c r="H332" s="5">
        <v>349</v>
      </c>
      <c r="I332" t="str">
        <f t="shared" si="35"/>
        <v>₹200-₹500</v>
      </c>
      <c r="J332" s="5">
        <v>999</v>
      </c>
      <c r="K332" s="1">
        <v>0.65</v>
      </c>
      <c r="L332" s="1" t="str">
        <f t="shared" si="37"/>
        <v>50% or more</v>
      </c>
      <c r="M332">
        <v>3.8</v>
      </c>
      <c r="N332" s="2">
        <v>16557</v>
      </c>
      <c r="O332" s="6">
        <f t="shared" si="36"/>
        <v>16540443</v>
      </c>
      <c r="P332" t="s">
        <v>3943</v>
      </c>
      <c r="Q332" t="s">
        <v>3944</v>
      </c>
      <c r="R332" t="s">
        <v>3945</v>
      </c>
      <c r="S332" t="s">
        <v>3946</v>
      </c>
      <c r="T332" t="s">
        <v>3947</v>
      </c>
      <c r="U332" t="s">
        <v>3948</v>
      </c>
      <c r="V332" t="s">
        <v>3949</v>
      </c>
      <c r="W332" t="s">
        <v>3950</v>
      </c>
      <c r="X332">
        <f t="shared" si="38"/>
        <v>0.6</v>
      </c>
      <c r="Y332">
        <f t="shared" si="39"/>
        <v>3.8773125106857376E-2</v>
      </c>
      <c r="Z332">
        <f t="shared" si="40"/>
        <v>0.31938656255342868</v>
      </c>
      <c r="AA332" s="8">
        <f t="shared" si="41"/>
        <v>62916.6</v>
      </c>
    </row>
    <row r="333" spans="1:27" x14ac:dyDescent="0.3">
      <c r="A333" t="s">
        <v>3953</v>
      </c>
      <c r="B333" t="s">
        <v>3954</v>
      </c>
      <c r="C333" t="s">
        <v>3815</v>
      </c>
      <c r="D333" t="s">
        <v>12800</v>
      </c>
      <c r="E333" t="s">
        <v>12829</v>
      </c>
      <c r="F333" t="s">
        <v>12830</v>
      </c>
      <c r="G333" t="s">
        <v>12855</v>
      </c>
      <c r="H333" s="5">
        <v>349</v>
      </c>
      <c r="I333" t="str">
        <f t="shared" si="35"/>
        <v>₹200-₹500</v>
      </c>
      <c r="J333" s="5">
        <v>999</v>
      </c>
      <c r="K333" s="1">
        <v>0.65</v>
      </c>
      <c r="L333" s="1" t="str">
        <f t="shared" si="37"/>
        <v>50% or more</v>
      </c>
      <c r="M333">
        <v>3.8</v>
      </c>
      <c r="N333" s="2">
        <v>16557</v>
      </c>
      <c r="O333" s="6">
        <f t="shared" si="36"/>
        <v>16540443</v>
      </c>
      <c r="P333" t="s">
        <v>3955</v>
      </c>
      <c r="Q333" t="s">
        <v>3944</v>
      </c>
      <c r="R333" t="s">
        <v>3945</v>
      </c>
      <c r="S333" t="s">
        <v>3946</v>
      </c>
      <c r="T333" t="s">
        <v>3947</v>
      </c>
      <c r="U333" t="s">
        <v>3948</v>
      </c>
      <c r="V333" t="s">
        <v>3956</v>
      </c>
      <c r="W333" t="s">
        <v>3957</v>
      </c>
      <c r="X333">
        <f t="shared" si="38"/>
        <v>0.6</v>
      </c>
      <c r="Y333">
        <f t="shared" si="39"/>
        <v>3.8773125106857376E-2</v>
      </c>
      <c r="Z333">
        <f t="shared" si="40"/>
        <v>0.31938656255342868</v>
      </c>
      <c r="AA333" s="8">
        <f t="shared" si="41"/>
        <v>62916.6</v>
      </c>
    </row>
    <row r="334" spans="1:27" x14ac:dyDescent="0.3">
      <c r="A334" t="s">
        <v>223</v>
      </c>
      <c r="B334" t="s">
        <v>224</v>
      </c>
      <c r="C334" t="s">
        <v>169</v>
      </c>
      <c r="D334" t="s">
        <v>12800</v>
      </c>
      <c r="E334" t="s">
        <v>12801</v>
      </c>
      <c r="F334" t="s">
        <v>12804</v>
      </c>
      <c r="G334" t="s">
        <v>12805</v>
      </c>
      <c r="H334" s="5">
        <v>13490</v>
      </c>
      <c r="I334" t="str">
        <f t="shared" si="35"/>
        <v>&gt; ₹500</v>
      </c>
      <c r="J334" s="5">
        <v>22900</v>
      </c>
      <c r="K334" s="1">
        <v>0.41</v>
      </c>
      <c r="L334" s="1" t="str">
        <f t="shared" si="37"/>
        <v>less than 50%</v>
      </c>
      <c r="M334">
        <v>4.3</v>
      </c>
      <c r="N334" s="2">
        <v>16299</v>
      </c>
      <c r="O334" s="6">
        <f t="shared" si="36"/>
        <v>373247100</v>
      </c>
      <c r="P334" t="s">
        <v>225</v>
      </c>
      <c r="Q334" t="s">
        <v>226</v>
      </c>
      <c r="R334" t="s">
        <v>227</v>
      </c>
      <c r="S334" t="s">
        <v>228</v>
      </c>
      <c r="T334" t="s">
        <v>229</v>
      </c>
      <c r="U334" t="s">
        <v>230</v>
      </c>
      <c r="V334" t="s">
        <v>231</v>
      </c>
      <c r="W334" t="s">
        <v>232</v>
      </c>
      <c r="X334">
        <f t="shared" si="38"/>
        <v>0.76666666666666661</v>
      </c>
      <c r="Y334">
        <f t="shared" si="39"/>
        <v>3.8168868611685572E-2</v>
      </c>
      <c r="Z334">
        <f t="shared" si="40"/>
        <v>0.40241776763917608</v>
      </c>
      <c r="AA334" s="8">
        <f t="shared" si="41"/>
        <v>70085.7</v>
      </c>
    </row>
    <row r="335" spans="1:27" x14ac:dyDescent="0.3">
      <c r="A335" t="s">
        <v>1367</v>
      </c>
      <c r="B335" t="s">
        <v>1368</v>
      </c>
      <c r="C335" t="s">
        <v>169</v>
      </c>
      <c r="D335" t="s">
        <v>12800</v>
      </c>
      <c r="E335" t="s">
        <v>12801</v>
      </c>
      <c r="F335" t="s">
        <v>12804</v>
      </c>
      <c r="G335" t="s">
        <v>12805</v>
      </c>
      <c r="H335" s="5">
        <v>15490</v>
      </c>
      <c r="I335" t="str">
        <f t="shared" si="35"/>
        <v>&gt; ₹500</v>
      </c>
      <c r="J335" s="5">
        <v>20900</v>
      </c>
      <c r="K335" s="1">
        <v>0.26</v>
      </c>
      <c r="L335" s="1" t="str">
        <f t="shared" si="37"/>
        <v>less than 50%</v>
      </c>
      <c r="M335">
        <v>4.3</v>
      </c>
      <c r="N335" s="2">
        <v>16299</v>
      </c>
      <c r="O335" s="6">
        <f t="shared" si="36"/>
        <v>340649100</v>
      </c>
      <c r="P335" t="s">
        <v>1369</v>
      </c>
      <c r="Q335" t="s">
        <v>226</v>
      </c>
      <c r="R335" t="s">
        <v>227</v>
      </c>
      <c r="S335" t="s">
        <v>228</v>
      </c>
      <c r="T335" t="s">
        <v>229</v>
      </c>
      <c r="U335" t="s">
        <v>230</v>
      </c>
      <c r="V335" t="s">
        <v>1370</v>
      </c>
      <c r="W335" t="s">
        <v>1371</v>
      </c>
      <c r="X335">
        <f t="shared" si="38"/>
        <v>0.76666666666666661</v>
      </c>
      <c r="Y335">
        <f t="shared" si="39"/>
        <v>3.8168868611685572E-2</v>
      </c>
      <c r="Z335">
        <f t="shared" si="40"/>
        <v>0.40241776763917608</v>
      </c>
      <c r="AA335" s="8">
        <f t="shared" si="41"/>
        <v>70085.7</v>
      </c>
    </row>
    <row r="336" spans="1:27" x14ac:dyDescent="0.3">
      <c r="A336" t="s">
        <v>8085</v>
      </c>
      <c r="B336" t="s">
        <v>8086</v>
      </c>
      <c r="C336" t="s">
        <v>5081</v>
      </c>
      <c r="D336" t="s">
        <v>12792</v>
      </c>
      <c r="E336" t="s">
        <v>12797</v>
      </c>
      <c r="F336" t="s">
        <v>12898</v>
      </c>
      <c r="H336" s="5">
        <v>1599</v>
      </c>
      <c r="I336" t="str">
        <f t="shared" si="35"/>
        <v>&gt; ₹500</v>
      </c>
      <c r="J336" s="5">
        <v>3599</v>
      </c>
      <c r="K336" s="1">
        <v>0.56000000000000005</v>
      </c>
      <c r="L336" s="1" t="str">
        <f t="shared" si="37"/>
        <v>50% or more</v>
      </c>
      <c r="M336">
        <v>4.2</v>
      </c>
      <c r="N336" s="2">
        <v>16182</v>
      </c>
      <c r="O336" s="6">
        <f t="shared" si="36"/>
        <v>58239018</v>
      </c>
      <c r="P336" t="s">
        <v>8087</v>
      </c>
      <c r="Q336" t="s">
        <v>8088</v>
      </c>
      <c r="R336" t="s">
        <v>8089</v>
      </c>
      <c r="S336" t="s">
        <v>8090</v>
      </c>
      <c r="T336" t="s">
        <v>8091</v>
      </c>
      <c r="U336" t="s">
        <v>8092</v>
      </c>
      <c r="V336" t="s">
        <v>8093</v>
      </c>
      <c r="W336" t="s">
        <v>8094</v>
      </c>
      <c r="X336">
        <f t="shared" si="38"/>
        <v>0.73333333333333339</v>
      </c>
      <c r="Y336">
        <f t="shared" si="39"/>
        <v>3.7894845317363472E-2</v>
      </c>
      <c r="Z336">
        <f t="shared" si="40"/>
        <v>0.38561408932534841</v>
      </c>
      <c r="AA336" s="8">
        <f t="shared" si="41"/>
        <v>67964.400000000009</v>
      </c>
    </row>
    <row r="337" spans="1:27" x14ac:dyDescent="0.3">
      <c r="A337" t="s">
        <v>8889</v>
      </c>
      <c r="B337" t="s">
        <v>8890</v>
      </c>
      <c r="C337" t="s">
        <v>8428</v>
      </c>
      <c r="D337" t="s">
        <v>12885</v>
      </c>
      <c r="E337" t="s">
        <v>13005</v>
      </c>
      <c r="F337" t="s">
        <v>13013</v>
      </c>
      <c r="G337" t="s">
        <v>13014</v>
      </c>
      <c r="H337" s="5">
        <v>599</v>
      </c>
      <c r="I337" t="str">
        <f t="shared" si="35"/>
        <v>&gt; ₹500</v>
      </c>
      <c r="J337" s="5">
        <v>990</v>
      </c>
      <c r="K337" s="1">
        <v>0.39</v>
      </c>
      <c r="L337" s="1" t="str">
        <f t="shared" si="37"/>
        <v>less than 50%</v>
      </c>
      <c r="M337">
        <v>3.9</v>
      </c>
      <c r="N337" s="2">
        <v>16166</v>
      </c>
      <c r="O337" s="6">
        <f t="shared" si="36"/>
        <v>16004340</v>
      </c>
      <c r="P337" t="s">
        <v>8891</v>
      </c>
      <c r="Q337" t="s">
        <v>8892</v>
      </c>
      <c r="R337" t="s">
        <v>8893</v>
      </c>
      <c r="S337" t="s">
        <v>8894</v>
      </c>
      <c r="T337" t="s">
        <v>8895</v>
      </c>
      <c r="U337" t="s">
        <v>8896</v>
      </c>
      <c r="V337" t="s">
        <v>8897</v>
      </c>
      <c r="W337" t="s">
        <v>8898</v>
      </c>
      <c r="X337">
        <f t="shared" si="38"/>
        <v>0.6333333333333333</v>
      </c>
      <c r="Y337">
        <f t="shared" si="39"/>
        <v>3.7857372046345067E-2</v>
      </c>
      <c r="Z337">
        <f t="shared" si="40"/>
        <v>0.3355953526898392</v>
      </c>
      <c r="AA337" s="8">
        <f t="shared" si="41"/>
        <v>63047.4</v>
      </c>
    </row>
    <row r="338" spans="1:27" x14ac:dyDescent="0.3">
      <c r="A338" t="s">
        <v>7831</v>
      </c>
      <c r="B338" t="s">
        <v>7832</v>
      </c>
      <c r="C338" t="s">
        <v>4892</v>
      </c>
      <c r="D338" t="s">
        <v>12792</v>
      </c>
      <c r="E338" t="s">
        <v>12793</v>
      </c>
      <c r="F338" t="s">
        <v>12867</v>
      </c>
      <c r="G338" t="s">
        <v>12872</v>
      </c>
      <c r="H338" s="5">
        <v>2640</v>
      </c>
      <c r="I338" t="str">
        <f t="shared" si="35"/>
        <v>&gt; ₹500</v>
      </c>
      <c r="J338" s="5">
        <v>3195</v>
      </c>
      <c r="K338" s="1">
        <v>0.17</v>
      </c>
      <c r="L338" s="1" t="str">
        <f t="shared" si="37"/>
        <v>less than 50%</v>
      </c>
      <c r="M338">
        <v>4.5</v>
      </c>
      <c r="N338" s="2">
        <v>16146</v>
      </c>
      <c r="O338" s="6">
        <f t="shared" si="36"/>
        <v>51586470</v>
      </c>
      <c r="P338" t="s">
        <v>7833</v>
      </c>
      <c r="Q338" t="s">
        <v>7834</v>
      </c>
      <c r="R338" t="s">
        <v>7835</v>
      </c>
      <c r="S338" t="s">
        <v>7836</v>
      </c>
      <c r="T338" t="s">
        <v>7837</v>
      </c>
      <c r="U338" t="s">
        <v>7838</v>
      </c>
      <c r="V338" t="s">
        <v>7839</v>
      </c>
      <c r="W338" t="s">
        <v>7840</v>
      </c>
      <c r="X338">
        <f t="shared" si="38"/>
        <v>0.83333333333333337</v>
      </c>
      <c r="Y338">
        <f t="shared" si="39"/>
        <v>3.7810530457572059E-2</v>
      </c>
      <c r="Z338">
        <f t="shared" si="40"/>
        <v>0.43557193189545274</v>
      </c>
      <c r="AA338" s="8">
        <f t="shared" si="41"/>
        <v>72657</v>
      </c>
    </row>
    <row r="339" spans="1:27" x14ac:dyDescent="0.3">
      <c r="A339" t="s">
        <v>10538</v>
      </c>
      <c r="B339" t="s">
        <v>10539</v>
      </c>
      <c r="C339" t="s">
        <v>9823</v>
      </c>
      <c r="D339" t="s">
        <v>12885</v>
      </c>
      <c r="E339" t="s">
        <v>13005</v>
      </c>
      <c r="F339" t="s">
        <v>13058</v>
      </c>
      <c r="G339" t="s">
        <v>13069</v>
      </c>
      <c r="H339" s="5">
        <v>9199</v>
      </c>
      <c r="I339" t="str">
        <f t="shared" si="35"/>
        <v>&gt; ₹500</v>
      </c>
      <c r="J339" s="5">
        <v>18000</v>
      </c>
      <c r="K339" s="1">
        <v>0.49</v>
      </c>
      <c r="L339" s="1" t="str">
        <f t="shared" si="37"/>
        <v>less than 50%</v>
      </c>
      <c r="M339">
        <v>4</v>
      </c>
      <c r="N339" s="2">
        <v>16020</v>
      </c>
      <c r="O339" s="6">
        <f t="shared" si="36"/>
        <v>288360000</v>
      </c>
      <c r="P339" t="s">
        <v>10540</v>
      </c>
      <c r="Q339" t="s">
        <v>10541</v>
      </c>
      <c r="R339" t="s">
        <v>10542</v>
      </c>
      <c r="S339" t="s">
        <v>10543</v>
      </c>
      <c r="T339" t="s">
        <v>10544</v>
      </c>
      <c r="U339" t="s">
        <v>10545</v>
      </c>
      <c r="V339" t="s">
        <v>10546</v>
      </c>
      <c r="W339" t="s">
        <v>10547</v>
      </c>
      <c r="X339">
        <f t="shared" si="38"/>
        <v>0.66666666666666663</v>
      </c>
      <c r="Y339">
        <f t="shared" si="39"/>
        <v>3.7515428448302107E-2</v>
      </c>
      <c r="Z339">
        <f t="shared" si="40"/>
        <v>0.35209104755748438</v>
      </c>
      <c r="AA339" s="8">
        <f t="shared" si="41"/>
        <v>64080</v>
      </c>
    </row>
    <row r="340" spans="1:27" x14ac:dyDescent="0.3">
      <c r="A340" t="s">
        <v>3114</v>
      </c>
      <c r="B340" t="s">
        <v>3115</v>
      </c>
      <c r="C340" t="s">
        <v>2959</v>
      </c>
      <c r="D340" t="s">
        <v>12800</v>
      </c>
      <c r="E340" t="s">
        <v>12829</v>
      </c>
      <c r="F340" t="s">
        <v>12830</v>
      </c>
      <c r="G340" t="s">
        <v>12831</v>
      </c>
      <c r="H340" s="5">
        <v>1499</v>
      </c>
      <c r="I340" t="str">
        <f t="shared" si="35"/>
        <v>&gt; ₹500</v>
      </c>
      <c r="J340" s="5">
        <v>2499</v>
      </c>
      <c r="K340" s="1">
        <v>0.4</v>
      </c>
      <c r="L340" s="1" t="str">
        <f t="shared" si="37"/>
        <v>less than 50%</v>
      </c>
      <c r="M340">
        <v>4.3</v>
      </c>
      <c r="N340" s="2">
        <v>15970</v>
      </c>
      <c r="O340" s="6">
        <f t="shared" si="36"/>
        <v>39909030</v>
      </c>
      <c r="P340" t="s">
        <v>3116</v>
      </c>
      <c r="Q340" t="s">
        <v>3117</v>
      </c>
      <c r="R340" t="s">
        <v>3118</v>
      </c>
      <c r="S340" t="s">
        <v>3119</v>
      </c>
      <c r="T340" t="s">
        <v>3120</v>
      </c>
      <c r="U340" t="s">
        <v>3121</v>
      </c>
      <c r="V340" t="s">
        <v>3122</v>
      </c>
      <c r="W340" t="s">
        <v>3123</v>
      </c>
      <c r="X340">
        <f t="shared" si="38"/>
        <v>0.76666666666666661</v>
      </c>
      <c r="Y340">
        <f t="shared" si="39"/>
        <v>3.7398324476369586E-2</v>
      </c>
      <c r="Z340">
        <f t="shared" si="40"/>
        <v>0.4020324955715181</v>
      </c>
      <c r="AA340" s="8">
        <f t="shared" si="41"/>
        <v>68671</v>
      </c>
    </row>
    <row r="341" spans="1:27" x14ac:dyDescent="0.3">
      <c r="A341" t="s">
        <v>7497</v>
      </c>
      <c r="B341" t="s">
        <v>7498</v>
      </c>
      <c r="C341" t="s">
        <v>7499</v>
      </c>
      <c r="D341" t="s">
        <v>12982</v>
      </c>
      <c r="E341" t="s">
        <v>12983</v>
      </c>
      <c r="F341" t="s">
        <v>12984</v>
      </c>
      <c r="G341" t="s">
        <v>12985</v>
      </c>
      <c r="H341" s="5">
        <v>150</v>
      </c>
      <c r="I341" t="str">
        <f t="shared" si="35"/>
        <v>&lt; ₹200</v>
      </c>
      <c r="J341" s="5">
        <v>150</v>
      </c>
      <c r="K341" s="1">
        <v>0</v>
      </c>
      <c r="L341" s="1" t="str">
        <f t="shared" si="37"/>
        <v>less than 50%</v>
      </c>
      <c r="M341">
        <v>4.3</v>
      </c>
      <c r="N341" s="2">
        <v>15867</v>
      </c>
      <c r="O341" s="6">
        <f t="shared" si="36"/>
        <v>2380050</v>
      </c>
      <c r="P341" t="s">
        <v>7500</v>
      </c>
      <c r="Q341" t="s">
        <v>7501</v>
      </c>
      <c r="R341" t="s">
        <v>7502</v>
      </c>
      <c r="S341" t="s">
        <v>7503</v>
      </c>
      <c r="T341" t="s">
        <v>7504</v>
      </c>
      <c r="U341" t="s">
        <v>7505</v>
      </c>
      <c r="V341" t="s">
        <v>7506</v>
      </c>
      <c r="W341" t="s">
        <v>7507</v>
      </c>
      <c r="X341">
        <f t="shared" si="38"/>
        <v>0.76666666666666661</v>
      </c>
      <c r="Y341">
        <f t="shared" si="39"/>
        <v>3.7157090294188601E-2</v>
      </c>
      <c r="Z341">
        <f t="shared" si="40"/>
        <v>0.40191187848042759</v>
      </c>
      <c r="AA341" s="8">
        <f t="shared" si="41"/>
        <v>68228.099999999991</v>
      </c>
    </row>
    <row r="342" spans="1:27" x14ac:dyDescent="0.3">
      <c r="A342" t="s">
        <v>5931</v>
      </c>
      <c r="B342" t="s">
        <v>5932</v>
      </c>
      <c r="C342" t="s">
        <v>5184</v>
      </c>
      <c r="D342" t="s">
        <v>12792</v>
      </c>
      <c r="E342" t="s">
        <v>12793</v>
      </c>
      <c r="F342" t="s">
        <v>12905</v>
      </c>
      <c r="G342" t="s">
        <v>12906</v>
      </c>
      <c r="H342" s="5">
        <v>599</v>
      </c>
      <c r="I342" t="str">
        <f t="shared" si="35"/>
        <v>&gt; ₹500</v>
      </c>
      <c r="J342" s="5">
        <v>799</v>
      </c>
      <c r="K342" s="1">
        <v>0.25</v>
      </c>
      <c r="L342" s="1" t="str">
        <f t="shared" si="37"/>
        <v>less than 50%</v>
      </c>
      <c r="M342">
        <v>4.3</v>
      </c>
      <c r="N342" s="2">
        <v>15790</v>
      </c>
      <c r="O342" s="6">
        <f t="shared" si="36"/>
        <v>12616210</v>
      </c>
      <c r="P342" t="s">
        <v>5933</v>
      </c>
      <c r="Q342" t="s">
        <v>5934</v>
      </c>
      <c r="R342" t="s">
        <v>5935</v>
      </c>
      <c r="S342" t="s">
        <v>5936</v>
      </c>
      <c r="T342" t="s">
        <v>5937</v>
      </c>
      <c r="U342" t="s">
        <v>5938</v>
      </c>
      <c r="V342" t="s">
        <v>5939</v>
      </c>
      <c r="W342" t="s">
        <v>5940</v>
      </c>
      <c r="X342">
        <f t="shared" si="38"/>
        <v>0.76666666666666661</v>
      </c>
      <c r="Y342">
        <f t="shared" si="39"/>
        <v>3.6976750177412518E-2</v>
      </c>
      <c r="Z342">
        <f t="shared" si="40"/>
        <v>0.40182170842203957</v>
      </c>
      <c r="AA342" s="8">
        <f t="shared" si="41"/>
        <v>67897</v>
      </c>
    </row>
    <row r="343" spans="1:27" x14ac:dyDescent="0.3">
      <c r="A343" t="s">
        <v>6207</v>
      </c>
      <c r="B343" t="s">
        <v>6208</v>
      </c>
      <c r="C343" t="s">
        <v>6209</v>
      </c>
      <c r="D343" t="s">
        <v>12792</v>
      </c>
      <c r="E343" t="s">
        <v>12793</v>
      </c>
      <c r="F343" t="s">
        <v>12947</v>
      </c>
      <c r="H343" s="5">
        <v>3299</v>
      </c>
      <c r="I343" t="str">
        <f t="shared" si="35"/>
        <v>&gt; ₹500</v>
      </c>
      <c r="J343" s="5">
        <v>4100</v>
      </c>
      <c r="K343" s="1">
        <v>0.2</v>
      </c>
      <c r="L343" s="1" t="str">
        <f t="shared" si="37"/>
        <v>less than 50%</v>
      </c>
      <c r="M343">
        <v>3.9</v>
      </c>
      <c r="N343" s="2">
        <v>15783</v>
      </c>
      <c r="O343" s="6">
        <f t="shared" si="36"/>
        <v>64710300</v>
      </c>
      <c r="P343" t="s">
        <v>6210</v>
      </c>
      <c r="Q343" t="s">
        <v>6211</v>
      </c>
      <c r="R343" t="s">
        <v>6212</v>
      </c>
      <c r="S343" t="s">
        <v>6213</v>
      </c>
      <c r="T343" t="s">
        <v>6214</v>
      </c>
      <c r="U343" t="s">
        <v>6215</v>
      </c>
      <c r="V343" t="s">
        <v>6216</v>
      </c>
      <c r="W343" t="s">
        <v>6217</v>
      </c>
      <c r="X343">
        <f t="shared" si="38"/>
        <v>0.6333333333333333</v>
      </c>
      <c r="Y343">
        <f t="shared" si="39"/>
        <v>3.6960355621341964E-2</v>
      </c>
      <c r="Z343">
        <f t="shared" si="40"/>
        <v>0.33514684447733761</v>
      </c>
      <c r="AA343" s="8">
        <f t="shared" si="41"/>
        <v>61553.7</v>
      </c>
    </row>
    <row r="344" spans="1:27" x14ac:dyDescent="0.3">
      <c r="A344" t="s">
        <v>8950</v>
      </c>
      <c r="B344" t="s">
        <v>8951</v>
      </c>
      <c r="C344" t="s">
        <v>8759</v>
      </c>
      <c r="D344" t="s">
        <v>12885</v>
      </c>
      <c r="E344" t="s">
        <v>13005</v>
      </c>
      <c r="F344" t="s">
        <v>13006</v>
      </c>
      <c r="G344" t="s">
        <v>13041</v>
      </c>
      <c r="H344" s="5">
        <v>349</v>
      </c>
      <c r="I344" t="str">
        <f t="shared" si="35"/>
        <v>₹200-₹500</v>
      </c>
      <c r="J344" s="5">
        <v>999</v>
      </c>
      <c r="K344" s="1">
        <v>0.65</v>
      </c>
      <c r="L344" s="1" t="str">
        <f t="shared" si="37"/>
        <v>50% or more</v>
      </c>
      <c r="M344">
        <v>4</v>
      </c>
      <c r="N344" s="2">
        <v>15646</v>
      </c>
      <c r="O344" s="6">
        <f t="shared" si="36"/>
        <v>15630354</v>
      </c>
      <c r="P344" t="s">
        <v>8952</v>
      </c>
      <c r="Q344" t="s">
        <v>8953</v>
      </c>
      <c r="R344" t="s">
        <v>8954</v>
      </c>
      <c r="S344" t="s">
        <v>8955</v>
      </c>
      <c r="T344" t="s">
        <v>8956</v>
      </c>
      <c r="U344" t="s">
        <v>8957</v>
      </c>
      <c r="V344" t="s">
        <v>8958</v>
      </c>
      <c r="W344" t="s">
        <v>8959</v>
      </c>
      <c r="X344">
        <f t="shared" si="38"/>
        <v>0.66666666666666663</v>
      </c>
      <c r="Y344">
        <f t="shared" si="39"/>
        <v>3.6639490738246863E-2</v>
      </c>
      <c r="Z344">
        <f t="shared" si="40"/>
        <v>0.35165307870245677</v>
      </c>
      <c r="AA344" s="8">
        <f t="shared" si="41"/>
        <v>62584</v>
      </c>
    </row>
    <row r="345" spans="1:27" x14ac:dyDescent="0.3">
      <c r="A345" t="s">
        <v>8385</v>
      </c>
      <c r="B345" t="s">
        <v>8386</v>
      </c>
      <c r="C345" t="s">
        <v>8270</v>
      </c>
      <c r="D345" t="s">
        <v>12885</v>
      </c>
      <c r="E345" t="s">
        <v>13005</v>
      </c>
      <c r="F345" t="s">
        <v>13006</v>
      </c>
      <c r="G345" t="s">
        <v>13007</v>
      </c>
      <c r="H345" s="5">
        <v>1043</v>
      </c>
      <c r="I345" t="str">
        <f t="shared" si="35"/>
        <v>&gt; ₹500</v>
      </c>
      <c r="J345" s="5">
        <v>1345</v>
      </c>
      <c r="K345" s="1">
        <v>0.22</v>
      </c>
      <c r="L345" s="1" t="str">
        <f t="shared" si="37"/>
        <v>less than 50%</v>
      </c>
      <c r="M345">
        <v>3.8</v>
      </c>
      <c r="N345" s="2">
        <v>15592</v>
      </c>
      <c r="O345" s="6">
        <f t="shared" si="36"/>
        <v>20971240</v>
      </c>
      <c r="P345" t="s">
        <v>8387</v>
      </c>
      <c r="Q345" t="s">
        <v>8388</v>
      </c>
      <c r="R345" t="s">
        <v>8389</v>
      </c>
      <c r="S345" t="s">
        <v>8390</v>
      </c>
      <c r="T345" t="s">
        <v>8391</v>
      </c>
      <c r="U345" t="s">
        <v>8392</v>
      </c>
      <c r="V345" t="s">
        <v>8393</v>
      </c>
      <c r="W345" t="s">
        <v>8394</v>
      </c>
      <c r="X345">
        <f t="shared" si="38"/>
        <v>0.6</v>
      </c>
      <c r="Y345">
        <f t="shared" si="39"/>
        <v>3.6513018448559739E-2</v>
      </c>
      <c r="Z345">
        <f t="shared" si="40"/>
        <v>0.31825650922427984</v>
      </c>
      <c r="AA345" s="8">
        <f t="shared" si="41"/>
        <v>59249.599999999999</v>
      </c>
    </row>
    <row r="346" spans="1:27" x14ac:dyDescent="0.3">
      <c r="A346" t="s">
        <v>8819</v>
      </c>
      <c r="B346" t="s">
        <v>8820</v>
      </c>
      <c r="C346" t="s">
        <v>8428</v>
      </c>
      <c r="D346" t="s">
        <v>12885</v>
      </c>
      <c r="E346" t="s">
        <v>13005</v>
      </c>
      <c r="F346" t="s">
        <v>13013</v>
      </c>
      <c r="G346" t="s">
        <v>13014</v>
      </c>
      <c r="H346" s="5">
        <v>1321</v>
      </c>
      <c r="I346" t="str">
        <f t="shared" si="35"/>
        <v>&gt; ₹500</v>
      </c>
      <c r="J346" s="5">
        <v>1545</v>
      </c>
      <c r="K346" s="1">
        <v>0.14000000000000001</v>
      </c>
      <c r="L346" s="1" t="str">
        <f t="shared" si="37"/>
        <v>less than 50%</v>
      </c>
      <c r="M346">
        <v>4.3</v>
      </c>
      <c r="N346" s="2">
        <v>15453</v>
      </c>
      <c r="O346" s="6">
        <f t="shared" si="36"/>
        <v>23874885</v>
      </c>
      <c r="P346" t="s">
        <v>8821</v>
      </c>
      <c r="Q346" t="s">
        <v>8822</v>
      </c>
      <c r="R346" t="s">
        <v>8823</v>
      </c>
      <c r="S346" t="s">
        <v>8824</v>
      </c>
      <c r="T346" t="s">
        <v>8825</v>
      </c>
      <c r="U346" t="s">
        <v>8826</v>
      </c>
      <c r="V346" t="s">
        <v>8827</v>
      </c>
      <c r="W346" t="s">
        <v>8828</v>
      </c>
      <c r="X346">
        <f t="shared" si="38"/>
        <v>0.76666666666666661</v>
      </c>
      <c r="Y346">
        <f t="shared" si="39"/>
        <v>3.6187469406587333E-2</v>
      </c>
      <c r="Z346">
        <f t="shared" si="40"/>
        <v>0.40142706803662698</v>
      </c>
      <c r="AA346" s="8">
        <f t="shared" si="41"/>
        <v>66447.899999999994</v>
      </c>
    </row>
    <row r="347" spans="1:27" x14ac:dyDescent="0.3">
      <c r="A347" t="s">
        <v>10953</v>
      </c>
      <c r="B347" t="s">
        <v>10954</v>
      </c>
      <c r="C347" t="s">
        <v>9024</v>
      </c>
      <c r="D347" t="s">
        <v>12885</v>
      </c>
      <c r="E347" t="s">
        <v>13009</v>
      </c>
      <c r="F347" t="s">
        <v>13046</v>
      </c>
      <c r="G347" t="s">
        <v>13047</v>
      </c>
      <c r="H347" s="5">
        <v>1804</v>
      </c>
      <c r="I347" t="str">
        <f t="shared" si="35"/>
        <v>&gt; ₹500</v>
      </c>
      <c r="J347" s="5">
        <v>2380</v>
      </c>
      <c r="K347" s="1">
        <v>0.24</v>
      </c>
      <c r="L347" s="1" t="str">
        <f t="shared" si="37"/>
        <v>less than 50%</v>
      </c>
      <c r="M347">
        <v>4</v>
      </c>
      <c r="N347" s="2">
        <v>15382</v>
      </c>
      <c r="O347" s="6">
        <f t="shared" si="36"/>
        <v>36609160</v>
      </c>
      <c r="P347" t="s">
        <v>10955</v>
      </c>
      <c r="Q347" t="s">
        <v>10956</v>
      </c>
      <c r="R347" t="s">
        <v>10957</v>
      </c>
      <c r="S347" t="s">
        <v>10958</v>
      </c>
      <c r="T347" t="s">
        <v>10959</v>
      </c>
      <c r="U347" t="s">
        <v>10960</v>
      </c>
      <c r="V347" t="s">
        <v>10961</v>
      </c>
      <c r="W347" t="s">
        <v>10962</v>
      </c>
      <c r="X347">
        <f t="shared" si="38"/>
        <v>0.66666666666666663</v>
      </c>
      <c r="Y347">
        <f t="shared" si="39"/>
        <v>3.6021181766443151E-2</v>
      </c>
      <c r="Z347">
        <f t="shared" si="40"/>
        <v>0.35134392421655491</v>
      </c>
      <c r="AA347" s="8">
        <f t="shared" si="41"/>
        <v>61528</v>
      </c>
    </row>
    <row r="348" spans="1:27" x14ac:dyDescent="0.3">
      <c r="A348" t="s">
        <v>5018</v>
      </c>
      <c r="B348" t="s">
        <v>5019</v>
      </c>
      <c r="C348" t="s">
        <v>4977</v>
      </c>
      <c r="D348" t="s">
        <v>12792</v>
      </c>
      <c r="E348" t="s">
        <v>12793</v>
      </c>
      <c r="F348" t="s">
        <v>12867</v>
      </c>
      <c r="G348" t="s">
        <v>12889</v>
      </c>
      <c r="H348" s="5">
        <v>699</v>
      </c>
      <c r="I348" t="str">
        <f t="shared" si="35"/>
        <v>&gt; ₹500</v>
      </c>
      <c r="J348" s="5">
        <v>999</v>
      </c>
      <c r="K348" s="1">
        <v>0.3</v>
      </c>
      <c r="L348" s="1" t="str">
        <f t="shared" si="37"/>
        <v>less than 50%</v>
      </c>
      <c r="M348">
        <v>3.5</v>
      </c>
      <c r="N348" s="2">
        <v>15295</v>
      </c>
      <c r="O348" s="6">
        <f t="shared" si="36"/>
        <v>15279705</v>
      </c>
      <c r="P348" t="s">
        <v>5020</v>
      </c>
      <c r="Q348" t="s">
        <v>5021</v>
      </c>
      <c r="R348" t="s">
        <v>5022</v>
      </c>
      <c r="S348" t="s">
        <v>5023</v>
      </c>
      <c r="T348" t="s">
        <v>5024</v>
      </c>
      <c r="U348" t="s">
        <v>5025</v>
      </c>
      <c r="V348" t="s">
        <v>5026</v>
      </c>
      <c r="W348" t="s">
        <v>5027</v>
      </c>
      <c r="X348">
        <f t="shared" si="38"/>
        <v>0.5</v>
      </c>
      <c r="Y348">
        <f t="shared" si="39"/>
        <v>3.5817420855280571E-2</v>
      </c>
      <c r="Z348">
        <f t="shared" si="40"/>
        <v>0.26790871042764031</v>
      </c>
      <c r="AA348" s="8">
        <f t="shared" si="41"/>
        <v>53532.5</v>
      </c>
    </row>
    <row r="349" spans="1:27" x14ac:dyDescent="0.3">
      <c r="A349" t="s">
        <v>9155</v>
      </c>
      <c r="B349" t="s">
        <v>9156</v>
      </c>
      <c r="C349" t="s">
        <v>8314</v>
      </c>
      <c r="D349" t="s">
        <v>12885</v>
      </c>
      <c r="E349" t="s">
        <v>13005</v>
      </c>
      <c r="F349" t="s">
        <v>13006</v>
      </c>
      <c r="G349" t="s">
        <v>13016</v>
      </c>
      <c r="H349" s="5">
        <v>1099</v>
      </c>
      <c r="I349" t="str">
        <f t="shared" si="35"/>
        <v>&gt; ₹500</v>
      </c>
      <c r="J349" s="5">
        <v>1899</v>
      </c>
      <c r="K349" s="1">
        <v>0.42</v>
      </c>
      <c r="L349" s="1" t="str">
        <f t="shared" si="37"/>
        <v>less than 50%</v>
      </c>
      <c r="M349">
        <v>4.3</v>
      </c>
      <c r="N349" s="2">
        <v>15276</v>
      </c>
      <c r="O349" s="6">
        <f t="shared" si="36"/>
        <v>29009124</v>
      </c>
      <c r="P349" t="s">
        <v>9157</v>
      </c>
      <c r="Q349" t="s">
        <v>9158</v>
      </c>
      <c r="R349" t="s">
        <v>9159</v>
      </c>
      <c r="S349" t="s">
        <v>9160</v>
      </c>
      <c r="T349" t="s">
        <v>9161</v>
      </c>
      <c r="U349" t="s">
        <v>9162</v>
      </c>
      <c r="V349" t="s">
        <v>9163</v>
      </c>
      <c r="W349" t="s">
        <v>9164</v>
      </c>
      <c r="X349">
        <f t="shared" si="38"/>
        <v>0.76666666666666661</v>
      </c>
      <c r="Y349">
        <f t="shared" si="39"/>
        <v>3.5772921345946208E-2</v>
      </c>
      <c r="Z349">
        <f t="shared" si="40"/>
        <v>0.40121979400630642</v>
      </c>
      <c r="AA349" s="8">
        <f t="shared" si="41"/>
        <v>65686.8</v>
      </c>
    </row>
    <row r="350" spans="1:27" x14ac:dyDescent="0.3">
      <c r="A350" t="s">
        <v>11514</v>
      </c>
      <c r="B350" t="s">
        <v>11515</v>
      </c>
      <c r="C350" t="s">
        <v>10087</v>
      </c>
      <c r="D350" t="s">
        <v>12885</v>
      </c>
      <c r="E350" t="s">
        <v>13005</v>
      </c>
      <c r="F350" t="s">
        <v>13006</v>
      </c>
      <c r="G350" t="s">
        <v>13075</v>
      </c>
      <c r="H350" s="5">
        <v>979</v>
      </c>
      <c r="I350" t="str">
        <f t="shared" si="35"/>
        <v>&gt; ₹500</v>
      </c>
      <c r="J350" s="5">
        <v>1395</v>
      </c>
      <c r="K350" s="1">
        <v>0.3</v>
      </c>
      <c r="L350" s="1" t="str">
        <f t="shared" si="37"/>
        <v>less than 50%</v>
      </c>
      <c r="M350">
        <v>4.2</v>
      </c>
      <c r="N350" s="2">
        <v>15252</v>
      </c>
      <c r="O350" s="6">
        <f t="shared" si="36"/>
        <v>21276540</v>
      </c>
      <c r="P350" t="s">
        <v>11516</v>
      </c>
      <c r="Q350" t="s">
        <v>11517</v>
      </c>
      <c r="R350" t="s">
        <v>11518</v>
      </c>
      <c r="S350" t="s">
        <v>11519</v>
      </c>
      <c r="T350" t="s">
        <v>11520</v>
      </c>
      <c r="U350" t="s">
        <v>11521</v>
      </c>
      <c r="V350" t="s">
        <v>11522</v>
      </c>
      <c r="W350" t="s">
        <v>11523</v>
      </c>
      <c r="X350">
        <f t="shared" si="38"/>
        <v>0.73333333333333339</v>
      </c>
      <c r="Y350">
        <f t="shared" si="39"/>
        <v>3.5716711439418604E-2</v>
      </c>
      <c r="Z350">
        <f t="shared" si="40"/>
        <v>0.38452502238637598</v>
      </c>
      <c r="AA350" s="8">
        <f t="shared" si="41"/>
        <v>64058.400000000001</v>
      </c>
    </row>
    <row r="351" spans="1:27" x14ac:dyDescent="0.3">
      <c r="A351" t="s">
        <v>5121</v>
      </c>
      <c r="B351" t="s">
        <v>5122</v>
      </c>
      <c r="C351" t="s">
        <v>5123</v>
      </c>
      <c r="D351" t="s">
        <v>12792</v>
      </c>
      <c r="E351" t="s">
        <v>12793</v>
      </c>
      <c r="F351" t="s">
        <v>12867</v>
      </c>
      <c r="G351" t="s">
        <v>12903</v>
      </c>
      <c r="H351" s="5">
        <v>39</v>
      </c>
      <c r="I351" t="str">
        <f t="shared" si="35"/>
        <v>&lt; ₹200</v>
      </c>
      <c r="J351" s="5">
        <v>299</v>
      </c>
      <c r="K351" s="1">
        <v>0.87</v>
      </c>
      <c r="L351" s="1" t="str">
        <f t="shared" si="37"/>
        <v>50% or more</v>
      </c>
      <c r="M351">
        <v>3.5</v>
      </c>
      <c r="N351" s="2">
        <v>15233</v>
      </c>
      <c r="O351" s="6">
        <f t="shared" si="36"/>
        <v>4554667</v>
      </c>
      <c r="P351" t="s">
        <v>5124</v>
      </c>
      <c r="Q351" t="s">
        <v>5125</v>
      </c>
      <c r="R351" t="s">
        <v>5126</v>
      </c>
      <c r="S351" t="s">
        <v>5127</v>
      </c>
      <c r="T351" t="s">
        <v>5128</v>
      </c>
      <c r="U351" t="s">
        <v>5129</v>
      </c>
      <c r="V351" t="s">
        <v>5130</v>
      </c>
      <c r="W351" t="s">
        <v>5131</v>
      </c>
      <c r="X351">
        <f t="shared" si="38"/>
        <v>0.5</v>
      </c>
      <c r="Y351">
        <f t="shared" si="39"/>
        <v>3.5672211930084248E-2</v>
      </c>
      <c r="Z351">
        <f t="shared" si="40"/>
        <v>0.26783610596504215</v>
      </c>
      <c r="AA351" s="8">
        <f t="shared" si="41"/>
        <v>53315.5</v>
      </c>
    </row>
    <row r="352" spans="1:27" x14ac:dyDescent="0.3">
      <c r="A352" t="s">
        <v>76</v>
      </c>
      <c r="B352" t="s">
        <v>77</v>
      </c>
      <c r="C352" t="s">
        <v>18</v>
      </c>
      <c r="D352" t="s">
        <v>12792</v>
      </c>
      <c r="E352" t="s">
        <v>12793</v>
      </c>
      <c r="F352" t="s">
        <v>12794</v>
      </c>
      <c r="G352" t="s">
        <v>12795</v>
      </c>
      <c r="H352" s="5">
        <v>176.63</v>
      </c>
      <c r="I352" t="str">
        <f t="shared" si="35"/>
        <v>&lt; ₹200</v>
      </c>
      <c r="J352" s="5">
        <v>499</v>
      </c>
      <c r="K352" s="1">
        <v>0.65</v>
      </c>
      <c r="L352" s="1" t="str">
        <f t="shared" si="37"/>
        <v>50% or more</v>
      </c>
      <c r="M352">
        <v>4.0999999999999996</v>
      </c>
      <c r="N352" s="2">
        <v>15188</v>
      </c>
      <c r="O352" s="6">
        <f t="shared" si="36"/>
        <v>7578812</v>
      </c>
      <c r="P352" t="s">
        <v>78</v>
      </c>
      <c r="Q352" t="s">
        <v>79</v>
      </c>
      <c r="R352" t="s">
        <v>80</v>
      </c>
      <c r="S352" t="s">
        <v>81</v>
      </c>
      <c r="T352" t="s">
        <v>82</v>
      </c>
      <c r="U352" t="s">
        <v>83</v>
      </c>
      <c r="V352" t="s">
        <v>84</v>
      </c>
      <c r="W352" t="s">
        <v>85</v>
      </c>
      <c r="X352">
        <f t="shared" si="38"/>
        <v>0.69999999999999984</v>
      </c>
      <c r="Y352">
        <f t="shared" si="39"/>
        <v>3.5566818355344976E-2</v>
      </c>
      <c r="Z352">
        <f t="shared" si="40"/>
        <v>0.36778340917767238</v>
      </c>
      <c r="AA352" s="8">
        <f t="shared" si="41"/>
        <v>62270.799999999996</v>
      </c>
    </row>
    <row r="353" spans="1:27" x14ac:dyDescent="0.3">
      <c r="A353" t="s">
        <v>5551</v>
      </c>
      <c r="B353" t="s">
        <v>5552</v>
      </c>
      <c r="C353" t="s">
        <v>5553</v>
      </c>
      <c r="D353" t="s">
        <v>12800</v>
      </c>
      <c r="E353" t="s">
        <v>12891</v>
      </c>
      <c r="F353" t="s">
        <v>12802</v>
      </c>
      <c r="G353" t="s">
        <v>12893</v>
      </c>
      <c r="H353" s="5">
        <v>1549</v>
      </c>
      <c r="I353" t="str">
        <f t="shared" si="35"/>
        <v>&gt; ₹500</v>
      </c>
      <c r="J353" s="5">
        <v>2495</v>
      </c>
      <c r="K353" s="1">
        <v>0.38</v>
      </c>
      <c r="L353" s="1" t="str">
        <f t="shared" si="37"/>
        <v>less than 50%</v>
      </c>
      <c r="M353">
        <v>4.4000000000000004</v>
      </c>
      <c r="N353" s="2">
        <v>15137</v>
      </c>
      <c r="O353" s="6">
        <f t="shared" si="36"/>
        <v>37766815</v>
      </c>
      <c r="P353" t="s">
        <v>5554</v>
      </c>
      <c r="Q353" t="s">
        <v>5555</v>
      </c>
      <c r="R353" t="s">
        <v>5556</v>
      </c>
      <c r="S353" t="s">
        <v>5557</v>
      </c>
      <c r="T353" t="s">
        <v>5558</v>
      </c>
      <c r="U353" t="s">
        <v>5559</v>
      </c>
      <c r="V353" t="s">
        <v>5560</v>
      </c>
      <c r="W353" t="s">
        <v>5561</v>
      </c>
      <c r="X353">
        <f t="shared" si="38"/>
        <v>0.80000000000000016</v>
      </c>
      <c r="Y353">
        <f t="shared" si="39"/>
        <v>3.5447372303973809E-2</v>
      </c>
      <c r="Z353">
        <f t="shared" si="40"/>
        <v>0.41772368615198696</v>
      </c>
      <c r="AA353" s="8">
        <f t="shared" si="41"/>
        <v>66602.8</v>
      </c>
    </row>
    <row r="354" spans="1:27" x14ac:dyDescent="0.3">
      <c r="A354" t="s">
        <v>9750</v>
      </c>
      <c r="B354" t="s">
        <v>9751</v>
      </c>
      <c r="C354" t="s">
        <v>8376</v>
      </c>
      <c r="D354" t="s">
        <v>12885</v>
      </c>
      <c r="E354" t="s">
        <v>13005</v>
      </c>
      <c r="F354" t="s">
        <v>13006</v>
      </c>
      <c r="G354" t="s">
        <v>13021</v>
      </c>
      <c r="H354" s="5">
        <v>2698</v>
      </c>
      <c r="I354" t="str">
        <f t="shared" si="35"/>
        <v>&gt; ₹500</v>
      </c>
      <c r="J354" s="5">
        <v>3945</v>
      </c>
      <c r="K354" s="1">
        <v>0.32</v>
      </c>
      <c r="L354" s="1" t="str">
        <f t="shared" si="37"/>
        <v>less than 50%</v>
      </c>
      <c r="M354">
        <v>4</v>
      </c>
      <c r="N354" s="2">
        <v>15034</v>
      </c>
      <c r="O354" s="6">
        <f t="shared" si="36"/>
        <v>59309130</v>
      </c>
      <c r="P354" t="s">
        <v>9752</v>
      </c>
      <c r="Q354" t="s">
        <v>9753</v>
      </c>
      <c r="R354" t="s">
        <v>9754</v>
      </c>
      <c r="S354" t="s">
        <v>9755</v>
      </c>
      <c r="T354" t="s">
        <v>9756</v>
      </c>
      <c r="U354" t="s">
        <v>9757</v>
      </c>
      <c r="V354" t="s">
        <v>9758</v>
      </c>
      <c r="W354" t="s">
        <v>9759</v>
      </c>
      <c r="X354">
        <f t="shared" si="38"/>
        <v>0.66666666666666663</v>
      </c>
      <c r="Y354">
        <f t="shared" si="39"/>
        <v>3.5206138121792817E-2</v>
      </c>
      <c r="Z354">
        <f t="shared" si="40"/>
        <v>0.35093640239422974</v>
      </c>
      <c r="AA354" s="8">
        <f t="shared" si="41"/>
        <v>60136</v>
      </c>
    </row>
    <row r="355" spans="1:27" x14ac:dyDescent="0.3">
      <c r="A355" t="s">
        <v>6298</v>
      </c>
      <c r="B355" t="s">
        <v>6299</v>
      </c>
      <c r="C355" t="s">
        <v>6300</v>
      </c>
      <c r="D355" t="s">
        <v>12800</v>
      </c>
      <c r="E355" t="s">
        <v>12838</v>
      </c>
      <c r="F355" t="s">
        <v>12948</v>
      </c>
      <c r="H355" s="5">
        <v>119</v>
      </c>
      <c r="I355" t="str">
        <f t="shared" si="35"/>
        <v>&lt; ₹200</v>
      </c>
      <c r="J355" s="5">
        <v>499</v>
      </c>
      <c r="K355" s="1">
        <v>0.76</v>
      </c>
      <c r="L355" s="1" t="str">
        <f t="shared" si="37"/>
        <v>50% or more</v>
      </c>
      <c r="M355">
        <v>4.3</v>
      </c>
      <c r="N355" s="2">
        <v>15032</v>
      </c>
      <c r="O355" s="6">
        <f t="shared" si="36"/>
        <v>7500968</v>
      </c>
      <c r="P355" t="s">
        <v>6301</v>
      </c>
      <c r="Q355" t="s">
        <v>6302</v>
      </c>
      <c r="R355" t="s">
        <v>6303</v>
      </c>
      <c r="S355" t="s">
        <v>6304</v>
      </c>
      <c r="T355" t="s">
        <v>6305</v>
      </c>
      <c r="U355" t="s">
        <v>6306</v>
      </c>
      <c r="V355" t="s">
        <v>6307</v>
      </c>
      <c r="W355" t="s">
        <v>6308</v>
      </c>
      <c r="X355">
        <f t="shared" si="38"/>
        <v>0.76666666666666661</v>
      </c>
      <c r="Y355">
        <f t="shared" si="39"/>
        <v>3.5201453962915512E-2</v>
      </c>
      <c r="Z355">
        <f t="shared" si="40"/>
        <v>0.40093406031479106</v>
      </c>
      <c r="AA355" s="8">
        <f t="shared" si="41"/>
        <v>64637.599999999999</v>
      </c>
    </row>
    <row r="356" spans="1:27" x14ac:dyDescent="0.3">
      <c r="A356" t="s">
        <v>5941</v>
      </c>
      <c r="B356" t="s">
        <v>5942</v>
      </c>
      <c r="C356" t="s">
        <v>5943</v>
      </c>
      <c r="D356" t="s">
        <v>12792</v>
      </c>
      <c r="E356" t="s">
        <v>12793</v>
      </c>
      <c r="F356" t="s">
        <v>12935</v>
      </c>
      <c r="G356" t="s">
        <v>12936</v>
      </c>
      <c r="H356" s="5">
        <v>949</v>
      </c>
      <c r="I356" t="str">
        <f t="shared" si="35"/>
        <v>&gt; ₹500</v>
      </c>
      <c r="J356" s="5">
        <v>2000</v>
      </c>
      <c r="K356" s="1">
        <v>0.53</v>
      </c>
      <c r="L356" s="1" t="str">
        <f t="shared" si="37"/>
        <v>50% or more</v>
      </c>
      <c r="M356">
        <v>3.9</v>
      </c>
      <c r="N356" s="2">
        <v>14969</v>
      </c>
      <c r="O356" s="6">
        <f t="shared" si="36"/>
        <v>29938000</v>
      </c>
      <c r="P356" t="s">
        <v>5944</v>
      </c>
      <c r="Q356" t="s">
        <v>5945</v>
      </c>
      <c r="R356" t="s">
        <v>5946</v>
      </c>
      <c r="S356" t="s">
        <v>5947</v>
      </c>
      <c r="T356" t="s">
        <v>5948</v>
      </c>
      <c r="U356" t="s">
        <v>5949</v>
      </c>
      <c r="V356" t="s">
        <v>5950</v>
      </c>
      <c r="W356" t="s">
        <v>5951</v>
      </c>
      <c r="X356">
        <f t="shared" si="38"/>
        <v>0.6333333333333333</v>
      </c>
      <c r="Y356">
        <f t="shared" si="39"/>
        <v>3.5053902958280536E-2</v>
      </c>
      <c r="Z356">
        <f t="shared" si="40"/>
        <v>0.33419361814580695</v>
      </c>
      <c r="AA356" s="8">
        <f t="shared" si="41"/>
        <v>58379.1</v>
      </c>
    </row>
    <row r="357" spans="1:27" x14ac:dyDescent="0.3">
      <c r="A357" t="s">
        <v>5142</v>
      </c>
      <c r="B357" t="s">
        <v>5143</v>
      </c>
      <c r="C357" t="s">
        <v>3046</v>
      </c>
      <c r="D357" t="s">
        <v>12800</v>
      </c>
      <c r="E357" t="s">
        <v>12838</v>
      </c>
      <c r="F357" t="s">
        <v>12839</v>
      </c>
      <c r="G357" t="s">
        <v>12840</v>
      </c>
      <c r="H357" s="5">
        <v>1199</v>
      </c>
      <c r="I357" t="str">
        <f t="shared" si="35"/>
        <v>&gt; ₹500</v>
      </c>
      <c r="J357" s="5">
        <v>4999</v>
      </c>
      <c r="K357" s="1">
        <v>0.76</v>
      </c>
      <c r="L357" s="1" t="str">
        <f t="shared" si="37"/>
        <v>50% or more</v>
      </c>
      <c r="M357">
        <v>3.8</v>
      </c>
      <c r="N357" s="2">
        <v>14961</v>
      </c>
      <c r="O357" s="6">
        <f t="shared" si="36"/>
        <v>74790039</v>
      </c>
      <c r="P357" t="s">
        <v>5144</v>
      </c>
      <c r="Q357" t="s">
        <v>5145</v>
      </c>
      <c r="R357" t="s">
        <v>5146</v>
      </c>
      <c r="S357" t="s">
        <v>5147</v>
      </c>
      <c r="T357" t="s">
        <v>5148</v>
      </c>
      <c r="U357" t="s">
        <v>5149</v>
      </c>
      <c r="V357" t="s">
        <v>5150</v>
      </c>
      <c r="W357" t="s">
        <v>5151</v>
      </c>
      <c r="X357">
        <f t="shared" si="38"/>
        <v>0.6</v>
      </c>
      <c r="Y357">
        <f t="shared" si="39"/>
        <v>3.5035166322771337E-2</v>
      </c>
      <c r="Z357">
        <f t="shared" si="40"/>
        <v>0.31751758316138567</v>
      </c>
      <c r="AA357" s="8">
        <f t="shared" si="41"/>
        <v>56851.799999999996</v>
      </c>
    </row>
    <row r="358" spans="1:27" x14ac:dyDescent="0.3">
      <c r="A358" t="s">
        <v>9582</v>
      </c>
      <c r="B358" t="s">
        <v>9583</v>
      </c>
      <c r="C358" t="s">
        <v>8450</v>
      </c>
      <c r="D358" t="s">
        <v>12885</v>
      </c>
      <c r="E358" t="s">
        <v>13009</v>
      </c>
      <c r="F358" t="s">
        <v>13026</v>
      </c>
      <c r="G358" t="s">
        <v>13027</v>
      </c>
      <c r="H358" s="5">
        <v>2599</v>
      </c>
      <c r="I358" t="str">
        <f t="shared" si="35"/>
        <v>&gt; ₹500</v>
      </c>
      <c r="J358" s="5">
        <v>4400</v>
      </c>
      <c r="K358" s="1">
        <v>0.41</v>
      </c>
      <c r="L358" s="1" t="str">
        <f t="shared" si="37"/>
        <v>less than 50%</v>
      </c>
      <c r="M358">
        <v>4.0999999999999996</v>
      </c>
      <c r="N358" s="2">
        <v>14947</v>
      </c>
      <c r="O358" s="6">
        <f t="shared" si="36"/>
        <v>65766800</v>
      </c>
      <c r="P358" t="s">
        <v>9584</v>
      </c>
      <c r="Q358" t="s">
        <v>9585</v>
      </c>
      <c r="R358" t="s">
        <v>9586</v>
      </c>
      <c r="S358" t="s">
        <v>9587</v>
      </c>
      <c r="T358" t="s">
        <v>9588</v>
      </c>
      <c r="U358" t="s">
        <v>9589</v>
      </c>
      <c r="V358" t="s">
        <v>9590</v>
      </c>
      <c r="W358" t="s">
        <v>9591</v>
      </c>
      <c r="X358">
        <f t="shared" si="38"/>
        <v>0.69999999999999984</v>
      </c>
      <c r="Y358">
        <f t="shared" si="39"/>
        <v>3.500237721063023E-2</v>
      </c>
      <c r="Z358">
        <f t="shared" si="40"/>
        <v>0.36750118860531505</v>
      </c>
      <c r="AA358" s="8">
        <f t="shared" si="41"/>
        <v>61282.7</v>
      </c>
    </row>
    <row r="359" spans="1:27" x14ac:dyDescent="0.3">
      <c r="A359" t="s">
        <v>2570</v>
      </c>
      <c r="B359" t="s">
        <v>2571</v>
      </c>
      <c r="C359" t="s">
        <v>18</v>
      </c>
      <c r="D359" t="s">
        <v>12792</v>
      </c>
      <c r="E359" t="s">
        <v>12793</v>
      </c>
      <c r="F359" t="s">
        <v>12794</v>
      </c>
      <c r="G359" t="s">
        <v>12795</v>
      </c>
      <c r="H359" s="5">
        <v>349</v>
      </c>
      <c r="I359" t="str">
        <f t="shared" si="35"/>
        <v>₹200-₹500</v>
      </c>
      <c r="J359" s="5">
        <v>899</v>
      </c>
      <c r="K359" s="1">
        <v>0.61</v>
      </c>
      <c r="L359" s="1" t="str">
        <f t="shared" si="37"/>
        <v>50% or more</v>
      </c>
      <c r="M359">
        <v>4.0999999999999996</v>
      </c>
      <c r="N359" s="2">
        <v>14896</v>
      </c>
      <c r="O359" s="6">
        <f t="shared" si="36"/>
        <v>13391504</v>
      </c>
      <c r="P359" t="s">
        <v>2572</v>
      </c>
      <c r="Q359" t="s">
        <v>2573</v>
      </c>
      <c r="R359" t="s">
        <v>2574</v>
      </c>
      <c r="S359" t="s">
        <v>2575</v>
      </c>
      <c r="T359" t="s">
        <v>2576</v>
      </c>
      <c r="U359" t="s">
        <v>2577</v>
      </c>
      <c r="V359" t="s">
        <v>2578</v>
      </c>
      <c r="W359" t="s">
        <v>2579</v>
      </c>
      <c r="X359">
        <f t="shared" si="38"/>
        <v>0.69999999999999984</v>
      </c>
      <c r="Y359">
        <f t="shared" si="39"/>
        <v>3.4882931159259056E-2</v>
      </c>
      <c r="Z359">
        <f t="shared" si="40"/>
        <v>0.36744146557962942</v>
      </c>
      <c r="AA359" s="8">
        <f t="shared" si="41"/>
        <v>61073.599999999991</v>
      </c>
    </row>
    <row r="360" spans="1:27" x14ac:dyDescent="0.3">
      <c r="A360" t="s">
        <v>4944</v>
      </c>
      <c r="B360" t="s">
        <v>4945</v>
      </c>
      <c r="C360" t="s">
        <v>4946</v>
      </c>
      <c r="D360" t="s">
        <v>12885</v>
      </c>
      <c r="E360" t="s">
        <v>12886</v>
      </c>
      <c r="F360" t="s">
        <v>12887</v>
      </c>
      <c r="G360" t="s">
        <v>12888</v>
      </c>
      <c r="H360" s="5">
        <v>130</v>
      </c>
      <c r="I360" t="str">
        <f t="shared" si="35"/>
        <v>&lt; ₹200</v>
      </c>
      <c r="J360" s="5">
        <v>165</v>
      </c>
      <c r="K360" s="1">
        <v>0.21</v>
      </c>
      <c r="L360" s="1" t="str">
        <f t="shared" si="37"/>
        <v>less than 50%</v>
      </c>
      <c r="M360">
        <v>3.9</v>
      </c>
      <c r="N360" s="2">
        <v>14778</v>
      </c>
      <c r="O360" s="6">
        <f t="shared" si="36"/>
        <v>2438370</v>
      </c>
      <c r="P360" t="s">
        <v>4947</v>
      </c>
      <c r="Q360" t="s">
        <v>4948</v>
      </c>
      <c r="R360" t="s">
        <v>4949</v>
      </c>
      <c r="S360" t="s">
        <v>4950</v>
      </c>
      <c r="T360" t="s">
        <v>4951</v>
      </c>
      <c r="U360" t="s">
        <v>4952</v>
      </c>
      <c r="V360" t="s">
        <v>4953</v>
      </c>
      <c r="W360" t="s">
        <v>4954</v>
      </c>
      <c r="X360">
        <f t="shared" si="38"/>
        <v>0.6333333333333333</v>
      </c>
      <c r="Y360">
        <f t="shared" si="39"/>
        <v>3.4606565785498311E-2</v>
      </c>
      <c r="Z360">
        <f t="shared" si="40"/>
        <v>0.33396994955941584</v>
      </c>
      <c r="AA360" s="8">
        <f t="shared" si="41"/>
        <v>57634.2</v>
      </c>
    </row>
    <row r="361" spans="1:27" x14ac:dyDescent="0.3">
      <c r="A361" t="s">
        <v>9278</v>
      </c>
      <c r="B361" t="s">
        <v>9279</v>
      </c>
      <c r="C361" t="s">
        <v>8270</v>
      </c>
      <c r="D361" t="s">
        <v>12885</v>
      </c>
      <c r="E361" t="s">
        <v>13005</v>
      </c>
      <c r="F361" t="s">
        <v>13006</v>
      </c>
      <c r="G361" t="s">
        <v>13007</v>
      </c>
      <c r="H361" s="5">
        <v>1499</v>
      </c>
      <c r="I361" t="str">
        <f t="shared" si="35"/>
        <v>&gt; ₹500</v>
      </c>
      <c r="J361" s="5">
        <v>1775</v>
      </c>
      <c r="K361" s="1">
        <v>0.16</v>
      </c>
      <c r="L361" s="1" t="str">
        <f t="shared" si="37"/>
        <v>less than 50%</v>
      </c>
      <c r="M361">
        <v>3.9</v>
      </c>
      <c r="N361" s="2">
        <v>14667</v>
      </c>
      <c r="O361" s="6">
        <f t="shared" si="36"/>
        <v>26033925</v>
      </c>
      <c r="P361" t="s">
        <v>9280</v>
      </c>
      <c r="Q361" t="s">
        <v>9281</v>
      </c>
      <c r="R361" t="s">
        <v>9282</v>
      </c>
      <c r="S361" t="s">
        <v>9283</v>
      </c>
      <c r="T361" t="s">
        <v>9284</v>
      </c>
      <c r="U361" t="s">
        <v>9285</v>
      </c>
      <c r="V361" t="s">
        <v>9286</v>
      </c>
      <c r="W361" t="s">
        <v>9287</v>
      </c>
      <c r="X361">
        <f t="shared" si="38"/>
        <v>0.6333333333333333</v>
      </c>
      <c r="Y361">
        <f t="shared" si="39"/>
        <v>3.4346594967808119E-2</v>
      </c>
      <c r="Z361">
        <f t="shared" si="40"/>
        <v>0.33383996415057071</v>
      </c>
      <c r="AA361" s="8">
        <f t="shared" si="41"/>
        <v>57201.299999999996</v>
      </c>
    </row>
    <row r="362" spans="1:27" x14ac:dyDescent="0.3">
      <c r="A362" t="s">
        <v>3315</v>
      </c>
      <c r="B362" t="s">
        <v>3316</v>
      </c>
      <c r="C362" t="s">
        <v>3317</v>
      </c>
      <c r="D362" t="s">
        <v>12800</v>
      </c>
      <c r="E362" t="s">
        <v>12829</v>
      </c>
      <c r="F362" t="s">
        <v>12830</v>
      </c>
      <c r="G362" t="s">
        <v>12847</v>
      </c>
      <c r="H362" s="5">
        <v>539</v>
      </c>
      <c r="I362" t="str">
        <f t="shared" si="35"/>
        <v>&gt; ₹500</v>
      </c>
      <c r="J362" s="5">
        <v>1599</v>
      </c>
      <c r="K362" s="1">
        <v>0.66</v>
      </c>
      <c r="L362" s="1" t="str">
        <f t="shared" si="37"/>
        <v>50% or more</v>
      </c>
      <c r="M362">
        <v>3.8</v>
      </c>
      <c r="N362" s="2">
        <v>14648</v>
      </c>
      <c r="O362" s="6">
        <f t="shared" si="36"/>
        <v>23422152</v>
      </c>
      <c r="P362" t="s">
        <v>3318</v>
      </c>
      <c r="Q362" t="s">
        <v>3319</v>
      </c>
      <c r="R362" t="s">
        <v>3320</v>
      </c>
      <c r="S362" t="s">
        <v>3321</v>
      </c>
      <c r="T362" t="s">
        <v>3322</v>
      </c>
      <c r="U362" t="s">
        <v>3323</v>
      </c>
      <c r="V362" t="s">
        <v>3324</v>
      </c>
      <c r="W362" t="s">
        <v>3325</v>
      </c>
      <c r="X362">
        <f t="shared" si="38"/>
        <v>0.6</v>
      </c>
      <c r="Y362">
        <f t="shared" si="39"/>
        <v>3.4302095458473764E-2</v>
      </c>
      <c r="Z362">
        <f t="shared" si="40"/>
        <v>0.31715104772923686</v>
      </c>
      <c r="AA362" s="8">
        <f t="shared" si="41"/>
        <v>55662.399999999994</v>
      </c>
    </row>
    <row r="363" spans="1:27" x14ac:dyDescent="0.3">
      <c r="A363" t="s">
        <v>6278</v>
      </c>
      <c r="B363" t="s">
        <v>6279</v>
      </c>
      <c r="C363" t="s">
        <v>3046</v>
      </c>
      <c r="D363" t="s">
        <v>12800</v>
      </c>
      <c r="E363" t="s">
        <v>12838</v>
      </c>
      <c r="F363" t="s">
        <v>12839</v>
      </c>
      <c r="G363" t="s">
        <v>12840</v>
      </c>
      <c r="H363" s="5">
        <v>1299</v>
      </c>
      <c r="I363" t="str">
        <f t="shared" si="35"/>
        <v>&gt; ₹500</v>
      </c>
      <c r="J363" s="5">
        <v>2999</v>
      </c>
      <c r="K363" s="1">
        <v>0.56999999999999995</v>
      </c>
      <c r="L363" s="1" t="str">
        <f t="shared" si="37"/>
        <v>50% or more</v>
      </c>
      <c r="M363">
        <v>3.8</v>
      </c>
      <c r="N363" s="2">
        <v>14629</v>
      </c>
      <c r="O363" s="6">
        <f t="shared" si="36"/>
        <v>43872371</v>
      </c>
      <c r="P363" t="s">
        <v>6280</v>
      </c>
      <c r="Q363" t="s">
        <v>6281</v>
      </c>
      <c r="R363" t="s">
        <v>6282</v>
      </c>
      <c r="S363" t="s">
        <v>6283</v>
      </c>
      <c r="T363" t="s">
        <v>6284</v>
      </c>
      <c r="U363" t="s">
        <v>6285</v>
      </c>
      <c r="V363" t="s">
        <v>6286</v>
      </c>
      <c r="W363" t="s">
        <v>6287</v>
      </c>
      <c r="X363">
        <f t="shared" si="38"/>
        <v>0.6</v>
      </c>
      <c r="Y363">
        <f t="shared" si="39"/>
        <v>3.4257595949139401E-2</v>
      </c>
      <c r="Z363">
        <f t="shared" si="40"/>
        <v>0.31712879797456967</v>
      </c>
      <c r="AA363" s="8">
        <f t="shared" si="41"/>
        <v>55590.2</v>
      </c>
    </row>
    <row r="364" spans="1:27" x14ac:dyDescent="0.3">
      <c r="A364" t="s">
        <v>4654</v>
      </c>
      <c r="B364" t="s">
        <v>4655</v>
      </c>
      <c r="C364" t="s">
        <v>3401</v>
      </c>
      <c r="D364" t="s">
        <v>12800</v>
      </c>
      <c r="E364" t="s">
        <v>12829</v>
      </c>
      <c r="F364" t="s">
        <v>12830</v>
      </c>
      <c r="G364" t="s">
        <v>12847</v>
      </c>
      <c r="H364" s="5">
        <v>599</v>
      </c>
      <c r="I364" t="str">
        <f t="shared" si="35"/>
        <v>&gt; ₹500</v>
      </c>
      <c r="J364" s="5">
        <v>1399</v>
      </c>
      <c r="K364" s="1">
        <v>0.56999999999999995</v>
      </c>
      <c r="L364" s="1" t="str">
        <f t="shared" si="37"/>
        <v>50% or more</v>
      </c>
      <c r="M364">
        <v>4.0999999999999996</v>
      </c>
      <c r="N364" s="2">
        <v>14560</v>
      </c>
      <c r="O364" s="6">
        <f t="shared" si="36"/>
        <v>20369440</v>
      </c>
      <c r="P364" t="s">
        <v>4656</v>
      </c>
      <c r="Q364" t="s">
        <v>4657</v>
      </c>
      <c r="R364" t="s">
        <v>4658</v>
      </c>
      <c r="S364" t="s">
        <v>4659</v>
      </c>
      <c r="T364" t="s">
        <v>4660</v>
      </c>
      <c r="U364" t="s">
        <v>4661</v>
      </c>
      <c r="V364" t="s">
        <v>4662</v>
      </c>
      <c r="W364" t="s">
        <v>4663</v>
      </c>
      <c r="X364">
        <f t="shared" si="38"/>
        <v>0.69999999999999984</v>
      </c>
      <c r="Y364">
        <f t="shared" si="39"/>
        <v>3.4095992467872524E-2</v>
      </c>
      <c r="Z364">
        <f t="shared" si="40"/>
        <v>0.36704799623393619</v>
      </c>
      <c r="AA364" s="8">
        <f t="shared" si="41"/>
        <v>59695.999999999993</v>
      </c>
    </row>
    <row r="365" spans="1:27" x14ac:dyDescent="0.3">
      <c r="A365" t="s">
        <v>3617</v>
      </c>
      <c r="B365" t="s">
        <v>3618</v>
      </c>
      <c r="C365" t="s">
        <v>3142</v>
      </c>
      <c r="D365" t="s">
        <v>12800</v>
      </c>
      <c r="E365" t="s">
        <v>12829</v>
      </c>
      <c r="F365" t="s">
        <v>12830</v>
      </c>
      <c r="G365" t="s">
        <v>12831</v>
      </c>
      <c r="H365" s="5">
        <v>249</v>
      </c>
      <c r="I365" t="str">
        <f t="shared" si="35"/>
        <v>₹200-₹500</v>
      </c>
      <c r="J365" s="5">
        <v>649</v>
      </c>
      <c r="K365" s="1">
        <v>0.62</v>
      </c>
      <c r="L365" s="1" t="str">
        <f t="shared" si="37"/>
        <v>50% or more</v>
      </c>
      <c r="M365">
        <v>4</v>
      </c>
      <c r="N365" s="2">
        <v>14404</v>
      </c>
      <c r="O365" s="6">
        <f t="shared" si="36"/>
        <v>9348196</v>
      </c>
      <c r="P365" t="s">
        <v>3619</v>
      </c>
      <c r="Q365" t="s">
        <v>3620</v>
      </c>
      <c r="R365" t="s">
        <v>3621</v>
      </c>
      <c r="S365" t="s">
        <v>3622</v>
      </c>
      <c r="T365" t="s">
        <v>3623</v>
      </c>
      <c r="U365" t="s">
        <v>3624</v>
      </c>
      <c r="V365" t="s">
        <v>3625</v>
      </c>
      <c r="W365" t="s">
        <v>3626</v>
      </c>
      <c r="X365">
        <f t="shared" si="38"/>
        <v>0.66666666666666663</v>
      </c>
      <c r="Y365">
        <f t="shared" si="39"/>
        <v>3.373062807544306E-2</v>
      </c>
      <c r="Z365">
        <f t="shared" si="40"/>
        <v>0.35019864737105483</v>
      </c>
      <c r="AA365" s="8">
        <f t="shared" si="41"/>
        <v>57616</v>
      </c>
    </row>
    <row r="366" spans="1:27" x14ac:dyDescent="0.3">
      <c r="A366" t="s">
        <v>4521</v>
      </c>
      <c r="B366" t="s">
        <v>4522</v>
      </c>
      <c r="C366" t="s">
        <v>3142</v>
      </c>
      <c r="D366" t="s">
        <v>12800</v>
      </c>
      <c r="E366" t="s">
        <v>12829</v>
      </c>
      <c r="F366" t="s">
        <v>12830</v>
      </c>
      <c r="G366" t="s">
        <v>12831</v>
      </c>
      <c r="H366" s="5">
        <v>699</v>
      </c>
      <c r="I366" t="str">
        <f t="shared" si="35"/>
        <v>&gt; ₹500</v>
      </c>
      <c r="J366" s="5">
        <v>1199</v>
      </c>
      <c r="K366" s="1">
        <v>0.42</v>
      </c>
      <c r="L366" s="1" t="str">
        <f t="shared" si="37"/>
        <v>less than 50%</v>
      </c>
      <c r="M366">
        <v>4</v>
      </c>
      <c r="N366" s="2">
        <v>14404</v>
      </c>
      <c r="O366" s="6">
        <f t="shared" si="36"/>
        <v>17270396</v>
      </c>
      <c r="P366" t="s">
        <v>4523</v>
      </c>
      <c r="Q366" t="s">
        <v>3620</v>
      </c>
      <c r="R366" t="s">
        <v>3621</v>
      </c>
      <c r="S366" t="s">
        <v>3622</v>
      </c>
      <c r="T366" t="s">
        <v>3623</v>
      </c>
      <c r="U366" t="s">
        <v>3624</v>
      </c>
      <c r="V366" t="s">
        <v>4524</v>
      </c>
      <c r="W366" t="s">
        <v>4525</v>
      </c>
      <c r="X366">
        <f t="shared" si="38"/>
        <v>0.66666666666666663</v>
      </c>
      <c r="Y366">
        <f t="shared" si="39"/>
        <v>3.373062807544306E-2</v>
      </c>
      <c r="Z366">
        <f t="shared" si="40"/>
        <v>0.35019864737105483</v>
      </c>
      <c r="AA366" s="8">
        <f t="shared" si="41"/>
        <v>57616</v>
      </c>
    </row>
    <row r="367" spans="1:27" x14ac:dyDescent="0.3">
      <c r="A367" t="s">
        <v>8909</v>
      </c>
      <c r="B367" t="s">
        <v>8910</v>
      </c>
      <c r="C367" t="s">
        <v>8502</v>
      </c>
      <c r="D367" t="s">
        <v>12885</v>
      </c>
      <c r="E367" t="s">
        <v>13009</v>
      </c>
      <c r="F367" t="s">
        <v>13026</v>
      </c>
      <c r="G367" t="s">
        <v>13029</v>
      </c>
      <c r="H367" s="5">
        <v>6199</v>
      </c>
      <c r="I367" t="str">
        <f t="shared" si="35"/>
        <v>&gt; ₹500</v>
      </c>
      <c r="J367" s="5">
        <v>10400</v>
      </c>
      <c r="K367" s="1">
        <v>0.4</v>
      </c>
      <c r="L367" s="1" t="str">
        <f t="shared" si="37"/>
        <v>less than 50%</v>
      </c>
      <c r="M367">
        <v>4.0999999999999996</v>
      </c>
      <c r="N367" s="2">
        <v>14391</v>
      </c>
      <c r="O367" s="6">
        <f t="shared" si="36"/>
        <v>149666400</v>
      </c>
      <c r="P367" t="s">
        <v>8911</v>
      </c>
      <c r="Q367" t="s">
        <v>8912</v>
      </c>
      <c r="R367" t="s">
        <v>8913</v>
      </c>
      <c r="S367" t="s">
        <v>8914</v>
      </c>
      <c r="T367" t="s">
        <v>8915</v>
      </c>
      <c r="U367" t="s">
        <v>8916</v>
      </c>
      <c r="V367" t="s">
        <v>8917</v>
      </c>
      <c r="W367" t="s">
        <v>8918</v>
      </c>
      <c r="X367">
        <f t="shared" si="38"/>
        <v>0.69999999999999984</v>
      </c>
      <c r="Y367">
        <f t="shared" si="39"/>
        <v>3.3700181042740605E-2</v>
      </c>
      <c r="Z367">
        <f t="shared" si="40"/>
        <v>0.36685009052137024</v>
      </c>
      <c r="AA367" s="8">
        <f t="shared" si="41"/>
        <v>59003.099999999991</v>
      </c>
    </row>
    <row r="368" spans="1:27" x14ac:dyDescent="0.3">
      <c r="A368" t="s">
        <v>6320</v>
      </c>
      <c r="B368" t="s">
        <v>6321</v>
      </c>
      <c r="C368" t="s">
        <v>6322</v>
      </c>
      <c r="D368" t="s">
        <v>12800</v>
      </c>
      <c r="E368" t="s">
        <v>12829</v>
      </c>
      <c r="F368" t="s">
        <v>12830</v>
      </c>
      <c r="G368" t="s">
        <v>12847</v>
      </c>
      <c r="H368" s="5">
        <v>1699</v>
      </c>
      <c r="I368" t="str">
        <f t="shared" si="35"/>
        <v>&gt; ₹500</v>
      </c>
      <c r="J368" s="5">
        <v>3495</v>
      </c>
      <c r="K368" s="1">
        <v>0.51</v>
      </c>
      <c r="L368" s="1" t="str">
        <f t="shared" si="37"/>
        <v>50% or more</v>
      </c>
      <c r="M368">
        <v>4.0999999999999996</v>
      </c>
      <c r="N368" s="2">
        <v>14371</v>
      </c>
      <c r="O368" s="6">
        <f t="shared" si="36"/>
        <v>50226645</v>
      </c>
      <c r="P368" t="s">
        <v>6323</v>
      </c>
      <c r="Q368" t="s">
        <v>6324</v>
      </c>
      <c r="R368" t="s">
        <v>6325</v>
      </c>
      <c r="S368" t="s">
        <v>6326</v>
      </c>
      <c r="T368" t="s">
        <v>6327</v>
      </c>
      <c r="U368" t="s">
        <v>6328</v>
      </c>
      <c r="V368" t="s">
        <v>6329</v>
      </c>
      <c r="W368" t="s">
        <v>6330</v>
      </c>
      <c r="X368">
        <f t="shared" si="38"/>
        <v>0.69999999999999984</v>
      </c>
      <c r="Y368">
        <f t="shared" si="39"/>
        <v>3.3653339453967597E-2</v>
      </c>
      <c r="Z368">
        <f t="shared" si="40"/>
        <v>0.36682666972698375</v>
      </c>
      <c r="AA368" s="8">
        <f t="shared" si="41"/>
        <v>58921.099999999991</v>
      </c>
    </row>
    <row r="369" spans="1:27" x14ac:dyDescent="0.3">
      <c r="A369" t="s">
        <v>8696</v>
      </c>
      <c r="B369" t="s">
        <v>8697</v>
      </c>
      <c r="C369" t="s">
        <v>8698</v>
      </c>
      <c r="D369" t="s">
        <v>12885</v>
      </c>
      <c r="E369" t="s">
        <v>13005</v>
      </c>
      <c r="F369" t="s">
        <v>13013</v>
      </c>
      <c r="G369" t="s">
        <v>13038</v>
      </c>
      <c r="H369" s="5">
        <v>1665</v>
      </c>
      <c r="I369" t="str">
        <f t="shared" si="35"/>
        <v>&gt; ₹500</v>
      </c>
      <c r="J369" s="5">
        <v>2099</v>
      </c>
      <c r="K369" s="1">
        <v>0.21</v>
      </c>
      <c r="L369" s="1" t="str">
        <f t="shared" si="37"/>
        <v>less than 50%</v>
      </c>
      <c r="M369">
        <v>4</v>
      </c>
      <c r="N369" s="2">
        <v>14368</v>
      </c>
      <c r="O369" s="6">
        <f t="shared" si="36"/>
        <v>30158432</v>
      </c>
      <c r="P369" t="s">
        <v>8699</v>
      </c>
      <c r="Q369" t="s">
        <v>8700</v>
      </c>
      <c r="R369" t="s">
        <v>8701</v>
      </c>
      <c r="S369" t="s">
        <v>8702</v>
      </c>
      <c r="T369" t="s">
        <v>8703</v>
      </c>
      <c r="U369" t="s">
        <v>8704</v>
      </c>
      <c r="V369" t="s">
        <v>8705</v>
      </c>
      <c r="W369" t="s">
        <v>8706</v>
      </c>
      <c r="X369">
        <f t="shared" si="38"/>
        <v>0.66666666666666663</v>
      </c>
      <c r="Y369">
        <f t="shared" si="39"/>
        <v>3.3646313215651646E-2</v>
      </c>
      <c r="Z369">
        <f t="shared" si="40"/>
        <v>0.35015648994115911</v>
      </c>
      <c r="AA369" s="8">
        <f t="shared" si="41"/>
        <v>57472</v>
      </c>
    </row>
    <row r="370" spans="1:27" x14ac:dyDescent="0.3">
      <c r="A370" t="s">
        <v>9692</v>
      </c>
      <c r="B370" t="s">
        <v>9693</v>
      </c>
      <c r="C370" t="s">
        <v>8417</v>
      </c>
      <c r="D370" t="s">
        <v>12885</v>
      </c>
      <c r="E370" t="s">
        <v>13005</v>
      </c>
      <c r="F370" t="s">
        <v>13006</v>
      </c>
      <c r="G370" t="s">
        <v>13022</v>
      </c>
      <c r="H370" s="5">
        <v>1695</v>
      </c>
      <c r="I370" t="str">
        <f t="shared" si="35"/>
        <v>&gt; ₹500</v>
      </c>
      <c r="J370" s="5">
        <v>1695</v>
      </c>
      <c r="K370" s="1">
        <v>0</v>
      </c>
      <c r="L370" s="1" t="str">
        <f t="shared" si="37"/>
        <v>less than 50%</v>
      </c>
      <c r="M370">
        <v>4.2</v>
      </c>
      <c r="N370" s="2">
        <v>14290</v>
      </c>
      <c r="O370" s="6">
        <f t="shared" si="36"/>
        <v>24221550</v>
      </c>
      <c r="P370" t="s">
        <v>9694</v>
      </c>
      <c r="Q370" t="s">
        <v>9695</v>
      </c>
      <c r="R370" t="s">
        <v>9696</v>
      </c>
      <c r="S370" t="s">
        <v>9697</v>
      </c>
      <c r="T370" t="s">
        <v>9698</v>
      </c>
      <c r="U370" t="s">
        <v>9699</v>
      </c>
      <c r="V370" t="s">
        <v>9700</v>
      </c>
      <c r="W370" t="s">
        <v>9701</v>
      </c>
      <c r="X370">
        <f t="shared" si="38"/>
        <v>0.73333333333333339</v>
      </c>
      <c r="Y370">
        <f t="shared" si="39"/>
        <v>3.3463631019436918E-2</v>
      </c>
      <c r="Z370">
        <f t="shared" si="40"/>
        <v>0.38339848217638517</v>
      </c>
      <c r="AA370" s="8">
        <f t="shared" si="41"/>
        <v>60018</v>
      </c>
    </row>
    <row r="371" spans="1:27" x14ac:dyDescent="0.3">
      <c r="A371" t="s">
        <v>3085</v>
      </c>
      <c r="B371" t="s">
        <v>3086</v>
      </c>
      <c r="C371" t="s">
        <v>3087</v>
      </c>
      <c r="D371" t="s">
        <v>12800</v>
      </c>
      <c r="E371" t="s">
        <v>12829</v>
      </c>
      <c r="F371" t="s">
        <v>12830</v>
      </c>
      <c r="G371" t="s">
        <v>12831</v>
      </c>
      <c r="H371" s="5">
        <v>349</v>
      </c>
      <c r="I371" t="str">
        <f t="shared" si="35"/>
        <v>₹200-₹500</v>
      </c>
      <c r="J371" s="5">
        <v>1299</v>
      </c>
      <c r="K371" s="1">
        <v>0.73</v>
      </c>
      <c r="L371" s="1" t="str">
        <f t="shared" si="37"/>
        <v>50% or more</v>
      </c>
      <c r="M371">
        <v>4</v>
      </c>
      <c r="N371" s="2">
        <v>14282</v>
      </c>
      <c r="O371" s="6">
        <f t="shared" si="36"/>
        <v>18552318</v>
      </c>
      <c r="P371" t="s">
        <v>3088</v>
      </c>
      <c r="Q371" t="s">
        <v>3089</v>
      </c>
      <c r="R371" t="s">
        <v>3090</v>
      </c>
      <c r="S371" t="s">
        <v>3091</v>
      </c>
      <c r="T371" t="s">
        <v>3092</v>
      </c>
      <c r="U371" t="s">
        <v>3093</v>
      </c>
      <c r="V371" t="s">
        <v>3094</v>
      </c>
      <c r="W371" t="s">
        <v>3095</v>
      </c>
      <c r="X371">
        <f t="shared" si="38"/>
        <v>0.66666666666666663</v>
      </c>
      <c r="Y371">
        <f t="shared" si="39"/>
        <v>3.3444894383927712E-2</v>
      </c>
      <c r="Z371">
        <f t="shared" si="40"/>
        <v>0.35005578052529718</v>
      </c>
      <c r="AA371" s="8">
        <f t="shared" si="41"/>
        <v>57128</v>
      </c>
    </row>
    <row r="372" spans="1:27" x14ac:dyDescent="0.3">
      <c r="A372" t="s">
        <v>4322</v>
      </c>
      <c r="B372" t="s">
        <v>4323</v>
      </c>
      <c r="C372" t="s">
        <v>3025</v>
      </c>
      <c r="D372" t="s">
        <v>12800</v>
      </c>
      <c r="E372" t="s">
        <v>12829</v>
      </c>
      <c r="F372" t="s">
        <v>12833</v>
      </c>
      <c r="G372" t="s">
        <v>12837</v>
      </c>
      <c r="H372" s="5">
        <v>2599</v>
      </c>
      <c r="I372" t="str">
        <f t="shared" si="35"/>
        <v>&gt; ₹500</v>
      </c>
      <c r="J372" s="5">
        <v>2999</v>
      </c>
      <c r="K372" s="1">
        <v>0.13</v>
      </c>
      <c r="L372" s="1" t="str">
        <f t="shared" si="37"/>
        <v>less than 50%</v>
      </c>
      <c r="M372">
        <v>3.9</v>
      </c>
      <c r="N372" s="2">
        <v>14266</v>
      </c>
      <c r="O372" s="6">
        <f t="shared" si="36"/>
        <v>42783734</v>
      </c>
      <c r="P372" t="s">
        <v>4324</v>
      </c>
      <c r="Q372" t="s">
        <v>4325</v>
      </c>
      <c r="R372" t="s">
        <v>4326</v>
      </c>
      <c r="S372" t="s">
        <v>4327</v>
      </c>
      <c r="T372" t="s">
        <v>4328</v>
      </c>
      <c r="U372" t="s">
        <v>4329</v>
      </c>
      <c r="V372" t="s">
        <v>4330</v>
      </c>
      <c r="W372" t="s">
        <v>4331</v>
      </c>
      <c r="X372">
        <f t="shared" si="38"/>
        <v>0.6333333333333333</v>
      </c>
      <c r="Y372">
        <f t="shared" si="39"/>
        <v>3.3407421112909307E-2</v>
      </c>
      <c r="Z372">
        <f t="shared" si="40"/>
        <v>0.33337037722312129</v>
      </c>
      <c r="AA372" s="8">
        <f t="shared" si="41"/>
        <v>55637.4</v>
      </c>
    </row>
    <row r="373" spans="1:27" x14ac:dyDescent="0.3">
      <c r="A373" t="s">
        <v>7851</v>
      </c>
      <c r="B373" t="s">
        <v>7852</v>
      </c>
      <c r="C373" t="s">
        <v>7558</v>
      </c>
      <c r="D373" t="s">
        <v>12792</v>
      </c>
      <c r="E373" t="s">
        <v>12793</v>
      </c>
      <c r="F373" t="s">
        <v>12905</v>
      </c>
      <c r="G373" t="s">
        <v>12986</v>
      </c>
      <c r="H373" s="5">
        <v>1990</v>
      </c>
      <c r="I373" t="str">
        <f t="shared" si="35"/>
        <v>&gt; ₹500</v>
      </c>
      <c r="J373" s="5">
        <v>2999</v>
      </c>
      <c r="K373" s="1">
        <v>0.34</v>
      </c>
      <c r="L373" s="1" t="str">
        <f t="shared" si="37"/>
        <v>less than 50%</v>
      </c>
      <c r="M373">
        <v>4.3</v>
      </c>
      <c r="N373" s="2">
        <v>14237</v>
      </c>
      <c r="O373" s="6">
        <f t="shared" si="36"/>
        <v>42696763</v>
      </c>
      <c r="P373" t="s">
        <v>7853</v>
      </c>
      <c r="Q373" t="s">
        <v>7854</v>
      </c>
      <c r="R373" t="s">
        <v>7855</v>
      </c>
      <c r="S373" t="s">
        <v>7856</v>
      </c>
      <c r="T373" t="s">
        <v>7857</v>
      </c>
      <c r="U373" t="s">
        <v>12780</v>
      </c>
      <c r="V373" t="s">
        <v>7858</v>
      </c>
      <c r="W373" t="s">
        <v>7859</v>
      </c>
      <c r="X373">
        <f t="shared" si="38"/>
        <v>0.76666666666666661</v>
      </c>
      <c r="Y373">
        <f t="shared" si="39"/>
        <v>3.3339500809188446E-2</v>
      </c>
      <c r="Z373">
        <f t="shared" si="40"/>
        <v>0.40000308373792753</v>
      </c>
      <c r="AA373" s="8">
        <f t="shared" si="41"/>
        <v>61219.1</v>
      </c>
    </row>
    <row r="374" spans="1:27" x14ac:dyDescent="0.3">
      <c r="A374" t="s">
        <v>3251</v>
      </c>
      <c r="B374" t="s">
        <v>3252</v>
      </c>
      <c r="C374" t="s">
        <v>3253</v>
      </c>
      <c r="D374" t="s">
        <v>12800</v>
      </c>
      <c r="E374" t="s">
        <v>12829</v>
      </c>
      <c r="F374" t="s">
        <v>12830</v>
      </c>
      <c r="G374" t="s">
        <v>12845</v>
      </c>
      <c r="H374" s="5">
        <v>139</v>
      </c>
      <c r="I374" t="str">
        <f t="shared" si="35"/>
        <v>&lt; ₹200</v>
      </c>
      <c r="J374" s="5">
        <v>495</v>
      </c>
      <c r="K374" s="1">
        <v>0.72</v>
      </c>
      <c r="L374" s="1" t="str">
        <f t="shared" si="37"/>
        <v>50% or more</v>
      </c>
      <c r="M374">
        <v>4.3</v>
      </c>
      <c r="N374" s="2">
        <v>14185</v>
      </c>
      <c r="O374" s="6">
        <f t="shared" si="36"/>
        <v>7021575</v>
      </c>
      <c r="P374" t="s">
        <v>3254</v>
      </c>
      <c r="Q374" t="s">
        <v>2037</v>
      </c>
      <c r="R374" t="s">
        <v>2038</v>
      </c>
      <c r="S374" t="s">
        <v>2039</v>
      </c>
      <c r="T374" t="s">
        <v>2040</v>
      </c>
      <c r="U374" t="s">
        <v>3255</v>
      </c>
      <c r="V374" t="s">
        <v>3256</v>
      </c>
      <c r="W374" t="s">
        <v>3257</v>
      </c>
      <c r="X374">
        <f t="shared" si="38"/>
        <v>0.76666666666666661</v>
      </c>
      <c r="Y374">
        <f t="shared" si="39"/>
        <v>3.3217712678378628E-2</v>
      </c>
      <c r="Z374">
        <f t="shared" si="40"/>
        <v>0.3999421896725226</v>
      </c>
      <c r="AA374" s="8">
        <f t="shared" si="41"/>
        <v>60995.5</v>
      </c>
    </row>
    <row r="375" spans="1:27" x14ac:dyDescent="0.3">
      <c r="A375" t="s">
        <v>2034</v>
      </c>
      <c r="B375" t="s">
        <v>2035</v>
      </c>
      <c r="C375" t="s">
        <v>18</v>
      </c>
      <c r="D375" t="s">
        <v>12792</v>
      </c>
      <c r="E375" t="s">
        <v>12793</v>
      </c>
      <c r="F375" t="s">
        <v>12794</v>
      </c>
      <c r="G375" t="s">
        <v>12795</v>
      </c>
      <c r="H375" s="5">
        <v>159</v>
      </c>
      <c r="I375" t="str">
        <f t="shared" si="35"/>
        <v>&lt; ₹200</v>
      </c>
      <c r="J375" s="5">
        <v>595</v>
      </c>
      <c r="K375" s="1">
        <v>0.73</v>
      </c>
      <c r="L375" s="1" t="str">
        <f t="shared" si="37"/>
        <v>50% or more</v>
      </c>
      <c r="M375">
        <v>4.3</v>
      </c>
      <c r="N375" s="2">
        <v>14184</v>
      </c>
      <c r="O375" s="6">
        <f t="shared" si="36"/>
        <v>8439480</v>
      </c>
      <c r="P375" t="s">
        <v>2036</v>
      </c>
      <c r="Q375" t="s">
        <v>2037</v>
      </c>
      <c r="R375" t="s">
        <v>2038</v>
      </c>
      <c r="S375" t="s">
        <v>2039</v>
      </c>
      <c r="T375" t="s">
        <v>2040</v>
      </c>
      <c r="U375" t="s">
        <v>2041</v>
      </c>
      <c r="V375" t="s">
        <v>2042</v>
      </c>
      <c r="W375" t="s">
        <v>2043</v>
      </c>
      <c r="X375">
        <f t="shared" si="38"/>
        <v>0.76666666666666661</v>
      </c>
      <c r="Y375">
        <f t="shared" si="39"/>
        <v>3.3215370598939975E-2</v>
      </c>
      <c r="Z375">
        <f t="shared" si="40"/>
        <v>0.39994101863280329</v>
      </c>
      <c r="AA375" s="8">
        <f t="shared" si="41"/>
        <v>60991.199999999997</v>
      </c>
    </row>
    <row r="376" spans="1:27" x14ac:dyDescent="0.3">
      <c r="A376" t="s">
        <v>12230</v>
      </c>
      <c r="B376" t="s">
        <v>12231</v>
      </c>
      <c r="C376" t="s">
        <v>8417</v>
      </c>
      <c r="D376" t="s">
        <v>12885</v>
      </c>
      <c r="E376" t="s">
        <v>13005</v>
      </c>
      <c r="F376" t="s">
        <v>13006</v>
      </c>
      <c r="G376" t="s">
        <v>13022</v>
      </c>
      <c r="H376" s="5">
        <v>1745</v>
      </c>
      <c r="I376" t="str">
        <f t="shared" si="35"/>
        <v>&gt; ₹500</v>
      </c>
      <c r="J376" s="5">
        <v>2400</v>
      </c>
      <c r="K376" s="1">
        <v>0.27</v>
      </c>
      <c r="L376" s="1" t="str">
        <f t="shared" si="37"/>
        <v>less than 50%</v>
      </c>
      <c r="M376">
        <v>4.2</v>
      </c>
      <c r="N376" s="2">
        <v>14160</v>
      </c>
      <c r="O376" s="6">
        <f t="shared" si="36"/>
        <v>33984000</v>
      </c>
      <c r="P376" t="s">
        <v>12232</v>
      </c>
      <c r="Q376" t="s">
        <v>12233</v>
      </c>
      <c r="R376" t="s">
        <v>12234</v>
      </c>
      <c r="S376" t="s">
        <v>12235</v>
      </c>
      <c r="T376" t="s">
        <v>12236</v>
      </c>
      <c r="U376" t="s">
        <v>12237</v>
      </c>
      <c r="V376" t="s">
        <v>12238</v>
      </c>
      <c r="W376" t="s">
        <v>12239</v>
      </c>
      <c r="X376">
        <f t="shared" si="38"/>
        <v>0.73333333333333339</v>
      </c>
      <c r="Y376">
        <f t="shared" si="39"/>
        <v>3.3159160692412364E-2</v>
      </c>
      <c r="Z376">
        <f t="shared" si="40"/>
        <v>0.38324624701287285</v>
      </c>
      <c r="AA376" s="8">
        <f t="shared" si="41"/>
        <v>59472</v>
      </c>
    </row>
    <row r="377" spans="1:27" x14ac:dyDescent="0.3">
      <c r="A377" t="s">
        <v>8405</v>
      </c>
      <c r="B377" t="s">
        <v>8406</v>
      </c>
      <c r="C377" t="s">
        <v>8292</v>
      </c>
      <c r="D377" t="s">
        <v>12885</v>
      </c>
      <c r="E377" t="s">
        <v>13009</v>
      </c>
      <c r="F377" t="s">
        <v>13010</v>
      </c>
      <c r="G377" t="s">
        <v>13012</v>
      </c>
      <c r="H377" s="5">
        <v>1464</v>
      </c>
      <c r="I377" t="str">
        <f t="shared" si="35"/>
        <v>&gt; ₹500</v>
      </c>
      <c r="J377" s="5">
        <v>1650</v>
      </c>
      <c r="K377" s="1">
        <v>0.11</v>
      </c>
      <c r="L377" s="1" t="str">
        <f t="shared" si="37"/>
        <v>less than 50%</v>
      </c>
      <c r="M377">
        <v>4.0999999999999996</v>
      </c>
      <c r="N377" s="2">
        <v>14120</v>
      </c>
      <c r="O377" s="6">
        <f t="shared" si="36"/>
        <v>23298000</v>
      </c>
      <c r="P377" t="s">
        <v>8407</v>
      </c>
      <c r="Q377" t="s">
        <v>8408</v>
      </c>
      <c r="R377" t="s">
        <v>8409</v>
      </c>
      <c r="S377" t="s">
        <v>8410</v>
      </c>
      <c r="T377" t="s">
        <v>8411</v>
      </c>
      <c r="U377" t="s">
        <v>8412</v>
      </c>
      <c r="V377" t="s">
        <v>8413</v>
      </c>
      <c r="W377" t="s">
        <v>8414</v>
      </c>
      <c r="X377">
        <f t="shared" si="38"/>
        <v>0.69999999999999984</v>
      </c>
      <c r="Y377">
        <f t="shared" si="39"/>
        <v>3.3065477514866347E-2</v>
      </c>
      <c r="Z377">
        <f t="shared" si="40"/>
        <v>0.36653273875743309</v>
      </c>
      <c r="AA377" s="8">
        <f t="shared" si="41"/>
        <v>57891.999999999993</v>
      </c>
    </row>
    <row r="378" spans="1:27" x14ac:dyDescent="0.3">
      <c r="A378" t="s">
        <v>8940</v>
      </c>
      <c r="B378" t="s">
        <v>8941</v>
      </c>
      <c r="C378" t="s">
        <v>8439</v>
      </c>
      <c r="D378" t="s">
        <v>12885</v>
      </c>
      <c r="E378" t="s">
        <v>13005</v>
      </c>
      <c r="F378" t="s">
        <v>13006</v>
      </c>
      <c r="G378" t="s">
        <v>13025</v>
      </c>
      <c r="H378" s="5">
        <v>3249</v>
      </c>
      <c r="I378" t="str">
        <f t="shared" si="35"/>
        <v>&gt; ₹500</v>
      </c>
      <c r="J378" s="5">
        <v>6295</v>
      </c>
      <c r="K378" s="1">
        <v>0.48</v>
      </c>
      <c r="L378" s="1" t="str">
        <f t="shared" si="37"/>
        <v>less than 50%</v>
      </c>
      <c r="M378">
        <v>3.8</v>
      </c>
      <c r="N378" s="2">
        <v>14062</v>
      </c>
      <c r="O378" s="6">
        <f t="shared" si="36"/>
        <v>88520290</v>
      </c>
      <c r="P378" t="s">
        <v>8942</v>
      </c>
      <c r="Q378" t="s">
        <v>8943</v>
      </c>
      <c r="R378" t="s">
        <v>8944</v>
      </c>
      <c r="S378" t="s">
        <v>8945</v>
      </c>
      <c r="T378" t="s">
        <v>8946</v>
      </c>
      <c r="U378" t="s">
        <v>8947</v>
      </c>
      <c r="V378" t="s">
        <v>8948</v>
      </c>
      <c r="W378" t="s">
        <v>8949</v>
      </c>
      <c r="X378">
        <f t="shared" si="38"/>
        <v>0.6</v>
      </c>
      <c r="Y378">
        <f t="shared" si="39"/>
        <v>3.2929636907424627E-2</v>
      </c>
      <c r="Z378">
        <f t="shared" si="40"/>
        <v>0.31646481845371233</v>
      </c>
      <c r="AA378" s="8">
        <f t="shared" si="41"/>
        <v>53435.6</v>
      </c>
    </row>
    <row r="379" spans="1:27" x14ac:dyDescent="0.3">
      <c r="A379" t="s">
        <v>8489</v>
      </c>
      <c r="B379" t="s">
        <v>8490</v>
      </c>
      <c r="C379" t="s">
        <v>8491</v>
      </c>
      <c r="D379" t="s">
        <v>12885</v>
      </c>
      <c r="E379" t="s">
        <v>13005</v>
      </c>
      <c r="F379" t="s">
        <v>13006</v>
      </c>
      <c r="G379" t="s">
        <v>13007</v>
      </c>
      <c r="H379" s="5">
        <v>1199</v>
      </c>
      <c r="I379" t="str">
        <f t="shared" si="35"/>
        <v>&gt; ₹500</v>
      </c>
      <c r="J379" s="5">
        <v>2000</v>
      </c>
      <c r="K379" s="1">
        <v>0.4</v>
      </c>
      <c r="L379" s="1" t="str">
        <f t="shared" si="37"/>
        <v>less than 50%</v>
      </c>
      <c r="M379">
        <v>4</v>
      </c>
      <c r="N379" s="2">
        <v>14030</v>
      </c>
      <c r="O379" s="6">
        <f t="shared" si="36"/>
        <v>28060000</v>
      </c>
      <c r="P379" t="s">
        <v>8492</v>
      </c>
      <c r="Q379" t="s">
        <v>8493</v>
      </c>
      <c r="R379" t="s">
        <v>8494</v>
      </c>
      <c r="S379" t="s">
        <v>8495</v>
      </c>
      <c r="T379" t="s">
        <v>8496</v>
      </c>
      <c r="U379" t="s">
        <v>8497</v>
      </c>
      <c r="V379" t="s">
        <v>8498</v>
      </c>
      <c r="W379" t="s">
        <v>8499</v>
      </c>
      <c r="X379">
        <f t="shared" si="38"/>
        <v>0.66666666666666663</v>
      </c>
      <c r="Y379">
        <f t="shared" si="39"/>
        <v>3.2854690365387816E-2</v>
      </c>
      <c r="Z379">
        <f t="shared" si="40"/>
        <v>0.34976067851602721</v>
      </c>
      <c r="AA379" s="8">
        <f t="shared" si="41"/>
        <v>56120</v>
      </c>
    </row>
    <row r="380" spans="1:27" x14ac:dyDescent="0.3">
      <c r="A380" t="s">
        <v>6758</v>
      </c>
      <c r="B380" t="s">
        <v>6759</v>
      </c>
      <c r="C380" t="s">
        <v>5480</v>
      </c>
      <c r="D380" t="s">
        <v>12800</v>
      </c>
      <c r="E380" t="s">
        <v>12876</v>
      </c>
      <c r="F380" t="s">
        <v>12918</v>
      </c>
      <c r="H380" s="5">
        <v>250</v>
      </c>
      <c r="I380" t="str">
        <f t="shared" si="35"/>
        <v>₹200-₹500</v>
      </c>
      <c r="J380" s="5">
        <v>250</v>
      </c>
      <c r="K380" s="1">
        <v>0</v>
      </c>
      <c r="L380" s="1" t="str">
        <f t="shared" si="37"/>
        <v>less than 50%</v>
      </c>
      <c r="M380">
        <v>3.9</v>
      </c>
      <c r="N380" s="2">
        <v>13971</v>
      </c>
      <c r="O380" s="6">
        <f t="shared" si="36"/>
        <v>3492750</v>
      </c>
      <c r="P380" t="s">
        <v>6760</v>
      </c>
      <c r="Q380" t="s">
        <v>6761</v>
      </c>
      <c r="R380" t="s">
        <v>6762</v>
      </c>
      <c r="S380" t="s">
        <v>6763</v>
      </c>
      <c r="T380" t="s">
        <v>6764</v>
      </c>
      <c r="U380" t="s">
        <v>12773</v>
      </c>
      <c r="V380" t="s">
        <v>6765</v>
      </c>
      <c r="W380" t="s">
        <v>6766</v>
      </c>
      <c r="X380">
        <f t="shared" si="38"/>
        <v>0.6333333333333333</v>
      </c>
      <c r="Y380">
        <f t="shared" si="39"/>
        <v>3.2716507678507437E-2</v>
      </c>
      <c r="Z380">
        <f t="shared" si="40"/>
        <v>0.33302492050592036</v>
      </c>
      <c r="AA380" s="8">
        <f t="shared" si="41"/>
        <v>54486.9</v>
      </c>
    </row>
    <row r="381" spans="1:27" x14ac:dyDescent="0.3">
      <c r="A381" t="s">
        <v>7801</v>
      </c>
      <c r="B381" t="s">
        <v>7802</v>
      </c>
      <c r="C381" t="s">
        <v>4988</v>
      </c>
      <c r="D381" t="s">
        <v>12792</v>
      </c>
      <c r="E381" t="s">
        <v>12865</v>
      </c>
      <c r="F381" t="s">
        <v>12890</v>
      </c>
      <c r="H381" s="5">
        <v>657</v>
      </c>
      <c r="I381" t="str">
        <f t="shared" si="35"/>
        <v>&gt; ₹500</v>
      </c>
      <c r="J381" s="5">
        <v>999</v>
      </c>
      <c r="K381" s="1">
        <v>0.34</v>
      </c>
      <c r="L381" s="1" t="str">
        <f t="shared" si="37"/>
        <v>less than 50%</v>
      </c>
      <c r="M381">
        <v>4.3</v>
      </c>
      <c r="N381" s="2">
        <v>13944</v>
      </c>
      <c r="O381" s="6">
        <f t="shared" si="36"/>
        <v>13930056</v>
      </c>
      <c r="P381" t="s">
        <v>7803</v>
      </c>
      <c r="Q381" t="s">
        <v>7804</v>
      </c>
      <c r="R381" t="s">
        <v>7805</v>
      </c>
      <c r="S381" t="s">
        <v>7806</v>
      </c>
      <c r="T381" t="s">
        <v>7807</v>
      </c>
      <c r="U381" t="s">
        <v>7808</v>
      </c>
      <c r="V381" t="s">
        <v>7809</v>
      </c>
      <c r="W381" t="s">
        <v>7810</v>
      </c>
      <c r="X381">
        <f t="shared" si="38"/>
        <v>0.76666666666666661</v>
      </c>
      <c r="Y381">
        <f t="shared" si="39"/>
        <v>3.2653271533663882E-2</v>
      </c>
      <c r="Z381">
        <f t="shared" si="40"/>
        <v>0.39965996910016527</v>
      </c>
      <c r="AA381" s="8">
        <f t="shared" si="41"/>
        <v>59959.199999999997</v>
      </c>
    </row>
    <row r="382" spans="1:27" x14ac:dyDescent="0.3">
      <c r="A382" t="s">
        <v>2926</v>
      </c>
      <c r="B382" t="s">
        <v>2927</v>
      </c>
      <c r="C382" t="s">
        <v>2928</v>
      </c>
      <c r="D382" t="s">
        <v>12800</v>
      </c>
      <c r="E382" t="s">
        <v>12827</v>
      </c>
      <c r="F382" t="s">
        <v>12828</v>
      </c>
      <c r="H382" s="5">
        <v>1799</v>
      </c>
      <c r="I382" t="str">
        <f t="shared" si="35"/>
        <v>&gt; ₹500</v>
      </c>
      <c r="J382" s="5">
        <v>19999</v>
      </c>
      <c r="K382" s="1">
        <v>0.91</v>
      </c>
      <c r="L382" s="1" t="str">
        <f t="shared" si="37"/>
        <v>50% or more</v>
      </c>
      <c r="M382">
        <v>4.2</v>
      </c>
      <c r="N382" s="2">
        <v>13937</v>
      </c>
      <c r="O382" s="6">
        <f t="shared" si="36"/>
        <v>278726063</v>
      </c>
      <c r="P382" t="s">
        <v>2929</v>
      </c>
      <c r="Q382" t="s">
        <v>2930</v>
      </c>
      <c r="R382" t="s">
        <v>2931</v>
      </c>
      <c r="S382" t="s">
        <v>2932</v>
      </c>
      <c r="T382" t="s">
        <v>2933</v>
      </c>
      <c r="U382" t="s">
        <v>2934</v>
      </c>
      <c r="V382" t="s">
        <v>2935</v>
      </c>
      <c r="W382" t="s">
        <v>2936</v>
      </c>
      <c r="X382">
        <f t="shared" si="38"/>
        <v>0.73333333333333339</v>
      </c>
      <c r="Y382">
        <f t="shared" si="39"/>
        <v>3.2636876977593328E-2</v>
      </c>
      <c r="Z382">
        <f t="shared" si="40"/>
        <v>0.38298510515546336</v>
      </c>
      <c r="AA382" s="8">
        <f t="shared" si="41"/>
        <v>58535.4</v>
      </c>
    </row>
    <row r="383" spans="1:27" x14ac:dyDescent="0.3">
      <c r="A383" t="s">
        <v>3196</v>
      </c>
      <c r="B383" t="s">
        <v>2927</v>
      </c>
      <c r="C383" t="s">
        <v>2928</v>
      </c>
      <c r="D383" t="s">
        <v>12800</v>
      </c>
      <c r="E383" t="s">
        <v>12827</v>
      </c>
      <c r="F383" t="s">
        <v>12828</v>
      </c>
      <c r="H383" s="5">
        <v>1799</v>
      </c>
      <c r="I383" t="str">
        <f t="shared" si="35"/>
        <v>&gt; ₹500</v>
      </c>
      <c r="J383" s="5">
        <v>19999</v>
      </c>
      <c r="K383" s="1">
        <v>0.91</v>
      </c>
      <c r="L383" s="1" t="str">
        <f t="shared" si="37"/>
        <v>50% or more</v>
      </c>
      <c r="M383">
        <v>4.2</v>
      </c>
      <c r="N383" s="2">
        <v>13937</v>
      </c>
      <c r="O383" s="6">
        <f t="shared" si="36"/>
        <v>278726063</v>
      </c>
      <c r="P383" t="s">
        <v>3197</v>
      </c>
      <c r="Q383" t="s">
        <v>2930</v>
      </c>
      <c r="R383" t="s">
        <v>2931</v>
      </c>
      <c r="S383" t="s">
        <v>2932</v>
      </c>
      <c r="T383" t="s">
        <v>2933</v>
      </c>
      <c r="U383" t="s">
        <v>2934</v>
      </c>
      <c r="V383" t="s">
        <v>3198</v>
      </c>
      <c r="W383" t="s">
        <v>3199</v>
      </c>
      <c r="X383">
        <f t="shared" si="38"/>
        <v>0.73333333333333339</v>
      </c>
      <c r="Y383">
        <f t="shared" si="39"/>
        <v>3.2636876977593328E-2</v>
      </c>
      <c r="Z383">
        <f t="shared" si="40"/>
        <v>0.38298510515546336</v>
      </c>
      <c r="AA383" s="8">
        <f t="shared" si="41"/>
        <v>58535.4</v>
      </c>
    </row>
    <row r="384" spans="1:27" x14ac:dyDescent="0.3">
      <c r="A384" t="s">
        <v>3225</v>
      </c>
      <c r="B384" t="s">
        <v>2927</v>
      </c>
      <c r="C384" t="s">
        <v>2928</v>
      </c>
      <c r="D384" t="s">
        <v>12800</v>
      </c>
      <c r="E384" t="s">
        <v>12827</v>
      </c>
      <c r="F384" t="s">
        <v>12828</v>
      </c>
      <c r="H384" s="5">
        <v>1799</v>
      </c>
      <c r="I384" t="str">
        <f t="shared" si="35"/>
        <v>&gt; ₹500</v>
      </c>
      <c r="J384" s="5">
        <v>19999</v>
      </c>
      <c r="K384" s="1">
        <v>0.91</v>
      </c>
      <c r="L384" s="1" t="str">
        <f t="shared" si="37"/>
        <v>50% or more</v>
      </c>
      <c r="M384">
        <v>4.2</v>
      </c>
      <c r="N384" s="2">
        <v>13937</v>
      </c>
      <c r="O384" s="6">
        <f t="shared" si="36"/>
        <v>278726063</v>
      </c>
      <c r="P384" t="s">
        <v>3197</v>
      </c>
      <c r="Q384" t="s">
        <v>2930</v>
      </c>
      <c r="R384" t="s">
        <v>2931</v>
      </c>
      <c r="S384" t="s">
        <v>2932</v>
      </c>
      <c r="T384" t="s">
        <v>2933</v>
      </c>
      <c r="U384" t="s">
        <v>2934</v>
      </c>
      <c r="V384" t="s">
        <v>3226</v>
      </c>
      <c r="W384" t="s">
        <v>3227</v>
      </c>
      <c r="X384">
        <f t="shared" si="38"/>
        <v>0.73333333333333339</v>
      </c>
      <c r="Y384">
        <f t="shared" si="39"/>
        <v>3.2636876977593328E-2</v>
      </c>
      <c r="Z384">
        <f t="shared" si="40"/>
        <v>0.38298510515546336</v>
      </c>
      <c r="AA384" s="8">
        <f t="shared" si="41"/>
        <v>58535.4</v>
      </c>
    </row>
    <row r="385" spans="1:27" x14ac:dyDescent="0.3">
      <c r="A385" t="s">
        <v>3243</v>
      </c>
      <c r="B385" t="s">
        <v>2927</v>
      </c>
      <c r="C385" t="s">
        <v>2928</v>
      </c>
      <c r="D385" t="s">
        <v>12800</v>
      </c>
      <c r="E385" t="s">
        <v>12827</v>
      </c>
      <c r="F385" t="s">
        <v>12828</v>
      </c>
      <c r="H385" s="5">
        <v>1799</v>
      </c>
      <c r="I385" t="str">
        <f t="shared" si="35"/>
        <v>&gt; ₹500</v>
      </c>
      <c r="J385" s="5">
        <v>19999</v>
      </c>
      <c r="K385" s="1">
        <v>0.91</v>
      </c>
      <c r="L385" s="1" t="str">
        <f t="shared" si="37"/>
        <v>50% or more</v>
      </c>
      <c r="M385">
        <v>4.2</v>
      </c>
      <c r="N385" s="2">
        <v>13937</v>
      </c>
      <c r="O385" s="6">
        <f t="shared" si="36"/>
        <v>278726063</v>
      </c>
      <c r="P385" t="s">
        <v>3244</v>
      </c>
      <c r="Q385" t="s">
        <v>2930</v>
      </c>
      <c r="R385" t="s">
        <v>2931</v>
      </c>
      <c r="S385" t="s">
        <v>2932</v>
      </c>
      <c r="T385" t="s">
        <v>2933</v>
      </c>
      <c r="U385" t="s">
        <v>2934</v>
      </c>
      <c r="V385" t="s">
        <v>3245</v>
      </c>
      <c r="W385" t="s">
        <v>3246</v>
      </c>
      <c r="X385">
        <f t="shared" si="38"/>
        <v>0.73333333333333339</v>
      </c>
      <c r="Y385">
        <f t="shared" si="39"/>
        <v>3.2636876977593328E-2</v>
      </c>
      <c r="Z385">
        <f t="shared" si="40"/>
        <v>0.38298510515546336</v>
      </c>
      <c r="AA385" s="8">
        <f t="shared" si="41"/>
        <v>58535.4</v>
      </c>
    </row>
    <row r="386" spans="1:27" x14ac:dyDescent="0.3">
      <c r="A386" t="s">
        <v>3288</v>
      </c>
      <c r="B386" t="s">
        <v>2927</v>
      </c>
      <c r="C386" t="s">
        <v>2928</v>
      </c>
      <c r="D386" t="s">
        <v>12800</v>
      </c>
      <c r="E386" t="s">
        <v>12827</v>
      </c>
      <c r="F386" t="s">
        <v>12828</v>
      </c>
      <c r="H386" s="5">
        <v>1799</v>
      </c>
      <c r="I386" t="str">
        <f t="shared" ref="I386:I449" si="42">IF(H386&lt;200,"&lt; ₹200", IF(OR(H386=200,H386&lt;=500),"₹200-₹500","&gt; ₹500"))</f>
        <v>&gt; ₹500</v>
      </c>
      <c r="J386" s="5">
        <v>19999</v>
      </c>
      <c r="K386" s="1">
        <v>0.91</v>
      </c>
      <c r="L386" s="1" t="str">
        <f t="shared" si="37"/>
        <v>50% or more</v>
      </c>
      <c r="M386">
        <v>4.2</v>
      </c>
      <c r="N386" s="2">
        <v>13937</v>
      </c>
      <c r="O386" s="6">
        <f t="shared" ref="O386:O449" si="43">J386*N386</f>
        <v>278726063</v>
      </c>
      <c r="P386" t="s">
        <v>2929</v>
      </c>
      <c r="Q386" t="s">
        <v>2930</v>
      </c>
      <c r="R386" t="s">
        <v>2931</v>
      </c>
      <c r="S386" t="s">
        <v>2932</v>
      </c>
      <c r="T386" t="s">
        <v>2933</v>
      </c>
      <c r="U386" t="s">
        <v>2934</v>
      </c>
      <c r="V386" t="s">
        <v>3289</v>
      </c>
      <c r="W386" t="s">
        <v>3290</v>
      </c>
      <c r="X386">
        <f t="shared" si="38"/>
        <v>0.73333333333333339</v>
      </c>
      <c r="Y386">
        <f t="shared" si="39"/>
        <v>3.2636876977593328E-2</v>
      </c>
      <c r="Z386">
        <f t="shared" si="40"/>
        <v>0.38298510515546336</v>
      </c>
      <c r="AA386" s="8">
        <f t="shared" si="41"/>
        <v>58535.4</v>
      </c>
    </row>
    <row r="387" spans="1:27" x14ac:dyDescent="0.3">
      <c r="A387" t="s">
        <v>5541</v>
      </c>
      <c r="B387" t="s">
        <v>5542</v>
      </c>
      <c r="C387" t="s">
        <v>4344</v>
      </c>
      <c r="D387" t="s">
        <v>12800</v>
      </c>
      <c r="E387" t="s">
        <v>12838</v>
      </c>
      <c r="F387" t="s">
        <v>12839</v>
      </c>
      <c r="G387" t="s">
        <v>12860</v>
      </c>
      <c r="H387" s="5">
        <v>745</v>
      </c>
      <c r="I387" t="str">
        <f t="shared" si="42"/>
        <v>&gt; ₹500</v>
      </c>
      <c r="J387" s="5">
        <v>795</v>
      </c>
      <c r="K387" s="1">
        <v>0.06</v>
      </c>
      <c r="L387" s="1" t="str">
        <f t="shared" ref="L387:L450" si="44">IF(K387&gt;=50%,"50% or more", "less than 50%")</f>
        <v>less than 50%</v>
      </c>
      <c r="M387">
        <v>4</v>
      </c>
      <c r="N387" s="2">
        <v>13797</v>
      </c>
      <c r="O387" s="6">
        <f t="shared" si="43"/>
        <v>10968615</v>
      </c>
      <c r="P387" t="s">
        <v>5543</v>
      </c>
      <c r="Q387" t="s">
        <v>5544</v>
      </c>
      <c r="R387" t="s">
        <v>5545</v>
      </c>
      <c r="S387" t="s">
        <v>5546</v>
      </c>
      <c r="T387" t="s">
        <v>5547</v>
      </c>
      <c r="U387" t="s">
        <v>5548</v>
      </c>
      <c r="V387" t="s">
        <v>5549</v>
      </c>
      <c r="W387" t="s">
        <v>5550</v>
      </c>
      <c r="X387">
        <f t="shared" ref="X387:X450" si="45">(M387 - MIN($M$2:$M$1349)) / (MAX($M$2:$M$1349) - MIN($M$2:$M$1349))</f>
        <v>0.66666666666666663</v>
      </c>
      <c r="Y387">
        <f t="shared" ref="Y387:Y450" si="46">(N387 - MIN($N$2:$N$1349)) / (MAX($N$2:$N$1349) - MIN($N$2:$N$1349))</f>
        <v>3.2308985856182269E-2</v>
      </c>
      <c r="Z387">
        <f t="shared" ref="Z387:Z450" si="47">0.5 * X387 + 0.5 * Y387</f>
        <v>0.34948782626142444</v>
      </c>
      <c r="AA387" s="8">
        <f t="shared" ref="AA387:AA450" si="48">M387*N387</f>
        <v>55188</v>
      </c>
    </row>
    <row r="388" spans="1:27" x14ac:dyDescent="0.3">
      <c r="A388" t="s">
        <v>8076</v>
      </c>
      <c r="B388" t="s">
        <v>8077</v>
      </c>
      <c r="C388" t="s">
        <v>5646</v>
      </c>
      <c r="D388" t="s">
        <v>12792</v>
      </c>
      <c r="E388" t="s">
        <v>12793</v>
      </c>
      <c r="F388" t="s">
        <v>12925</v>
      </c>
      <c r="G388" t="s">
        <v>12926</v>
      </c>
      <c r="H388" s="5">
        <v>39</v>
      </c>
      <c r="I388" t="str">
        <f t="shared" si="42"/>
        <v>&lt; ₹200</v>
      </c>
      <c r="J388" s="5">
        <v>39</v>
      </c>
      <c r="K388" s="1">
        <v>0</v>
      </c>
      <c r="L388" s="1" t="str">
        <f t="shared" si="44"/>
        <v>less than 50%</v>
      </c>
      <c r="M388">
        <v>3.6</v>
      </c>
      <c r="N388" s="2">
        <v>13572</v>
      </c>
      <c r="O388" s="6">
        <f t="shared" si="43"/>
        <v>529308</v>
      </c>
      <c r="P388" t="s">
        <v>7903</v>
      </c>
      <c r="Q388" t="s">
        <v>8078</v>
      </c>
      <c r="R388" t="s">
        <v>8079</v>
      </c>
      <c r="S388" t="s">
        <v>8080</v>
      </c>
      <c r="T388" t="s">
        <v>8081</v>
      </c>
      <c r="U388" t="s">
        <v>8082</v>
      </c>
      <c r="V388" t="s">
        <v>8083</v>
      </c>
      <c r="W388" t="s">
        <v>8084</v>
      </c>
      <c r="X388">
        <f t="shared" si="45"/>
        <v>0.53333333333333333</v>
      </c>
      <c r="Y388">
        <f t="shared" si="46"/>
        <v>3.1782017982485929E-2</v>
      </c>
      <c r="Z388">
        <f t="shared" si="47"/>
        <v>0.28255767565790962</v>
      </c>
      <c r="AA388" s="8">
        <f t="shared" si="48"/>
        <v>48859.200000000004</v>
      </c>
    </row>
    <row r="389" spans="1:27" x14ac:dyDescent="0.3">
      <c r="A389" t="s">
        <v>5215</v>
      </c>
      <c r="B389" t="s">
        <v>5216</v>
      </c>
      <c r="C389" t="s">
        <v>5217</v>
      </c>
      <c r="D389" t="s">
        <v>12792</v>
      </c>
      <c r="E389" t="s">
        <v>12793</v>
      </c>
      <c r="F389" t="s">
        <v>12910</v>
      </c>
      <c r="H389" s="5">
        <v>199</v>
      </c>
      <c r="I389" t="str">
        <f t="shared" si="42"/>
        <v>&lt; ₹200</v>
      </c>
      <c r="J389" s="5">
        <v>599</v>
      </c>
      <c r="K389" s="1">
        <v>0.67</v>
      </c>
      <c r="L389" s="1" t="str">
        <f t="shared" si="44"/>
        <v>50% or more</v>
      </c>
      <c r="M389">
        <v>4.5</v>
      </c>
      <c r="N389" s="2">
        <v>13568</v>
      </c>
      <c r="O389" s="6">
        <f t="shared" si="43"/>
        <v>8127232</v>
      </c>
      <c r="P389" t="s">
        <v>5218</v>
      </c>
      <c r="Q389" t="s">
        <v>5219</v>
      </c>
      <c r="R389" t="s">
        <v>5220</v>
      </c>
      <c r="S389" t="s">
        <v>5221</v>
      </c>
      <c r="T389" t="s">
        <v>5222</v>
      </c>
      <c r="U389" t="s">
        <v>5223</v>
      </c>
      <c r="V389" t="s">
        <v>5224</v>
      </c>
      <c r="W389" t="s">
        <v>5225</v>
      </c>
      <c r="X389">
        <f t="shared" si="45"/>
        <v>0.83333333333333337</v>
      </c>
      <c r="Y389">
        <f t="shared" si="46"/>
        <v>3.1772649664731326E-2</v>
      </c>
      <c r="Z389">
        <f t="shared" si="47"/>
        <v>0.43255299149903237</v>
      </c>
      <c r="AA389" s="8">
        <f t="shared" si="48"/>
        <v>61056</v>
      </c>
    </row>
    <row r="390" spans="1:27" x14ac:dyDescent="0.3">
      <c r="A390" t="s">
        <v>356</v>
      </c>
      <c r="B390" t="s">
        <v>357</v>
      </c>
      <c r="C390" t="s">
        <v>18</v>
      </c>
      <c r="D390" t="s">
        <v>12792</v>
      </c>
      <c r="E390" t="s">
        <v>12793</v>
      </c>
      <c r="F390" t="s">
        <v>12794</v>
      </c>
      <c r="G390" t="s">
        <v>12795</v>
      </c>
      <c r="H390" s="5">
        <v>899</v>
      </c>
      <c r="I390" t="str">
        <f t="shared" si="42"/>
        <v>&gt; ₹500</v>
      </c>
      <c r="J390" s="5">
        <v>1900</v>
      </c>
      <c r="K390" s="1">
        <v>0.53</v>
      </c>
      <c r="L390" s="1" t="str">
        <f t="shared" si="44"/>
        <v>50% or more</v>
      </c>
      <c r="M390">
        <v>4.4000000000000004</v>
      </c>
      <c r="N390" s="2">
        <v>13552</v>
      </c>
      <c r="O390" s="6">
        <f t="shared" si="43"/>
        <v>25748800</v>
      </c>
      <c r="P390" t="s">
        <v>358</v>
      </c>
      <c r="Q390" t="s">
        <v>359</v>
      </c>
      <c r="R390" t="s">
        <v>360</v>
      </c>
      <c r="S390" t="s">
        <v>361</v>
      </c>
      <c r="T390" t="s">
        <v>362</v>
      </c>
      <c r="U390" t="s">
        <v>363</v>
      </c>
      <c r="V390" t="s">
        <v>364</v>
      </c>
      <c r="W390" t="s">
        <v>365</v>
      </c>
      <c r="X390">
        <f t="shared" si="45"/>
        <v>0.80000000000000016</v>
      </c>
      <c r="Y390">
        <f t="shared" si="46"/>
        <v>3.173517639371292E-2</v>
      </c>
      <c r="Z390">
        <f t="shared" si="47"/>
        <v>0.41586758819685654</v>
      </c>
      <c r="AA390" s="8">
        <f t="shared" si="48"/>
        <v>59628.800000000003</v>
      </c>
    </row>
    <row r="391" spans="1:27" x14ac:dyDescent="0.3">
      <c r="A391" t="s">
        <v>1626</v>
      </c>
      <c r="B391" t="s">
        <v>1627</v>
      </c>
      <c r="C391" t="s">
        <v>18</v>
      </c>
      <c r="D391" t="s">
        <v>12792</v>
      </c>
      <c r="E391" t="s">
        <v>12793</v>
      </c>
      <c r="F391" t="s">
        <v>12794</v>
      </c>
      <c r="G391" t="s">
        <v>12795</v>
      </c>
      <c r="H391" s="5">
        <v>949</v>
      </c>
      <c r="I391" t="str">
        <f t="shared" si="42"/>
        <v>&gt; ₹500</v>
      </c>
      <c r="J391" s="5">
        <v>1999</v>
      </c>
      <c r="K391" s="1">
        <v>0.53</v>
      </c>
      <c r="L391" s="1" t="str">
        <f t="shared" si="44"/>
        <v>50% or more</v>
      </c>
      <c r="M391">
        <v>4.4000000000000004</v>
      </c>
      <c r="N391" s="2">
        <v>13552</v>
      </c>
      <c r="O391" s="6">
        <f t="shared" si="43"/>
        <v>27090448</v>
      </c>
      <c r="P391" t="s">
        <v>1628</v>
      </c>
      <c r="Q391" t="s">
        <v>359</v>
      </c>
      <c r="R391" t="s">
        <v>360</v>
      </c>
      <c r="S391" t="s">
        <v>361</v>
      </c>
      <c r="T391" t="s">
        <v>362</v>
      </c>
      <c r="U391" t="s">
        <v>363</v>
      </c>
      <c r="V391" t="s">
        <v>1629</v>
      </c>
      <c r="W391" t="s">
        <v>1630</v>
      </c>
      <c r="X391">
        <f t="shared" si="45"/>
        <v>0.80000000000000016</v>
      </c>
      <c r="Y391">
        <f t="shared" si="46"/>
        <v>3.173517639371292E-2</v>
      </c>
      <c r="Z391">
        <f t="shared" si="47"/>
        <v>0.41586758819685654</v>
      </c>
      <c r="AA391" s="8">
        <f t="shared" si="48"/>
        <v>59628.800000000003</v>
      </c>
    </row>
    <row r="392" spans="1:27" x14ac:dyDescent="0.3">
      <c r="A392" t="s">
        <v>1651</v>
      </c>
      <c r="B392" t="s">
        <v>1652</v>
      </c>
      <c r="C392" t="s">
        <v>18</v>
      </c>
      <c r="D392" t="s">
        <v>12792</v>
      </c>
      <c r="E392" t="s">
        <v>12793</v>
      </c>
      <c r="F392" t="s">
        <v>12794</v>
      </c>
      <c r="G392" t="s">
        <v>12795</v>
      </c>
      <c r="H392" s="5">
        <v>949</v>
      </c>
      <c r="I392" t="str">
        <f t="shared" si="42"/>
        <v>&gt; ₹500</v>
      </c>
      <c r="J392" s="5">
        <v>1999</v>
      </c>
      <c r="K392" s="1">
        <v>0.53</v>
      </c>
      <c r="L392" s="1" t="str">
        <f t="shared" si="44"/>
        <v>50% or more</v>
      </c>
      <c r="M392">
        <v>4.4000000000000004</v>
      </c>
      <c r="N392" s="2">
        <v>13552</v>
      </c>
      <c r="O392" s="6">
        <f t="shared" si="43"/>
        <v>27090448</v>
      </c>
      <c r="P392" t="s">
        <v>1653</v>
      </c>
      <c r="Q392" t="s">
        <v>359</v>
      </c>
      <c r="R392" t="s">
        <v>360</v>
      </c>
      <c r="S392" t="s">
        <v>361</v>
      </c>
      <c r="T392" t="s">
        <v>362</v>
      </c>
      <c r="U392" t="s">
        <v>363</v>
      </c>
      <c r="V392" t="s">
        <v>1654</v>
      </c>
      <c r="W392" t="s">
        <v>1655</v>
      </c>
      <c r="X392">
        <f t="shared" si="45"/>
        <v>0.80000000000000016</v>
      </c>
      <c r="Y392">
        <f t="shared" si="46"/>
        <v>3.173517639371292E-2</v>
      </c>
      <c r="Z392">
        <f t="shared" si="47"/>
        <v>0.41586758819685654</v>
      </c>
      <c r="AA392" s="8">
        <f t="shared" si="48"/>
        <v>59628.800000000003</v>
      </c>
    </row>
    <row r="393" spans="1:27" x14ac:dyDescent="0.3">
      <c r="A393" t="s">
        <v>7092</v>
      </c>
      <c r="B393" t="s">
        <v>7093</v>
      </c>
      <c r="C393" t="s">
        <v>4761</v>
      </c>
      <c r="D393" t="s">
        <v>12792</v>
      </c>
      <c r="E393" t="s">
        <v>12793</v>
      </c>
      <c r="F393" t="s">
        <v>12867</v>
      </c>
      <c r="G393" t="s">
        <v>12869</v>
      </c>
      <c r="H393" s="5">
        <v>3303</v>
      </c>
      <c r="I393" t="str">
        <f t="shared" si="42"/>
        <v>&gt; ₹500</v>
      </c>
      <c r="J393" s="5">
        <v>4699</v>
      </c>
      <c r="K393" s="1">
        <v>0.3</v>
      </c>
      <c r="L393" s="1" t="str">
        <f t="shared" si="44"/>
        <v>less than 50%</v>
      </c>
      <c r="M393">
        <v>4.4000000000000004</v>
      </c>
      <c r="N393" s="2">
        <v>13544</v>
      </c>
      <c r="O393" s="6">
        <f t="shared" si="43"/>
        <v>63643256</v>
      </c>
      <c r="P393" t="s">
        <v>7094</v>
      </c>
      <c r="Q393" t="s">
        <v>7095</v>
      </c>
      <c r="R393" t="s">
        <v>7096</v>
      </c>
      <c r="S393" t="s">
        <v>7097</v>
      </c>
      <c r="T393" t="s">
        <v>7098</v>
      </c>
      <c r="U393" t="s">
        <v>7099</v>
      </c>
      <c r="V393" t="s">
        <v>7100</v>
      </c>
      <c r="W393" t="s">
        <v>7101</v>
      </c>
      <c r="X393">
        <f t="shared" si="45"/>
        <v>0.80000000000000016</v>
      </c>
      <c r="Y393">
        <f t="shared" si="46"/>
        <v>3.1716439758203721E-2</v>
      </c>
      <c r="Z393">
        <f t="shared" si="47"/>
        <v>0.41585821987910193</v>
      </c>
      <c r="AA393" s="8">
        <f t="shared" si="48"/>
        <v>59593.600000000006</v>
      </c>
    </row>
    <row r="394" spans="1:27" x14ac:dyDescent="0.3">
      <c r="A394" t="s">
        <v>9523</v>
      </c>
      <c r="B394" t="s">
        <v>9524</v>
      </c>
      <c r="C394" t="s">
        <v>9424</v>
      </c>
      <c r="D394" t="s">
        <v>12885</v>
      </c>
      <c r="E394" t="s">
        <v>13005</v>
      </c>
      <c r="F394" t="s">
        <v>13006</v>
      </c>
      <c r="G394" t="s">
        <v>13061</v>
      </c>
      <c r="H394" s="5">
        <v>2719</v>
      </c>
      <c r="I394" t="str">
        <f t="shared" si="42"/>
        <v>&gt; ₹500</v>
      </c>
      <c r="J394" s="5">
        <v>3945</v>
      </c>
      <c r="K394" s="1">
        <v>0.31</v>
      </c>
      <c r="L394" s="1" t="str">
        <f t="shared" si="44"/>
        <v>less than 50%</v>
      </c>
      <c r="M394">
        <v>3.7</v>
      </c>
      <c r="N394" s="2">
        <v>13406</v>
      </c>
      <c r="O394" s="6">
        <f t="shared" si="43"/>
        <v>52886670</v>
      </c>
      <c r="P394" t="s">
        <v>9525</v>
      </c>
      <c r="Q394" t="s">
        <v>9526</v>
      </c>
      <c r="R394" t="s">
        <v>9527</v>
      </c>
      <c r="S394" t="s">
        <v>9528</v>
      </c>
      <c r="T394" t="s">
        <v>9529</v>
      </c>
      <c r="U394" t="s">
        <v>9530</v>
      </c>
      <c r="V394" t="s">
        <v>9531</v>
      </c>
      <c r="W394" t="s">
        <v>9532</v>
      </c>
      <c r="X394">
        <f t="shared" si="45"/>
        <v>0.56666666666666676</v>
      </c>
      <c r="Y394">
        <f t="shared" si="46"/>
        <v>3.1393232795669961E-2</v>
      </c>
      <c r="Z394">
        <f t="shared" si="47"/>
        <v>0.29902994973116837</v>
      </c>
      <c r="AA394" s="8">
        <f t="shared" si="48"/>
        <v>49602.200000000004</v>
      </c>
    </row>
    <row r="395" spans="1:27" x14ac:dyDescent="0.3">
      <c r="A395" t="s">
        <v>112</v>
      </c>
      <c r="B395" t="s">
        <v>113</v>
      </c>
      <c r="C395" t="s">
        <v>18</v>
      </c>
      <c r="D395" t="s">
        <v>12792</v>
      </c>
      <c r="E395" t="s">
        <v>12793</v>
      </c>
      <c r="F395" t="s">
        <v>12794</v>
      </c>
      <c r="G395" t="s">
        <v>12795</v>
      </c>
      <c r="H395" s="5">
        <v>154</v>
      </c>
      <c r="I395" t="str">
        <f t="shared" si="42"/>
        <v>&lt; ₹200</v>
      </c>
      <c r="J395" s="5">
        <v>339</v>
      </c>
      <c r="K395" s="1">
        <v>0.55000000000000004</v>
      </c>
      <c r="L395" s="1" t="str">
        <f t="shared" si="44"/>
        <v>50% or more</v>
      </c>
      <c r="M395">
        <v>4.3</v>
      </c>
      <c r="N395" s="2">
        <v>13391</v>
      </c>
      <c r="O395" s="6">
        <f t="shared" si="43"/>
        <v>4539549</v>
      </c>
      <c r="P395" t="s">
        <v>114</v>
      </c>
      <c r="Q395" t="s">
        <v>115</v>
      </c>
      <c r="R395" t="s">
        <v>116</v>
      </c>
      <c r="S395" t="s">
        <v>117</v>
      </c>
      <c r="T395" t="s">
        <v>118</v>
      </c>
      <c r="U395" t="s">
        <v>119</v>
      </c>
      <c r="V395" t="s">
        <v>120</v>
      </c>
      <c r="W395" t="s">
        <v>121</v>
      </c>
      <c r="X395">
        <f t="shared" si="45"/>
        <v>0.76666666666666661</v>
      </c>
      <c r="Y395">
        <f t="shared" si="46"/>
        <v>3.1358101604090208E-2</v>
      </c>
      <c r="Z395">
        <f t="shared" si="47"/>
        <v>0.39901238413537843</v>
      </c>
      <c r="AA395" s="8">
        <f t="shared" si="48"/>
        <v>57581.299999999996</v>
      </c>
    </row>
    <row r="396" spans="1:27" x14ac:dyDescent="0.3">
      <c r="A396" t="s">
        <v>8279</v>
      </c>
      <c r="B396" t="s">
        <v>8280</v>
      </c>
      <c r="C396" t="s">
        <v>8281</v>
      </c>
      <c r="D396" t="s">
        <v>12885</v>
      </c>
      <c r="E396" t="s">
        <v>13009</v>
      </c>
      <c r="F396" t="s">
        <v>13010</v>
      </c>
      <c r="G396" t="s">
        <v>13011</v>
      </c>
      <c r="H396" s="5">
        <v>1199</v>
      </c>
      <c r="I396" t="str">
        <f t="shared" si="42"/>
        <v>&gt; ₹500</v>
      </c>
      <c r="J396" s="5">
        <v>1695</v>
      </c>
      <c r="K396" s="1">
        <v>0.28999999999999998</v>
      </c>
      <c r="L396" s="1" t="str">
        <f t="shared" si="44"/>
        <v>less than 50%</v>
      </c>
      <c r="M396">
        <v>3.6</v>
      </c>
      <c r="N396" s="2">
        <v>13300</v>
      </c>
      <c r="O396" s="6">
        <f t="shared" si="43"/>
        <v>22543500</v>
      </c>
      <c r="P396" t="s">
        <v>8282</v>
      </c>
      <c r="Q396" t="s">
        <v>8283</v>
      </c>
      <c r="R396" t="s">
        <v>8284</v>
      </c>
      <c r="S396" t="s">
        <v>8285</v>
      </c>
      <c r="T396" t="s">
        <v>8286</v>
      </c>
      <c r="U396" t="s">
        <v>8287</v>
      </c>
      <c r="V396" t="s">
        <v>8288</v>
      </c>
      <c r="W396" t="s">
        <v>8289</v>
      </c>
      <c r="X396">
        <f t="shared" si="45"/>
        <v>0.53333333333333333</v>
      </c>
      <c r="Y396">
        <f t="shared" si="46"/>
        <v>3.1144972375173021E-2</v>
      </c>
      <c r="Z396">
        <f t="shared" si="47"/>
        <v>0.28223915285425316</v>
      </c>
      <c r="AA396" s="8">
        <f t="shared" si="48"/>
        <v>47880</v>
      </c>
    </row>
    <row r="397" spans="1:27" x14ac:dyDescent="0.3">
      <c r="A397" t="s">
        <v>10499</v>
      </c>
      <c r="B397" t="s">
        <v>10500</v>
      </c>
      <c r="C397" t="s">
        <v>9995</v>
      </c>
      <c r="D397" t="s">
        <v>12885</v>
      </c>
      <c r="E397" t="s">
        <v>13005</v>
      </c>
      <c r="F397" t="s">
        <v>13071</v>
      </c>
      <c r="G397" t="s">
        <v>13072</v>
      </c>
      <c r="H397" s="5">
        <v>9799</v>
      </c>
      <c r="I397" t="str">
        <f t="shared" si="42"/>
        <v>&gt; ₹500</v>
      </c>
      <c r="J397" s="5">
        <v>12150</v>
      </c>
      <c r="K397" s="1">
        <v>0.19</v>
      </c>
      <c r="L397" s="1" t="str">
        <f t="shared" si="44"/>
        <v>less than 50%</v>
      </c>
      <c r="M397">
        <v>4.3</v>
      </c>
      <c r="N397" s="2">
        <v>13251</v>
      </c>
      <c r="O397" s="6">
        <f t="shared" si="43"/>
        <v>160999650</v>
      </c>
      <c r="P397" t="s">
        <v>12787</v>
      </c>
      <c r="Q397" t="s">
        <v>10501</v>
      </c>
      <c r="R397" t="s">
        <v>10502</v>
      </c>
      <c r="S397" t="s">
        <v>10503</v>
      </c>
      <c r="T397" t="s">
        <v>10504</v>
      </c>
      <c r="U397" t="s">
        <v>10505</v>
      </c>
      <c r="V397" t="s">
        <v>10506</v>
      </c>
      <c r="W397" t="s">
        <v>10507</v>
      </c>
      <c r="X397">
        <f t="shared" si="45"/>
        <v>0.76666666666666661</v>
      </c>
      <c r="Y397">
        <f t="shared" si="46"/>
        <v>3.1030210482679153E-2</v>
      </c>
      <c r="Z397">
        <f t="shared" si="47"/>
        <v>0.39884843857467289</v>
      </c>
      <c r="AA397" s="8">
        <f t="shared" si="48"/>
        <v>56979.299999999996</v>
      </c>
    </row>
    <row r="398" spans="1:27" x14ac:dyDescent="0.3">
      <c r="A398" t="s">
        <v>9371</v>
      </c>
      <c r="B398" t="s">
        <v>9372</v>
      </c>
      <c r="C398" t="s">
        <v>9373</v>
      </c>
      <c r="D398" t="s">
        <v>12885</v>
      </c>
      <c r="E398" t="s">
        <v>13005</v>
      </c>
      <c r="F398" t="s">
        <v>13058</v>
      </c>
      <c r="G398" t="s">
        <v>13060</v>
      </c>
      <c r="H398" s="5">
        <v>1130</v>
      </c>
      <c r="I398" t="str">
        <f t="shared" si="42"/>
        <v>&gt; ₹500</v>
      </c>
      <c r="J398" s="5">
        <v>1130</v>
      </c>
      <c r="K398" s="1">
        <v>0</v>
      </c>
      <c r="L398" s="1" t="str">
        <f t="shared" si="44"/>
        <v>less than 50%</v>
      </c>
      <c r="M398">
        <v>4.2</v>
      </c>
      <c r="N398" s="2">
        <v>13250</v>
      </c>
      <c r="O398" s="6">
        <f t="shared" si="43"/>
        <v>14972500</v>
      </c>
      <c r="P398" t="s">
        <v>9374</v>
      </c>
      <c r="Q398" t="s">
        <v>9375</v>
      </c>
      <c r="R398" t="s">
        <v>9376</v>
      </c>
      <c r="S398" t="s">
        <v>9377</v>
      </c>
      <c r="T398" t="s">
        <v>9378</v>
      </c>
      <c r="U398" t="s">
        <v>9379</v>
      </c>
      <c r="V398" t="s">
        <v>9380</v>
      </c>
      <c r="W398" t="s">
        <v>9381</v>
      </c>
      <c r="X398">
        <f t="shared" si="45"/>
        <v>0.73333333333333339</v>
      </c>
      <c r="Y398">
        <f t="shared" si="46"/>
        <v>3.10278684032405E-2</v>
      </c>
      <c r="Z398">
        <f t="shared" si="47"/>
        <v>0.38218060086828692</v>
      </c>
      <c r="AA398" s="8">
        <f t="shared" si="48"/>
        <v>55650</v>
      </c>
    </row>
    <row r="399" spans="1:27" x14ac:dyDescent="0.3">
      <c r="A399" t="s">
        <v>3305</v>
      </c>
      <c r="B399" t="s">
        <v>3306</v>
      </c>
      <c r="C399" t="s">
        <v>2970</v>
      </c>
      <c r="D399" t="s">
        <v>12800</v>
      </c>
      <c r="E399" t="s">
        <v>12829</v>
      </c>
      <c r="F399" t="s">
        <v>12833</v>
      </c>
      <c r="G399" t="s">
        <v>12834</v>
      </c>
      <c r="H399" s="5">
        <v>12999</v>
      </c>
      <c r="I399" t="str">
        <f t="shared" si="42"/>
        <v>&gt; ₹500</v>
      </c>
      <c r="J399" s="5">
        <v>15999</v>
      </c>
      <c r="K399" s="1">
        <v>0.19</v>
      </c>
      <c r="L399" s="1" t="str">
        <f t="shared" si="44"/>
        <v>less than 50%</v>
      </c>
      <c r="M399">
        <v>4.2</v>
      </c>
      <c r="N399" s="2">
        <v>13246</v>
      </c>
      <c r="O399" s="6">
        <f t="shared" si="43"/>
        <v>211922754</v>
      </c>
      <c r="P399" t="s">
        <v>3307</v>
      </c>
      <c r="Q399" t="s">
        <v>3308</v>
      </c>
      <c r="R399" t="s">
        <v>3309</v>
      </c>
      <c r="S399" t="s">
        <v>3310</v>
      </c>
      <c r="T399" t="s">
        <v>3311</v>
      </c>
      <c r="U399" t="s">
        <v>3312</v>
      </c>
      <c r="V399" t="s">
        <v>3313</v>
      </c>
      <c r="W399" t="s">
        <v>3314</v>
      </c>
      <c r="X399">
        <f t="shared" si="45"/>
        <v>0.73333333333333339</v>
      </c>
      <c r="Y399">
        <f t="shared" si="46"/>
        <v>3.1018500085485901E-2</v>
      </c>
      <c r="Z399">
        <f t="shared" si="47"/>
        <v>0.38217591670940965</v>
      </c>
      <c r="AA399" s="8">
        <f t="shared" si="48"/>
        <v>55633.200000000004</v>
      </c>
    </row>
    <row r="400" spans="1:27" x14ac:dyDescent="0.3">
      <c r="A400" t="s">
        <v>7645</v>
      </c>
      <c r="B400" t="s">
        <v>7646</v>
      </c>
      <c r="C400" t="s">
        <v>7558</v>
      </c>
      <c r="D400" t="s">
        <v>12792</v>
      </c>
      <c r="E400" t="s">
        <v>12793</v>
      </c>
      <c r="F400" t="s">
        <v>12905</v>
      </c>
      <c r="G400" t="s">
        <v>12986</v>
      </c>
      <c r="H400" s="5">
        <v>749</v>
      </c>
      <c r="I400" t="str">
        <f t="shared" si="42"/>
        <v>&gt; ₹500</v>
      </c>
      <c r="J400" s="5">
        <v>1799</v>
      </c>
      <c r="K400" s="1">
        <v>0.57999999999999996</v>
      </c>
      <c r="L400" s="1" t="str">
        <f t="shared" si="44"/>
        <v>50% or more</v>
      </c>
      <c r="M400">
        <v>4</v>
      </c>
      <c r="N400" s="2">
        <v>13199</v>
      </c>
      <c r="O400" s="6">
        <f t="shared" si="43"/>
        <v>23745001</v>
      </c>
      <c r="P400" t="s">
        <v>7647</v>
      </c>
      <c r="Q400" t="s">
        <v>7648</v>
      </c>
      <c r="R400" t="s">
        <v>7649</v>
      </c>
      <c r="S400" t="s">
        <v>7650</v>
      </c>
      <c r="T400" t="s">
        <v>7651</v>
      </c>
      <c r="U400" t="s">
        <v>12779</v>
      </c>
      <c r="V400" t="s">
        <v>7652</v>
      </c>
      <c r="W400" t="s">
        <v>7653</v>
      </c>
      <c r="X400">
        <f t="shared" si="45"/>
        <v>0.66666666666666663</v>
      </c>
      <c r="Y400">
        <f t="shared" si="46"/>
        <v>3.090842235186933E-2</v>
      </c>
      <c r="Z400">
        <f t="shared" si="47"/>
        <v>0.34878754450926797</v>
      </c>
      <c r="AA400" s="8">
        <f t="shared" si="48"/>
        <v>52796</v>
      </c>
    </row>
    <row r="401" spans="1:27" x14ac:dyDescent="0.3">
      <c r="A401" t="s">
        <v>9473</v>
      </c>
      <c r="B401" t="s">
        <v>9474</v>
      </c>
      <c r="C401" t="s">
        <v>8573</v>
      </c>
      <c r="D401" t="s">
        <v>12885</v>
      </c>
      <c r="E401" t="s">
        <v>13009</v>
      </c>
      <c r="F401" t="s">
        <v>13026</v>
      </c>
      <c r="G401" t="s">
        <v>13030</v>
      </c>
      <c r="H401" s="5">
        <v>610</v>
      </c>
      <c r="I401" t="str">
        <f t="shared" si="42"/>
        <v>&gt; ₹500</v>
      </c>
      <c r="J401" s="5">
        <v>825</v>
      </c>
      <c r="K401" s="1">
        <v>0.26</v>
      </c>
      <c r="L401" s="1" t="str">
        <f t="shared" si="44"/>
        <v>less than 50%</v>
      </c>
      <c r="M401">
        <v>4.0999999999999996</v>
      </c>
      <c r="N401" s="2">
        <v>13165</v>
      </c>
      <c r="O401" s="6">
        <f t="shared" si="43"/>
        <v>10861125</v>
      </c>
      <c r="P401" t="s">
        <v>9475</v>
      </c>
      <c r="Q401" t="s">
        <v>9476</v>
      </c>
      <c r="R401" t="s">
        <v>9477</v>
      </c>
      <c r="S401" t="s">
        <v>9478</v>
      </c>
      <c r="T401" t="s">
        <v>9479</v>
      </c>
      <c r="U401" t="s">
        <v>9480</v>
      </c>
      <c r="V401" t="s">
        <v>9481</v>
      </c>
      <c r="W401" t="s">
        <v>9482</v>
      </c>
      <c r="X401">
        <f t="shared" si="45"/>
        <v>0.69999999999999984</v>
      </c>
      <c r="Y401">
        <f t="shared" si="46"/>
        <v>3.0828791650955218E-2</v>
      </c>
      <c r="Z401">
        <f t="shared" si="47"/>
        <v>0.36541439582547752</v>
      </c>
      <c r="AA401" s="8">
        <f t="shared" si="48"/>
        <v>53976.499999999993</v>
      </c>
    </row>
    <row r="402" spans="1:27" x14ac:dyDescent="0.3">
      <c r="A402" t="s">
        <v>9973</v>
      </c>
      <c r="B402" t="s">
        <v>9974</v>
      </c>
      <c r="C402" t="s">
        <v>8790</v>
      </c>
      <c r="D402" t="s">
        <v>12885</v>
      </c>
      <c r="E402" t="s">
        <v>13005</v>
      </c>
      <c r="F402" t="s">
        <v>13006</v>
      </c>
      <c r="G402" t="s">
        <v>13042</v>
      </c>
      <c r="H402" s="5">
        <v>260</v>
      </c>
      <c r="I402" t="str">
        <f t="shared" si="42"/>
        <v>₹200-₹500</v>
      </c>
      <c r="J402" s="5">
        <v>350</v>
      </c>
      <c r="K402" s="1">
        <v>0.26</v>
      </c>
      <c r="L402" s="1" t="str">
        <f t="shared" si="44"/>
        <v>less than 50%</v>
      </c>
      <c r="M402">
        <v>3.9</v>
      </c>
      <c r="N402" s="2">
        <v>13127</v>
      </c>
      <c r="O402" s="6">
        <f t="shared" si="43"/>
        <v>4594450</v>
      </c>
      <c r="P402" t="s">
        <v>9975</v>
      </c>
      <c r="Q402" t="s">
        <v>9976</v>
      </c>
      <c r="R402" t="s">
        <v>9977</v>
      </c>
      <c r="S402" t="s">
        <v>9978</v>
      </c>
      <c r="T402" t="s">
        <v>9979</v>
      </c>
      <c r="U402" t="s">
        <v>9980</v>
      </c>
      <c r="V402" t="s">
        <v>9981</v>
      </c>
      <c r="W402" t="s">
        <v>9982</v>
      </c>
      <c r="X402">
        <f t="shared" si="45"/>
        <v>0.6333333333333333</v>
      </c>
      <c r="Y402">
        <f t="shared" si="46"/>
        <v>3.0739792632286503E-2</v>
      </c>
      <c r="Z402">
        <f t="shared" si="47"/>
        <v>0.33203656298280992</v>
      </c>
      <c r="AA402" s="8">
        <f t="shared" si="48"/>
        <v>51195.299999999996</v>
      </c>
    </row>
    <row r="403" spans="1:27" x14ac:dyDescent="0.3">
      <c r="A403" t="s">
        <v>951</v>
      </c>
      <c r="B403" t="s">
        <v>952</v>
      </c>
      <c r="C403" t="s">
        <v>18</v>
      </c>
      <c r="D403" t="s">
        <v>12792</v>
      </c>
      <c r="E403" t="s">
        <v>12793</v>
      </c>
      <c r="F403" t="s">
        <v>12794</v>
      </c>
      <c r="G403" t="s">
        <v>12795</v>
      </c>
      <c r="H403" s="5">
        <v>349</v>
      </c>
      <c r="I403" t="str">
        <f t="shared" si="42"/>
        <v>₹200-₹500</v>
      </c>
      <c r="J403" s="5">
        <v>999</v>
      </c>
      <c r="K403" s="1">
        <v>0.65</v>
      </c>
      <c r="L403" s="1" t="str">
        <f t="shared" si="44"/>
        <v>50% or more</v>
      </c>
      <c r="M403">
        <v>4.2</v>
      </c>
      <c r="N403" s="2">
        <v>13120</v>
      </c>
      <c r="O403" s="6">
        <f t="shared" si="43"/>
        <v>13106880</v>
      </c>
      <c r="P403" t="s">
        <v>953</v>
      </c>
      <c r="Q403" t="s">
        <v>954</v>
      </c>
      <c r="R403" t="s">
        <v>955</v>
      </c>
      <c r="S403" t="s">
        <v>956</v>
      </c>
      <c r="T403" t="s">
        <v>957</v>
      </c>
      <c r="U403" t="s">
        <v>958</v>
      </c>
      <c r="V403" t="s">
        <v>959</v>
      </c>
      <c r="W403" t="s">
        <v>960</v>
      </c>
      <c r="X403">
        <f t="shared" si="45"/>
        <v>0.73333333333333339</v>
      </c>
      <c r="Y403">
        <f t="shared" si="46"/>
        <v>3.0723398076215949E-2</v>
      </c>
      <c r="Z403">
        <f t="shared" si="47"/>
        <v>0.38202836570477466</v>
      </c>
      <c r="AA403" s="8">
        <f t="shared" si="48"/>
        <v>55104</v>
      </c>
    </row>
    <row r="404" spans="1:27" x14ac:dyDescent="0.3">
      <c r="A404" t="s">
        <v>1486</v>
      </c>
      <c r="B404" t="s">
        <v>1487</v>
      </c>
      <c r="C404" t="s">
        <v>18</v>
      </c>
      <c r="D404" t="s">
        <v>12792</v>
      </c>
      <c r="E404" t="s">
        <v>12793</v>
      </c>
      <c r="F404" t="s">
        <v>12794</v>
      </c>
      <c r="G404" t="s">
        <v>12795</v>
      </c>
      <c r="H404" s="5">
        <v>399</v>
      </c>
      <c r="I404" t="str">
        <f t="shared" si="42"/>
        <v>₹200-₹500</v>
      </c>
      <c r="J404" s="5">
        <v>1299</v>
      </c>
      <c r="K404" s="1">
        <v>0.69</v>
      </c>
      <c r="L404" s="1" t="str">
        <f t="shared" si="44"/>
        <v>50% or more</v>
      </c>
      <c r="M404">
        <v>4.2</v>
      </c>
      <c r="N404" s="2">
        <v>13120</v>
      </c>
      <c r="O404" s="6">
        <f t="shared" si="43"/>
        <v>17042880</v>
      </c>
      <c r="P404" t="s">
        <v>1488</v>
      </c>
      <c r="Q404" t="s">
        <v>954</v>
      </c>
      <c r="R404" t="s">
        <v>955</v>
      </c>
      <c r="S404" t="s">
        <v>956</v>
      </c>
      <c r="T404" t="s">
        <v>957</v>
      </c>
      <c r="U404" t="s">
        <v>958</v>
      </c>
      <c r="V404" t="s">
        <v>1489</v>
      </c>
      <c r="W404" t="s">
        <v>1490</v>
      </c>
      <c r="X404">
        <f t="shared" si="45"/>
        <v>0.73333333333333339</v>
      </c>
      <c r="Y404">
        <f t="shared" si="46"/>
        <v>3.0723398076215949E-2</v>
      </c>
      <c r="Z404">
        <f t="shared" si="47"/>
        <v>0.38202836570477466</v>
      </c>
      <c r="AA404" s="8">
        <f t="shared" si="48"/>
        <v>55104</v>
      </c>
    </row>
    <row r="405" spans="1:27" x14ac:dyDescent="0.3">
      <c r="A405" t="s">
        <v>7426</v>
      </c>
      <c r="B405" t="s">
        <v>7427</v>
      </c>
      <c r="C405" t="s">
        <v>5299</v>
      </c>
      <c r="D405" t="s">
        <v>12800</v>
      </c>
      <c r="E405" t="s">
        <v>12838</v>
      </c>
      <c r="F405" t="s">
        <v>12839</v>
      </c>
      <c r="G405" t="s">
        <v>12914</v>
      </c>
      <c r="H405" s="5">
        <v>649</v>
      </c>
      <c r="I405" t="str">
        <f t="shared" si="42"/>
        <v>&gt; ₹500</v>
      </c>
      <c r="J405" s="5">
        <v>2499</v>
      </c>
      <c r="K405" s="1">
        <v>0.74</v>
      </c>
      <c r="L405" s="1" t="str">
        <f t="shared" si="44"/>
        <v>50% or more</v>
      </c>
      <c r="M405">
        <v>3.9</v>
      </c>
      <c r="N405" s="2">
        <v>13049</v>
      </c>
      <c r="O405" s="6">
        <f t="shared" si="43"/>
        <v>32609451</v>
      </c>
      <c r="P405" t="s">
        <v>7428</v>
      </c>
      <c r="Q405" t="s">
        <v>7429</v>
      </c>
      <c r="R405" t="s">
        <v>7430</v>
      </c>
      <c r="S405" t="s">
        <v>7431</v>
      </c>
      <c r="T405" t="s">
        <v>7432</v>
      </c>
      <c r="U405" t="s">
        <v>12776</v>
      </c>
      <c r="V405" t="s">
        <v>7433</v>
      </c>
      <c r="W405" t="s">
        <v>7434</v>
      </c>
      <c r="X405">
        <f t="shared" si="45"/>
        <v>0.6333333333333333</v>
      </c>
      <c r="Y405">
        <f t="shared" si="46"/>
        <v>3.0557110436071771E-2</v>
      </c>
      <c r="Z405">
        <f t="shared" si="47"/>
        <v>0.33194522188470255</v>
      </c>
      <c r="AA405" s="8">
        <f t="shared" si="48"/>
        <v>50891.1</v>
      </c>
    </row>
    <row r="406" spans="1:27" x14ac:dyDescent="0.3">
      <c r="A406" t="s">
        <v>183</v>
      </c>
      <c r="B406" t="s">
        <v>184</v>
      </c>
      <c r="C406" t="s">
        <v>18</v>
      </c>
      <c r="D406" t="s">
        <v>12792</v>
      </c>
      <c r="E406" t="s">
        <v>12793</v>
      </c>
      <c r="F406" t="s">
        <v>12794</v>
      </c>
      <c r="G406" t="s">
        <v>12795</v>
      </c>
      <c r="H406" s="5">
        <v>199</v>
      </c>
      <c r="I406" t="str">
        <f t="shared" si="42"/>
        <v>&lt; ₹200</v>
      </c>
      <c r="J406" s="5">
        <v>499</v>
      </c>
      <c r="K406" s="1">
        <v>0.6</v>
      </c>
      <c r="L406" s="1" t="str">
        <f t="shared" si="44"/>
        <v>50% or more</v>
      </c>
      <c r="M406">
        <v>4.0999999999999996</v>
      </c>
      <c r="N406" s="2">
        <v>13045</v>
      </c>
      <c r="O406" s="6">
        <f t="shared" si="43"/>
        <v>6509455</v>
      </c>
      <c r="P406" t="s">
        <v>185</v>
      </c>
      <c r="Q406" t="s">
        <v>186</v>
      </c>
      <c r="R406" t="s">
        <v>187</v>
      </c>
      <c r="S406" t="s">
        <v>188</v>
      </c>
      <c r="T406" t="s">
        <v>189</v>
      </c>
      <c r="U406" t="s">
        <v>190</v>
      </c>
      <c r="V406" t="s">
        <v>191</v>
      </c>
      <c r="W406" t="s">
        <v>192</v>
      </c>
      <c r="X406">
        <f t="shared" si="45"/>
        <v>0.69999999999999984</v>
      </c>
      <c r="Y406">
        <f t="shared" si="46"/>
        <v>3.0547742118317168E-2</v>
      </c>
      <c r="Z406">
        <f t="shared" si="47"/>
        <v>0.36527387105915848</v>
      </c>
      <c r="AA406" s="8">
        <f t="shared" si="48"/>
        <v>53484.499999999993</v>
      </c>
    </row>
    <row r="407" spans="1:27" x14ac:dyDescent="0.3">
      <c r="A407" t="s">
        <v>8799</v>
      </c>
      <c r="B407" t="s">
        <v>8800</v>
      </c>
      <c r="C407" t="s">
        <v>8428</v>
      </c>
      <c r="D407" t="s">
        <v>12885</v>
      </c>
      <c r="E407" t="s">
        <v>13005</v>
      </c>
      <c r="F407" t="s">
        <v>13013</v>
      </c>
      <c r="G407" t="s">
        <v>13014</v>
      </c>
      <c r="H407" s="5">
        <v>549</v>
      </c>
      <c r="I407" t="str">
        <f t="shared" si="42"/>
        <v>&gt; ₹500</v>
      </c>
      <c r="J407" s="5">
        <v>1090</v>
      </c>
      <c r="K407" s="1">
        <v>0.5</v>
      </c>
      <c r="L407" s="1" t="str">
        <f t="shared" si="44"/>
        <v>50% or more</v>
      </c>
      <c r="M407">
        <v>4.2</v>
      </c>
      <c r="N407" s="2">
        <v>13029</v>
      </c>
      <c r="O407" s="6">
        <f t="shared" si="43"/>
        <v>14201610</v>
      </c>
      <c r="P407" t="s">
        <v>8801</v>
      </c>
      <c r="Q407" t="s">
        <v>8802</v>
      </c>
      <c r="R407" t="s">
        <v>8803</v>
      </c>
      <c r="S407" t="s">
        <v>8804</v>
      </c>
      <c r="T407" t="s">
        <v>8805</v>
      </c>
      <c r="U407" t="s">
        <v>8806</v>
      </c>
      <c r="V407" t="s">
        <v>8807</v>
      </c>
      <c r="W407" t="s">
        <v>8808</v>
      </c>
      <c r="X407">
        <f t="shared" si="45"/>
        <v>0.73333333333333339</v>
      </c>
      <c r="Y407">
        <f t="shared" si="46"/>
        <v>3.0510268847298763E-2</v>
      </c>
      <c r="Z407">
        <f t="shared" si="47"/>
        <v>0.38192180109031609</v>
      </c>
      <c r="AA407" s="8">
        <f t="shared" si="48"/>
        <v>54721.8</v>
      </c>
    </row>
    <row r="408" spans="1:27" x14ac:dyDescent="0.3">
      <c r="A408" t="s">
        <v>9318</v>
      </c>
      <c r="B408" t="s">
        <v>9319</v>
      </c>
      <c r="C408" t="s">
        <v>9320</v>
      </c>
      <c r="D408" t="s">
        <v>12885</v>
      </c>
      <c r="E408" t="s">
        <v>13009</v>
      </c>
      <c r="F408" t="s">
        <v>13046</v>
      </c>
      <c r="G408" t="s">
        <v>13056</v>
      </c>
      <c r="H408" s="5">
        <v>999</v>
      </c>
      <c r="I408" t="str">
        <f t="shared" si="42"/>
        <v>&gt; ₹500</v>
      </c>
      <c r="J408" s="5">
        <v>1490</v>
      </c>
      <c r="K408" s="1">
        <v>0.33</v>
      </c>
      <c r="L408" s="1" t="str">
        <f t="shared" si="44"/>
        <v>less than 50%</v>
      </c>
      <c r="M408">
        <v>4.0999999999999996</v>
      </c>
      <c r="N408" s="2">
        <v>12999</v>
      </c>
      <c r="O408" s="6">
        <f t="shared" si="43"/>
        <v>19368510</v>
      </c>
      <c r="P408" t="s">
        <v>9321</v>
      </c>
      <c r="Q408" t="s">
        <v>9322</v>
      </c>
      <c r="R408" t="s">
        <v>9323</v>
      </c>
      <c r="S408" t="s">
        <v>9324</v>
      </c>
      <c r="T408" t="s">
        <v>9325</v>
      </c>
      <c r="U408" t="s">
        <v>9326</v>
      </c>
      <c r="V408" t="s">
        <v>9327</v>
      </c>
      <c r="W408" t="s">
        <v>9328</v>
      </c>
      <c r="X408">
        <f t="shared" si="45"/>
        <v>0.69999999999999984</v>
      </c>
      <c r="Y408">
        <f t="shared" si="46"/>
        <v>3.044000646413925E-2</v>
      </c>
      <c r="Z408">
        <f t="shared" si="47"/>
        <v>0.36522000323206955</v>
      </c>
      <c r="AA408" s="8">
        <f t="shared" si="48"/>
        <v>53295.899999999994</v>
      </c>
    </row>
    <row r="409" spans="1:27" x14ac:dyDescent="0.3">
      <c r="A409" t="s">
        <v>7012</v>
      </c>
      <c r="B409" t="s">
        <v>7013</v>
      </c>
      <c r="C409" t="s">
        <v>3046</v>
      </c>
      <c r="D409" t="s">
        <v>12800</v>
      </c>
      <c r="E409" t="s">
        <v>12838</v>
      </c>
      <c r="F409" t="s">
        <v>12839</v>
      </c>
      <c r="G409" t="s">
        <v>12840</v>
      </c>
      <c r="H409" s="5">
        <v>1099</v>
      </c>
      <c r="I409" t="str">
        <f t="shared" si="42"/>
        <v>&gt; ₹500</v>
      </c>
      <c r="J409" s="5">
        <v>5999</v>
      </c>
      <c r="K409" s="1">
        <v>0.82</v>
      </c>
      <c r="L409" s="1" t="str">
        <f t="shared" si="44"/>
        <v>50% or more</v>
      </c>
      <c r="M409">
        <v>3.5</v>
      </c>
      <c r="N409" s="2">
        <v>12966</v>
      </c>
      <c r="O409" s="6">
        <f t="shared" si="43"/>
        <v>77783034</v>
      </c>
      <c r="P409" t="s">
        <v>5144</v>
      </c>
      <c r="Q409" t="s">
        <v>7014</v>
      </c>
      <c r="R409" t="s">
        <v>7015</v>
      </c>
      <c r="S409" t="s">
        <v>7016</v>
      </c>
      <c r="T409" t="s">
        <v>7017</v>
      </c>
      <c r="U409" t="s">
        <v>7018</v>
      </c>
      <c r="V409" t="s">
        <v>7019</v>
      </c>
      <c r="W409" t="s">
        <v>7020</v>
      </c>
      <c r="X409">
        <f t="shared" si="45"/>
        <v>0.5</v>
      </c>
      <c r="Y409">
        <f t="shared" si="46"/>
        <v>3.0362717842663787E-2</v>
      </c>
      <c r="Z409">
        <f t="shared" si="47"/>
        <v>0.26518135892133188</v>
      </c>
      <c r="AA409" s="8">
        <f t="shared" si="48"/>
        <v>45381</v>
      </c>
    </row>
    <row r="410" spans="1:27" x14ac:dyDescent="0.3">
      <c r="A410" t="s">
        <v>5255</v>
      </c>
      <c r="B410" t="s">
        <v>5256</v>
      </c>
      <c r="C410" t="s">
        <v>5257</v>
      </c>
      <c r="D410" t="s">
        <v>12800</v>
      </c>
      <c r="E410" t="s">
        <v>12891</v>
      </c>
      <c r="F410" t="s">
        <v>12911</v>
      </c>
      <c r="G410" t="s">
        <v>12912</v>
      </c>
      <c r="H410" s="5">
        <v>799</v>
      </c>
      <c r="I410" t="str">
        <f t="shared" si="42"/>
        <v>&gt; ₹500</v>
      </c>
      <c r="J410" s="5">
        <v>1999</v>
      </c>
      <c r="K410" s="1">
        <v>0.6</v>
      </c>
      <c r="L410" s="1" t="str">
        <f t="shared" si="44"/>
        <v>50% or more</v>
      </c>
      <c r="M410">
        <v>3.8</v>
      </c>
      <c r="N410" s="2">
        <v>12958</v>
      </c>
      <c r="O410" s="6">
        <f t="shared" si="43"/>
        <v>25903042</v>
      </c>
      <c r="P410" t="s">
        <v>5258</v>
      </c>
      <c r="Q410" t="s">
        <v>5259</v>
      </c>
      <c r="R410" t="s">
        <v>5260</v>
      </c>
      <c r="S410" t="s">
        <v>5261</v>
      </c>
      <c r="T410" t="s">
        <v>5262</v>
      </c>
      <c r="U410" t="s">
        <v>5263</v>
      </c>
      <c r="V410" t="s">
        <v>5264</v>
      </c>
      <c r="W410" t="s">
        <v>5265</v>
      </c>
      <c r="X410">
        <f t="shared" si="45"/>
        <v>0.6</v>
      </c>
      <c r="Y410">
        <f t="shared" si="46"/>
        <v>3.0343981207154584E-2</v>
      </c>
      <c r="Z410">
        <f t="shared" si="47"/>
        <v>0.31517199060357726</v>
      </c>
      <c r="AA410" s="8">
        <f t="shared" si="48"/>
        <v>49240.399999999994</v>
      </c>
    </row>
    <row r="411" spans="1:27" x14ac:dyDescent="0.3">
      <c r="A411" t="s">
        <v>10136</v>
      </c>
      <c r="B411" t="s">
        <v>10137</v>
      </c>
      <c r="C411" t="s">
        <v>10138</v>
      </c>
      <c r="D411" t="s">
        <v>12885</v>
      </c>
      <c r="E411" t="s">
        <v>13005</v>
      </c>
      <c r="F411" t="s">
        <v>13006</v>
      </c>
      <c r="G411" t="s">
        <v>13076</v>
      </c>
      <c r="H411" s="5">
        <v>3657.66</v>
      </c>
      <c r="I411" t="str">
        <f t="shared" si="42"/>
        <v>&gt; ₹500</v>
      </c>
      <c r="J411" s="5">
        <v>5156</v>
      </c>
      <c r="K411" s="1">
        <v>0.28999999999999998</v>
      </c>
      <c r="L411" s="1" t="str">
        <f t="shared" si="44"/>
        <v>less than 50%</v>
      </c>
      <c r="M411">
        <v>3.9</v>
      </c>
      <c r="N411" s="2">
        <v>12837</v>
      </c>
      <c r="O411" s="6">
        <f t="shared" si="43"/>
        <v>66187572</v>
      </c>
      <c r="P411" t="s">
        <v>10139</v>
      </c>
      <c r="Q411" t="s">
        <v>10140</v>
      </c>
      <c r="R411" t="s">
        <v>10141</v>
      </c>
      <c r="S411" t="s">
        <v>10142</v>
      </c>
      <c r="T411" t="s">
        <v>10143</v>
      </c>
      <c r="U411" t="s">
        <v>10144</v>
      </c>
      <c r="V411" t="s">
        <v>10145</v>
      </c>
      <c r="W411" t="s">
        <v>10146</v>
      </c>
      <c r="X411">
        <f t="shared" si="45"/>
        <v>0.6333333333333333</v>
      </c>
      <c r="Y411">
        <f t="shared" si="46"/>
        <v>3.0060589595077885E-2</v>
      </c>
      <c r="Z411">
        <f t="shared" si="47"/>
        <v>0.33169696146420558</v>
      </c>
      <c r="AA411" s="8">
        <f t="shared" si="48"/>
        <v>50064.299999999996</v>
      </c>
    </row>
    <row r="412" spans="1:27" x14ac:dyDescent="0.3">
      <c r="A412" t="s">
        <v>1141</v>
      </c>
      <c r="B412" t="s">
        <v>1142</v>
      </c>
      <c r="C412" t="s">
        <v>129</v>
      </c>
      <c r="D412" t="s">
        <v>12800</v>
      </c>
      <c r="E412" t="s">
        <v>12801</v>
      </c>
      <c r="F412" t="s">
        <v>12802</v>
      </c>
      <c r="G412" t="s">
        <v>12795</v>
      </c>
      <c r="H412" s="5">
        <v>229</v>
      </c>
      <c r="I412" t="str">
        <f t="shared" si="42"/>
        <v>₹200-₹500</v>
      </c>
      <c r="J412" s="5">
        <v>595</v>
      </c>
      <c r="K412" s="1">
        <v>0.62</v>
      </c>
      <c r="L412" s="1" t="str">
        <f t="shared" si="44"/>
        <v>50% or more</v>
      </c>
      <c r="M412">
        <v>4.3</v>
      </c>
      <c r="N412" s="2">
        <v>12835</v>
      </c>
      <c r="O412" s="6">
        <f t="shared" si="43"/>
        <v>7636825</v>
      </c>
      <c r="P412" t="s">
        <v>1143</v>
      </c>
      <c r="Q412" t="s">
        <v>1144</v>
      </c>
      <c r="R412" t="s">
        <v>1145</v>
      </c>
      <c r="S412" t="s">
        <v>1146</v>
      </c>
      <c r="T412" t="s">
        <v>1147</v>
      </c>
      <c r="U412" t="s">
        <v>1148</v>
      </c>
      <c r="V412" t="s">
        <v>1149</v>
      </c>
      <c r="W412" t="s">
        <v>1150</v>
      </c>
      <c r="X412">
        <f t="shared" si="45"/>
        <v>0.76666666666666661</v>
      </c>
      <c r="Y412">
        <f t="shared" si="46"/>
        <v>3.0055905436200583E-2</v>
      </c>
      <c r="Z412">
        <f t="shared" si="47"/>
        <v>0.39836128605143362</v>
      </c>
      <c r="AA412" s="8">
        <f t="shared" si="48"/>
        <v>55190.5</v>
      </c>
    </row>
    <row r="413" spans="1:27" x14ac:dyDescent="0.3">
      <c r="A413" t="s">
        <v>3075</v>
      </c>
      <c r="B413" t="s">
        <v>3076</v>
      </c>
      <c r="C413" t="s">
        <v>2970</v>
      </c>
      <c r="D413" t="s">
        <v>12800</v>
      </c>
      <c r="E413" t="s">
        <v>12829</v>
      </c>
      <c r="F413" t="s">
        <v>12833</v>
      </c>
      <c r="G413" t="s">
        <v>12834</v>
      </c>
      <c r="H413" s="5">
        <v>8999</v>
      </c>
      <c r="I413" t="str">
        <f t="shared" si="42"/>
        <v>&gt; ₹500</v>
      </c>
      <c r="J413" s="5">
        <v>11999</v>
      </c>
      <c r="K413" s="1">
        <v>0.25</v>
      </c>
      <c r="L413" s="1" t="str">
        <f t="shared" si="44"/>
        <v>less than 50%</v>
      </c>
      <c r="M413">
        <v>4</v>
      </c>
      <c r="N413" s="2">
        <v>12796</v>
      </c>
      <c r="O413" s="6">
        <f t="shared" si="43"/>
        <v>153539204</v>
      </c>
      <c r="P413" t="s">
        <v>3077</v>
      </c>
      <c r="Q413" t="s">
        <v>3078</v>
      </c>
      <c r="R413" t="s">
        <v>3079</v>
      </c>
      <c r="S413" t="s">
        <v>3080</v>
      </c>
      <c r="T413" t="s">
        <v>3081</v>
      </c>
      <c r="U413" t="s">
        <v>3082</v>
      </c>
      <c r="V413" t="s">
        <v>3083</v>
      </c>
      <c r="W413" t="s">
        <v>3084</v>
      </c>
      <c r="X413">
        <f t="shared" si="45"/>
        <v>0.66666666666666663</v>
      </c>
      <c r="Y413">
        <f t="shared" si="46"/>
        <v>2.9964564338093219E-2</v>
      </c>
      <c r="Z413">
        <f t="shared" si="47"/>
        <v>0.34831561550237994</v>
      </c>
      <c r="AA413" s="8">
        <f t="shared" si="48"/>
        <v>51184</v>
      </c>
    </row>
    <row r="414" spans="1:27" x14ac:dyDescent="0.3">
      <c r="A414" t="s">
        <v>3247</v>
      </c>
      <c r="B414" t="s">
        <v>3248</v>
      </c>
      <c r="C414" t="s">
        <v>2970</v>
      </c>
      <c r="D414" t="s">
        <v>12800</v>
      </c>
      <c r="E414" t="s">
        <v>12829</v>
      </c>
      <c r="F414" t="s">
        <v>12833</v>
      </c>
      <c r="G414" t="s">
        <v>12834</v>
      </c>
      <c r="H414" s="5">
        <v>8999</v>
      </c>
      <c r="I414" t="str">
        <f t="shared" si="42"/>
        <v>&gt; ₹500</v>
      </c>
      <c r="J414" s="5">
        <v>11999</v>
      </c>
      <c r="K414" s="1">
        <v>0.25</v>
      </c>
      <c r="L414" s="1" t="str">
        <f t="shared" si="44"/>
        <v>less than 50%</v>
      </c>
      <c r="M414">
        <v>4</v>
      </c>
      <c r="N414" s="2">
        <v>12796</v>
      </c>
      <c r="O414" s="6">
        <f t="shared" si="43"/>
        <v>153539204</v>
      </c>
      <c r="P414" t="s">
        <v>3077</v>
      </c>
      <c r="Q414" t="s">
        <v>3078</v>
      </c>
      <c r="R414" t="s">
        <v>3079</v>
      </c>
      <c r="S414" t="s">
        <v>3080</v>
      </c>
      <c r="T414" t="s">
        <v>3081</v>
      </c>
      <c r="U414" t="s">
        <v>3082</v>
      </c>
      <c r="V414" t="s">
        <v>3249</v>
      </c>
      <c r="W414" t="s">
        <v>3250</v>
      </c>
      <c r="X414">
        <f t="shared" si="45"/>
        <v>0.66666666666666663</v>
      </c>
      <c r="Y414">
        <f t="shared" si="46"/>
        <v>2.9964564338093219E-2</v>
      </c>
      <c r="Z414">
        <f t="shared" si="47"/>
        <v>0.34831561550237994</v>
      </c>
      <c r="AA414" s="8">
        <f t="shared" si="48"/>
        <v>51184</v>
      </c>
    </row>
    <row r="415" spans="1:27" x14ac:dyDescent="0.3">
      <c r="A415" t="s">
        <v>3291</v>
      </c>
      <c r="B415" t="s">
        <v>3292</v>
      </c>
      <c r="C415" t="s">
        <v>2970</v>
      </c>
      <c r="D415" t="s">
        <v>12800</v>
      </c>
      <c r="E415" t="s">
        <v>12829</v>
      </c>
      <c r="F415" t="s">
        <v>12833</v>
      </c>
      <c r="G415" t="s">
        <v>12834</v>
      </c>
      <c r="H415" s="5">
        <v>8999</v>
      </c>
      <c r="I415" t="str">
        <f t="shared" si="42"/>
        <v>&gt; ₹500</v>
      </c>
      <c r="J415" s="5">
        <v>11999</v>
      </c>
      <c r="K415" s="1">
        <v>0.25</v>
      </c>
      <c r="L415" s="1" t="str">
        <f t="shared" si="44"/>
        <v>less than 50%</v>
      </c>
      <c r="M415">
        <v>4</v>
      </c>
      <c r="N415" s="2">
        <v>12796</v>
      </c>
      <c r="O415" s="6">
        <f t="shared" si="43"/>
        <v>153539204</v>
      </c>
      <c r="P415" t="s">
        <v>3077</v>
      </c>
      <c r="Q415" t="s">
        <v>3078</v>
      </c>
      <c r="R415" t="s">
        <v>3079</v>
      </c>
      <c r="S415" t="s">
        <v>3080</v>
      </c>
      <c r="T415" t="s">
        <v>3081</v>
      </c>
      <c r="U415" t="s">
        <v>3082</v>
      </c>
      <c r="V415" t="s">
        <v>3293</v>
      </c>
      <c r="W415" t="s">
        <v>3294</v>
      </c>
      <c r="X415">
        <f t="shared" si="45"/>
        <v>0.66666666666666663</v>
      </c>
      <c r="Y415">
        <f t="shared" si="46"/>
        <v>2.9964564338093219E-2</v>
      </c>
      <c r="Z415">
        <f t="shared" si="47"/>
        <v>0.34831561550237994</v>
      </c>
      <c r="AA415" s="8">
        <f t="shared" si="48"/>
        <v>51184</v>
      </c>
    </row>
    <row r="416" spans="1:27" x14ac:dyDescent="0.3">
      <c r="A416" t="s">
        <v>7762</v>
      </c>
      <c r="B416" t="s">
        <v>7763</v>
      </c>
      <c r="C416" t="s">
        <v>5288</v>
      </c>
      <c r="D416" t="s">
        <v>12792</v>
      </c>
      <c r="E416" t="s">
        <v>12797</v>
      </c>
      <c r="F416" t="s">
        <v>12913</v>
      </c>
      <c r="H416" s="5">
        <v>2499</v>
      </c>
      <c r="I416" t="str">
        <f t="shared" si="42"/>
        <v>&gt; ₹500</v>
      </c>
      <c r="J416" s="5">
        <v>3999</v>
      </c>
      <c r="K416" s="1">
        <v>0.38</v>
      </c>
      <c r="L416" s="1" t="str">
        <f t="shared" si="44"/>
        <v>less than 50%</v>
      </c>
      <c r="M416">
        <v>4.4000000000000004</v>
      </c>
      <c r="N416" s="2">
        <v>12679</v>
      </c>
      <c r="O416" s="6">
        <f t="shared" si="43"/>
        <v>50703321</v>
      </c>
      <c r="P416" t="s">
        <v>7764</v>
      </c>
      <c r="Q416" t="s">
        <v>7765</v>
      </c>
      <c r="R416" t="s">
        <v>7766</v>
      </c>
      <c r="S416" t="s">
        <v>7767</v>
      </c>
      <c r="T416" t="s">
        <v>7768</v>
      </c>
      <c r="U416" t="s">
        <v>7769</v>
      </c>
      <c r="V416" t="s">
        <v>5295</v>
      </c>
      <c r="W416" t="s">
        <v>7770</v>
      </c>
      <c r="X416">
        <f t="shared" si="45"/>
        <v>0.80000000000000016</v>
      </c>
      <c r="Y416">
        <f t="shared" si="46"/>
        <v>2.9690541043771123E-2</v>
      </c>
      <c r="Z416">
        <f t="shared" si="47"/>
        <v>0.41484527052188563</v>
      </c>
      <c r="AA416" s="8">
        <f t="shared" si="48"/>
        <v>55787.600000000006</v>
      </c>
    </row>
    <row r="417" spans="1:27" x14ac:dyDescent="0.3">
      <c r="A417" t="s">
        <v>5604</v>
      </c>
      <c r="B417" t="s">
        <v>5605</v>
      </c>
      <c r="C417" t="s">
        <v>3046</v>
      </c>
      <c r="D417" t="s">
        <v>12800</v>
      </c>
      <c r="E417" t="s">
        <v>12838</v>
      </c>
      <c r="F417" t="s">
        <v>12839</v>
      </c>
      <c r="G417" t="s">
        <v>12840</v>
      </c>
      <c r="H417" s="5">
        <v>1299</v>
      </c>
      <c r="I417" t="str">
        <f t="shared" si="42"/>
        <v>&gt; ₹500</v>
      </c>
      <c r="J417" s="5">
        <v>3499</v>
      </c>
      <c r="K417" s="1">
        <v>0.63</v>
      </c>
      <c r="L417" s="1" t="str">
        <f t="shared" si="44"/>
        <v>50% or more</v>
      </c>
      <c r="M417">
        <v>3.9</v>
      </c>
      <c r="N417" s="2">
        <v>12452</v>
      </c>
      <c r="O417" s="6">
        <f t="shared" si="43"/>
        <v>43569548</v>
      </c>
      <c r="P417" t="s">
        <v>5606</v>
      </c>
      <c r="Q417" t="s">
        <v>5607</v>
      </c>
      <c r="R417" t="s">
        <v>5608</v>
      </c>
      <c r="S417" t="s">
        <v>5609</v>
      </c>
      <c r="T417" t="s">
        <v>5610</v>
      </c>
      <c r="U417" t="s">
        <v>12769</v>
      </c>
      <c r="V417" t="s">
        <v>5611</v>
      </c>
      <c r="W417" t="s">
        <v>5612</v>
      </c>
      <c r="X417">
        <f t="shared" si="45"/>
        <v>0.6333333333333333</v>
      </c>
      <c r="Y417">
        <f t="shared" si="46"/>
        <v>2.9158889011197481E-2</v>
      </c>
      <c r="Z417">
        <f t="shared" si="47"/>
        <v>0.33124611117226538</v>
      </c>
      <c r="AA417" s="8">
        <f t="shared" si="48"/>
        <v>48562.799999999996</v>
      </c>
    </row>
    <row r="418" spans="1:27" x14ac:dyDescent="0.3">
      <c r="A418" t="s">
        <v>7171</v>
      </c>
      <c r="B418" t="s">
        <v>7172</v>
      </c>
      <c r="C418" t="s">
        <v>4750</v>
      </c>
      <c r="D418" t="s">
        <v>12792</v>
      </c>
      <c r="E418" t="s">
        <v>12793</v>
      </c>
      <c r="F418" t="s">
        <v>12867</v>
      </c>
      <c r="G418" t="s">
        <v>12868</v>
      </c>
      <c r="H418" s="5">
        <v>1295</v>
      </c>
      <c r="I418" t="str">
        <f t="shared" si="42"/>
        <v>&gt; ₹500</v>
      </c>
      <c r="J418" s="5">
        <v>1645</v>
      </c>
      <c r="K418" s="1">
        <v>0.21</v>
      </c>
      <c r="L418" s="1" t="str">
        <f t="shared" si="44"/>
        <v>less than 50%</v>
      </c>
      <c r="M418">
        <v>4.5999999999999996</v>
      </c>
      <c r="N418" s="2">
        <v>12375</v>
      </c>
      <c r="O418" s="6">
        <f t="shared" si="43"/>
        <v>20356875</v>
      </c>
      <c r="P418" t="s">
        <v>7173</v>
      </c>
      <c r="Q418" t="s">
        <v>7174</v>
      </c>
      <c r="R418" t="s">
        <v>7175</v>
      </c>
      <c r="S418" t="s">
        <v>7176</v>
      </c>
      <c r="T418" t="s">
        <v>7177</v>
      </c>
      <c r="U418" t="s">
        <v>7178</v>
      </c>
      <c r="V418" t="s">
        <v>7179</v>
      </c>
      <c r="W418" t="s">
        <v>7180</v>
      </c>
      <c r="X418">
        <f t="shared" si="45"/>
        <v>0.86666666666666659</v>
      </c>
      <c r="Y418">
        <f t="shared" si="46"/>
        <v>2.8978548894421401E-2</v>
      </c>
      <c r="Z418">
        <f t="shared" si="47"/>
        <v>0.447822607780544</v>
      </c>
      <c r="AA418" s="8">
        <f t="shared" si="48"/>
        <v>56924.999999999993</v>
      </c>
    </row>
    <row r="419" spans="1:27" x14ac:dyDescent="0.3">
      <c r="A419" t="s">
        <v>7466</v>
      </c>
      <c r="B419" t="s">
        <v>7467</v>
      </c>
      <c r="C419" t="s">
        <v>7468</v>
      </c>
      <c r="D419" t="s">
        <v>12792</v>
      </c>
      <c r="E419" t="s">
        <v>12900</v>
      </c>
      <c r="F419" t="s">
        <v>12974</v>
      </c>
      <c r="G419" t="s">
        <v>12981</v>
      </c>
      <c r="H419" s="5">
        <v>3498</v>
      </c>
      <c r="I419" t="str">
        <f t="shared" si="42"/>
        <v>&gt; ₹500</v>
      </c>
      <c r="J419" s="5">
        <v>3875</v>
      </c>
      <c r="K419" s="1">
        <v>0.1</v>
      </c>
      <c r="L419" s="1" t="str">
        <f t="shared" si="44"/>
        <v>less than 50%</v>
      </c>
      <c r="M419">
        <v>3.4</v>
      </c>
      <c r="N419" s="2">
        <v>12185</v>
      </c>
      <c r="O419" s="6">
        <f t="shared" si="43"/>
        <v>47216875</v>
      </c>
      <c r="P419" t="s">
        <v>7469</v>
      </c>
      <c r="Q419" t="s">
        <v>7470</v>
      </c>
      <c r="R419" t="s">
        <v>7471</v>
      </c>
      <c r="S419" t="s">
        <v>7472</v>
      </c>
      <c r="T419" t="s">
        <v>7473</v>
      </c>
      <c r="U419" t="s">
        <v>7474</v>
      </c>
      <c r="V419" t="s">
        <v>7475</v>
      </c>
      <c r="W419" t="s">
        <v>7476</v>
      </c>
      <c r="X419">
        <f t="shared" si="45"/>
        <v>0.46666666666666662</v>
      </c>
      <c r="Y419">
        <f t="shared" si="46"/>
        <v>2.8533553801077825E-2</v>
      </c>
      <c r="Z419">
        <f t="shared" si="47"/>
        <v>0.24760011023387221</v>
      </c>
      <c r="AA419" s="8">
        <f t="shared" si="48"/>
        <v>41429</v>
      </c>
    </row>
    <row r="420" spans="1:27" x14ac:dyDescent="0.3">
      <c r="A420" t="s">
        <v>5245</v>
      </c>
      <c r="B420" t="s">
        <v>5246</v>
      </c>
      <c r="C420" t="s">
        <v>5071</v>
      </c>
      <c r="D420" t="s">
        <v>12878</v>
      </c>
      <c r="E420" t="s">
        <v>12895</v>
      </c>
      <c r="F420" t="s">
        <v>12896</v>
      </c>
      <c r="G420" t="s">
        <v>12897</v>
      </c>
      <c r="H420" s="5">
        <v>522</v>
      </c>
      <c r="I420" t="str">
        <f t="shared" si="42"/>
        <v>&gt; ₹500</v>
      </c>
      <c r="J420" s="5">
        <v>550</v>
      </c>
      <c r="K420" s="1">
        <v>0.05</v>
      </c>
      <c r="L420" s="1" t="str">
        <f t="shared" si="44"/>
        <v>less than 50%</v>
      </c>
      <c r="M420">
        <v>4.4000000000000004</v>
      </c>
      <c r="N420" s="2">
        <v>12179</v>
      </c>
      <c r="O420" s="6">
        <f t="shared" si="43"/>
        <v>6698450</v>
      </c>
      <c r="P420" t="s">
        <v>5247</v>
      </c>
      <c r="Q420" t="s">
        <v>5248</v>
      </c>
      <c r="R420" t="s">
        <v>5249</v>
      </c>
      <c r="S420" t="s">
        <v>5250</v>
      </c>
      <c r="T420" t="s">
        <v>5251</v>
      </c>
      <c r="U420" t="s">
        <v>5252</v>
      </c>
      <c r="V420" t="s">
        <v>5253</v>
      </c>
      <c r="W420" t="s">
        <v>5254</v>
      </c>
      <c r="X420">
        <f t="shared" si="45"/>
        <v>0.80000000000000016</v>
      </c>
      <c r="Y420">
        <f t="shared" si="46"/>
        <v>2.8519501324445924E-2</v>
      </c>
      <c r="Z420">
        <f t="shared" si="47"/>
        <v>0.41425975066222304</v>
      </c>
      <c r="AA420" s="8">
        <f t="shared" si="48"/>
        <v>53587.600000000006</v>
      </c>
    </row>
    <row r="421" spans="1:27" x14ac:dyDescent="0.3">
      <c r="A421" t="s">
        <v>252</v>
      </c>
      <c r="B421" t="s">
        <v>253</v>
      </c>
      <c r="C421" t="s">
        <v>129</v>
      </c>
      <c r="D421" t="s">
        <v>12800</v>
      </c>
      <c r="E421" t="s">
        <v>12801</v>
      </c>
      <c r="F421" t="s">
        <v>12802</v>
      </c>
      <c r="G421" t="s">
        <v>12795</v>
      </c>
      <c r="H421" s="5">
        <v>199</v>
      </c>
      <c r="I421" t="str">
        <f t="shared" si="42"/>
        <v>&lt; ₹200</v>
      </c>
      <c r="J421" s="5">
        <v>699</v>
      </c>
      <c r="K421" s="1">
        <v>0.72</v>
      </c>
      <c r="L421" s="1" t="str">
        <f t="shared" si="44"/>
        <v>50% or more</v>
      </c>
      <c r="M421">
        <v>4.2</v>
      </c>
      <c r="N421" s="2">
        <v>12153</v>
      </c>
      <c r="O421" s="6">
        <f t="shared" si="43"/>
        <v>8494947</v>
      </c>
      <c r="P421" t="s">
        <v>254</v>
      </c>
      <c r="Q421" t="s">
        <v>255</v>
      </c>
      <c r="R421" t="s">
        <v>256</v>
      </c>
      <c r="S421" t="s">
        <v>257</v>
      </c>
      <c r="T421" t="s">
        <v>258</v>
      </c>
      <c r="U421" t="s">
        <v>259</v>
      </c>
      <c r="V421" t="s">
        <v>260</v>
      </c>
      <c r="W421" t="s">
        <v>261</v>
      </c>
      <c r="X421">
        <f t="shared" si="45"/>
        <v>0.73333333333333339</v>
      </c>
      <c r="Y421">
        <f t="shared" si="46"/>
        <v>2.8458607259041011E-2</v>
      </c>
      <c r="Z421">
        <f t="shared" si="47"/>
        <v>0.38089597029618721</v>
      </c>
      <c r="AA421" s="8">
        <f t="shared" si="48"/>
        <v>51042.6</v>
      </c>
    </row>
    <row r="422" spans="1:27" x14ac:dyDescent="0.3">
      <c r="A422" t="s">
        <v>2632</v>
      </c>
      <c r="B422" t="s">
        <v>2633</v>
      </c>
      <c r="C422" t="s">
        <v>129</v>
      </c>
      <c r="D422" t="s">
        <v>12800</v>
      </c>
      <c r="E422" t="s">
        <v>12801</v>
      </c>
      <c r="F422" t="s">
        <v>12802</v>
      </c>
      <c r="G422" t="s">
        <v>12795</v>
      </c>
      <c r="H422" s="5">
        <v>379</v>
      </c>
      <c r="I422" t="str">
        <f t="shared" si="42"/>
        <v>₹200-₹500</v>
      </c>
      <c r="J422" s="5">
        <v>999</v>
      </c>
      <c r="K422" s="1">
        <v>0.62</v>
      </c>
      <c r="L422" s="1" t="str">
        <f t="shared" si="44"/>
        <v>50% or more</v>
      </c>
      <c r="M422">
        <v>4.2</v>
      </c>
      <c r="N422" s="2">
        <v>12153</v>
      </c>
      <c r="O422" s="6">
        <f t="shared" si="43"/>
        <v>12140847</v>
      </c>
      <c r="P422" t="s">
        <v>2634</v>
      </c>
      <c r="Q422" t="s">
        <v>255</v>
      </c>
      <c r="R422" t="s">
        <v>256</v>
      </c>
      <c r="S422" t="s">
        <v>257</v>
      </c>
      <c r="T422" t="s">
        <v>258</v>
      </c>
      <c r="U422" t="s">
        <v>259</v>
      </c>
      <c r="V422" t="s">
        <v>2635</v>
      </c>
      <c r="W422" t="s">
        <v>2636</v>
      </c>
      <c r="X422">
        <f t="shared" si="45"/>
        <v>0.73333333333333339</v>
      </c>
      <c r="Y422">
        <f t="shared" si="46"/>
        <v>2.8458607259041011E-2</v>
      </c>
      <c r="Z422">
        <f t="shared" si="47"/>
        <v>0.38089597029618721</v>
      </c>
      <c r="AA422" s="8">
        <f t="shared" si="48"/>
        <v>51042.6</v>
      </c>
    </row>
    <row r="423" spans="1:27" x14ac:dyDescent="0.3">
      <c r="A423" t="s">
        <v>420</v>
      </c>
      <c r="B423" t="s">
        <v>421</v>
      </c>
      <c r="C423" t="s">
        <v>98</v>
      </c>
      <c r="D423" t="s">
        <v>12792</v>
      </c>
      <c r="E423" t="s">
        <v>12797</v>
      </c>
      <c r="F423" t="s">
        <v>12798</v>
      </c>
      <c r="G423" t="s">
        <v>12799</v>
      </c>
      <c r="H423" s="5">
        <v>999</v>
      </c>
      <c r="I423" t="str">
        <f t="shared" si="42"/>
        <v>&gt; ₹500</v>
      </c>
      <c r="J423" s="5">
        <v>1599</v>
      </c>
      <c r="K423" s="1">
        <v>0.38</v>
      </c>
      <c r="L423" s="1" t="str">
        <f t="shared" si="44"/>
        <v>less than 50%</v>
      </c>
      <c r="M423">
        <v>4.3</v>
      </c>
      <c r="N423" s="2">
        <v>12093</v>
      </c>
      <c r="O423" s="6">
        <f t="shared" si="43"/>
        <v>19336707</v>
      </c>
      <c r="P423" t="s">
        <v>422</v>
      </c>
      <c r="Q423" t="s">
        <v>423</v>
      </c>
      <c r="R423" t="s">
        <v>424</v>
      </c>
      <c r="S423" t="s">
        <v>425</v>
      </c>
      <c r="T423" t="s">
        <v>426</v>
      </c>
      <c r="U423" t="s">
        <v>427</v>
      </c>
      <c r="V423" t="s">
        <v>428</v>
      </c>
      <c r="W423" t="s">
        <v>429</v>
      </c>
      <c r="X423">
        <f t="shared" si="45"/>
        <v>0.76666666666666661</v>
      </c>
      <c r="Y423">
        <f t="shared" si="46"/>
        <v>2.831808249272199E-2</v>
      </c>
      <c r="Z423">
        <f t="shared" si="47"/>
        <v>0.39749237457969427</v>
      </c>
      <c r="AA423" s="8">
        <f t="shared" si="48"/>
        <v>51999.9</v>
      </c>
    </row>
    <row r="424" spans="1:27" x14ac:dyDescent="0.3">
      <c r="A424" t="s">
        <v>2128</v>
      </c>
      <c r="B424" t="s">
        <v>2129</v>
      </c>
      <c r="C424" t="s">
        <v>2130</v>
      </c>
      <c r="D424" t="s">
        <v>12800</v>
      </c>
      <c r="E424" t="s">
        <v>12801</v>
      </c>
      <c r="F424" t="s">
        <v>12802</v>
      </c>
      <c r="G424" t="s">
        <v>12795</v>
      </c>
      <c r="H424" s="5">
        <v>399</v>
      </c>
      <c r="I424" t="str">
        <f t="shared" si="42"/>
        <v>₹200-₹500</v>
      </c>
      <c r="J424" s="5">
        <v>795</v>
      </c>
      <c r="K424" s="1">
        <v>0.5</v>
      </c>
      <c r="L424" s="1" t="str">
        <f t="shared" si="44"/>
        <v>50% or more</v>
      </c>
      <c r="M424">
        <v>4.4000000000000004</v>
      </c>
      <c r="N424" s="2">
        <v>12091</v>
      </c>
      <c r="O424" s="6">
        <f t="shared" si="43"/>
        <v>9612345</v>
      </c>
      <c r="P424" t="s">
        <v>2131</v>
      </c>
      <c r="Q424" t="s">
        <v>2132</v>
      </c>
      <c r="R424" t="s">
        <v>2133</v>
      </c>
      <c r="S424" t="s">
        <v>2134</v>
      </c>
      <c r="T424" t="s">
        <v>2135</v>
      </c>
      <c r="U424" t="s">
        <v>2136</v>
      </c>
      <c r="V424" t="s">
        <v>2137</v>
      </c>
      <c r="W424" t="s">
        <v>2138</v>
      </c>
      <c r="X424">
        <f t="shared" si="45"/>
        <v>0.80000000000000016</v>
      </c>
      <c r="Y424">
        <f t="shared" si="46"/>
        <v>2.8313398333844688E-2</v>
      </c>
      <c r="Z424">
        <f t="shared" si="47"/>
        <v>0.41415669916692244</v>
      </c>
      <c r="AA424" s="8">
        <f t="shared" si="48"/>
        <v>53200.4</v>
      </c>
    </row>
    <row r="425" spans="1:27" x14ac:dyDescent="0.3">
      <c r="A425" t="s">
        <v>193</v>
      </c>
      <c r="B425" t="s">
        <v>194</v>
      </c>
      <c r="C425" t="s">
        <v>169</v>
      </c>
      <c r="D425" t="s">
        <v>12800</v>
      </c>
      <c r="E425" t="s">
        <v>12801</v>
      </c>
      <c r="F425" t="s">
        <v>12804</v>
      </c>
      <c r="G425" t="s">
        <v>12805</v>
      </c>
      <c r="H425" s="5">
        <v>13490</v>
      </c>
      <c r="I425" t="str">
        <f t="shared" si="42"/>
        <v>&gt; ₹500</v>
      </c>
      <c r="J425" s="5">
        <v>21990</v>
      </c>
      <c r="K425" s="1">
        <v>0.39</v>
      </c>
      <c r="L425" s="1" t="str">
        <f t="shared" si="44"/>
        <v>less than 50%</v>
      </c>
      <c r="M425">
        <v>4.3</v>
      </c>
      <c r="N425" s="2">
        <v>11976</v>
      </c>
      <c r="O425" s="6">
        <f t="shared" si="43"/>
        <v>263352240</v>
      </c>
      <c r="P425" t="s">
        <v>195</v>
      </c>
      <c r="Q425" t="s">
        <v>196</v>
      </c>
      <c r="R425" t="s">
        <v>197</v>
      </c>
      <c r="S425" t="s">
        <v>198</v>
      </c>
      <c r="T425" t="s">
        <v>199</v>
      </c>
      <c r="U425" t="s">
        <v>200</v>
      </c>
      <c r="V425" t="s">
        <v>201</v>
      </c>
      <c r="W425" t="s">
        <v>202</v>
      </c>
      <c r="X425">
        <f t="shared" si="45"/>
        <v>0.76666666666666661</v>
      </c>
      <c r="Y425">
        <f t="shared" si="46"/>
        <v>2.804405919839989E-2</v>
      </c>
      <c r="Z425">
        <f t="shared" si="47"/>
        <v>0.39735536293253326</v>
      </c>
      <c r="AA425" s="8">
        <f t="shared" si="48"/>
        <v>51496.799999999996</v>
      </c>
    </row>
    <row r="426" spans="1:27" x14ac:dyDescent="0.3">
      <c r="A426" t="s">
        <v>11294</v>
      </c>
      <c r="B426" t="s">
        <v>11295</v>
      </c>
      <c r="C426" t="s">
        <v>8502</v>
      </c>
      <c r="D426" t="s">
        <v>12885</v>
      </c>
      <c r="E426" t="s">
        <v>13009</v>
      </c>
      <c r="F426" t="s">
        <v>13026</v>
      </c>
      <c r="G426" t="s">
        <v>13029</v>
      </c>
      <c r="H426" s="5">
        <v>7349</v>
      </c>
      <c r="I426" t="str">
        <f t="shared" si="42"/>
        <v>&gt; ₹500</v>
      </c>
      <c r="J426" s="5">
        <v>10900</v>
      </c>
      <c r="K426" s="1">
        <v>0.33</v>
      </c>
      <c r="L426" s="1" t="str">
        <f t="shared" si="44"/>
        <v>less than 50%</v>
      </c>
      <c r="M426">
        <v>4.2</v>
      </c>
      <c r="N426" s="2">
        <v>11957</v>
      </c>
      <c r="O426" s="6">
        <f t="shared" si="43"/>
        <v>130331300</v>
      </c>
      <c r="P426" t="s">
        <v>11296</v>
      </c>
      <c r="Q426" t="s">
        <v>11297</v>
      </c>
      <c r="R426" t="s">
        <v>11298</v>
      </c>
      <c r="S426" t="s">
        <v>11299</v>
      </c>
      <c r="T426" t="s">
        <v>11300</v>
      </c>
      <c r="U426" t="s">
        <v>11301</v>
      </c>
      <c r="V426" t="s">
        <v>11302</v>
      </c>
      <c r="W426" t="s">
        <v>11303</v>
      </c>
      <c r="X426">
        <f t="shared" si="45"/>
        <v>0.73333333333333339</v>
      </c>
      <c r="Y426">
        <f t="shared" si="46"/>
        <v>2.7999559689065534E-2</v>
      </c>
      <c r="Z426">
        <f t="shared" si="47"/>
        <v>0.38066644651119946</v>
      </c>
      <c r="AA426" s="8">
        <f t="shared" si="48"/>
        <v>50219.4</v>
      </c>
    </row>
    <row r="427" spans="1:27" x14ac:dyDescent="0.3">
      <c r="A427" t="s">
        <v>11464</v>
      </c>
      <c r="B427" t="s">
        <v>11465</v>
      </c>
      <c r="C427" t="s">
        <v>9055</v>
      </c>
      <c r="D427" t="s">
        <v>12885</v>
      </c>
      <c r="E427" t="s">
        <v>13005</v>
      </c>
      <c r="F427" t="s">
        <v>13013</v>
      </c>
      <c r="G427" t="s">
        <v>13038</v>
      </c>
      <c r="H427" s="5">
        <v>3799</v>
      </c>
      <c r="I427" t="str">
        <f t="shared" si="42"/>
        <v>&gt; ₹500</v>
      </c>
      <c r="J427" s="5">
        <v>6000</v>
      </c>
      <c r="K427" s="1">
        <v>0.37</v>
      </c>
      <c r="L427" s="1" t="str">
        <f t="shared" si="44"/>
        <v>less than 50%</v>
      </c>
      <c r="M427">
        <v>4.2</v>
      </c>
      <c r="N427" s="2">
        <v>11935</v>
      </c>
      <c r="O427" s="6">
        <f t="shared" si="43"/>
        <v>71610000</v>
      </c>
      <c r="P427" t="s">
        <v>11466</v>
      </c>
      <c r="Q427" t="s">
        <v>11467</v>
      </c>
      <c r="R427" t="s">
        <v>11468</v>
      </c>
      <c r="S427" t="s">
        <v>11469</v>
      </c>
      <c r="T427" t="s">
        <v>11470</v>
      </c>
      <c r="U427" t="s">
        <v>11471</v>
      </c>
      <c r="V427" t="s">
        <v>11472</v>
      </c>
      <c r="W427" t="s">
        <v>11473</v>
      </c>
      <c r="X427">
        <f t="shared" si="45"/>
        <v>0.73333333333333339</v>
      </c>
      <c r="Y427">
        <f t="shared" si="46"/>
        <v>2.7948033941415224E-2</v>
      </c>
      <c r="Z427">
        <f t="shared" si="47"/>
        <v>0.3806406836373743</v>
      </c>
      <c r="AA427" s="8">
        <f t="shared" si="48"/>
        <v>50127</v>
      </c>
    </row>
    <row r="428" spans="1:27" x14ac:dyDescent="0.3">
      <c r="A428" t="s">
        <v>8448</v>
      </c>
      <c r="B428" t="s">
        <v>8449</v>
      </c>
      <c r="C428" t="s">
        <v>8450</v>
      </c>
      <c r="D428" t="s">
        <v>12885</v>
      </c>
      <c r="E428" t="s">
        <v>13009</v>
      </c>
      <c r="F428" t="s">
        <v>13026</v>
      </c>
      <c r="G428" t="s">
        <v>13027</v>
      </c>
      <c r="H428" s="5">
        <v>3600</v>
      </c>
      <c r="I428" t="str">
        <f t="shared" si="42"/>
        <v>&gt; ₹500</v>
      </c>
      <c r="J428" s="5">
        <v>6190</v>
      </c>
      <c r="K428" s="1">
        <v>0.42</v>
      </c>
      <c r="L428" s="1" t="str">
        <f t="shared" si="44"/>
        <v>less than 50%</v>
      </c>
      <c r="M428">
        <v>4.3</v>
      </c>
      <c r="N428" s="2">
        <v>11924</v>
      </c>
      <c r="O428" s="6">
        <f t="shared" si="43"/>
        <v>73809560</v>
      </c>
      <c r="P428" t="s">
        <v>8451</v>
      </c>
      <c r="Q428" t="s">
        <v>8452</v>
      </c>
      <c r="R428" t="s">
        <v>8453</v>
      </c>
      <c r="S428" t="s">
        <v>8454</v>
      </c>
      <c r="T428" t="s">
        <v>8455</v>
      </c>
      <c r="U428" t="s">
        <v>8456</v>
      </c>
      <c r="V428" t="s">
        <v>8457</v>
      </c>
      <c r="W428" t="s">
        <v>8458</v>
      </c>
      <c r="X428">
        <f t="shared" si="45"/>
        <v>0.76666666666666661</v>
      </c>
      <c r="Y428">
        <f t="shared" si="46"/>
        <v>2.7922271067590071E-2</v>
      </c>
      <c r="Z428">
        <f t="shared" si="47"/>
        <v>0.39729446886712833</v>
      </c>
      <c r="AA428" s="8">
        <f t="shared" si="48"/>
        <v>51273.2</v>
      </c>
    </row>
    <row r="429" spans="1:27" x14ac:dyDescent="0.3">
      <c r="A429" t="s">
        <v>9392</v>
      </c>
      <c r="B429" t="s">
        <v>9393</v>
      </c>
      <c r="C429" t="s">
        <v>8439</v>
      </c>
      <c r="D429" t="s">
        <v>12885</v>
      </c>
      <c r="E429" t="s">
        <v>13005</v>
      </c>
      <c r="F429" t="s">
        <v>13006</v>
      </c>
      <c r="G429" t="s">
        <v>13025</v>
      </c>
      <c r="H429" s="5">
        <v>3599</v>
      </c>
      <c r="I429" t="str">
        <f t="shared" si="42"/>
        <v>&gt; ₹500</v>
      </c>
      <c r="J429" s="5">
        <v>9455</v>
      </c>
      <c r="K429" s="1">
        <v>0.62</v>
      </c>
      <c r="L429" s="1" t="str">
        <f t="shared" si="44"/>
        <v>50% or more</v>
      </c>
      <c r="M429">
        <v>4.0999999999999996</v>
      </c>
      <c r="N429" s="2">
        <v>11828</v>
      </c>
      <c r="O429" s="6">
        <f t="shared" si="43"/>
        <v>111833740</v>
      </c>
      <c r="P429" t="s">
        <v>9394</v>
      </c>
      <c r="Q429" t="s">
        <v>9395</v>
      </c>
      <c r="R429" t="s">
        <v>9396</v>
      </c>
      <c r="S429" t="s">
        <v>9397</v>
      </c>
      <c r="T429" t="s">
        <v>9398</v>
      </c>
      <c r="U429" t="s">
        <v>9399</v>
      </c>
      <c r="V429" t="s">
        <v>9400</v>
      </c>
      <c r="W429" t="s">
        <v>9401</v>
      </c>
      <c r="X429">
        <f t="shared" si="45"/>
        <v>0.69999999999999984</v>
      </c>
      <c r="Y429">
        <f t="shared" si="46"/>
        <v>2.7697431441479632E-2</v>
      </c>
      <c r="Z429">
        <f t="shared" si="47"/>
        <v>0.36384871572073973</v>
      </c>
      <c r="AA429" s="8">
        <f t="shared" si="48"/>
        <v>48494.799999999996</v>
      </c>
    </row>
    <row r="430" spans="1:27" x14ac:dyDescent="0.3">
      <c r="A430" t="s">
        <v>5008</v>
      </c>
      <c r="B430" t="s">
        <v>5009</v>
      </c>
      <c r="C430" t="s">
        <v>4750</v>
      </c>
      <c r="D430" t="s">
        <v>12792</v>
      </c>
      <c r="E430" t="s">
        <v>12793</v>
      </c>
      <c r="F430" t="s">
        <v>12867</v>
      </c>
      <c r="G430" t="s">
        <v>12868</v>
      </c>
      <c r="H430" s="5">
        <v>299</v>
      </c>
      <c r="I430" t="str">
        <f t="shared" si="42"/>
        <v>₹200-₹500</v>
      </c>
      <c r="J430" s="5">
        <v>449</v>
      </c>
      <c r="K430" s="1">
        <v>0.33</v>
      </c>
      <c r="L430" s="1" t="str">
        <f t="shared" si="44"/>
        <v>less than 50%</v>
      </c>
      <c r="M430">
        <v>3.5</v>
      </c>
      <c r="N430" s="2">
        <v>11827</v>
      </c>
      <c r="O430" s="6">
        <f t="shared" si="43"/>
        <v>5310323</v>
      </c>
      <c r="P430" t="s">
        <v>5010</v>
      </c>
      <c r="Q430" t="s">
        <v>5011</v>
      </c>
      <c r="R430" t="s">
        <v>5012</v>
      </c>
      <c r="S430" t="s">
        <v>5013</v>
      </c>
      <c r="T430" t="s">
        <v>5014</v>
      </c>
      <c r="U430" t="s">
        <v>5015</v>
      </c>
      <c r="V430" t="s">
        <v>5016</v>
      </c>
      <c r="W430" t="s">
        <v>5017</v>
      </c>
      <c r="X430">
        <f t="shared" si="45"/>
        <v>0.5</v>
      </c>
      <c r="Y430">
        <f t="shared" si="46"/>
        <v>2.7695089362040983E-2</v>
      </c>
      <c r="Z430">
        <f t="shared" si="47"/>
        <v>0.26384754468102051</v>
      </c>
      <c r="AA430" s="8">
        <f t="shared" si="48"/>
        <v>41394.5</v>
      </c>
    </row>
    <row r="431" spans="1:27" x14ac:dyDescent="0.3">
      <c r="A431" t="s">
        <v>5275</v>
      </c>
      <c r="B431" t="s">
        <v>5276</v>
      </c>
      <c r="C431" t="s">
        <v>5277</v>
      </c>
      <c r="D431" t="s">
        <v>12792</v>
      </c>
      <c r="E431" t="s">
        <v>12797</v>
      </c>
      <c r="H431" s="5">
        <v>1199</v>
      </c>
      <c r="I431" t="str">
        <f t="shared" si="42"/>
        <v>&gt; ₹500</v>
      </c>
      <c r="J431" s="5">
        <v>3490</v>
      </c>
      <c r="K431" s="1">
        <v>0.66</v>
      </c>
      <c r="L431" s="1" t="str">
        <f t="shared" si="44"/>
        <v>50% or more</v>
      </c>
      <c r="M431">
        <v>4.0999999999999996</v>
      </c>
      <c r="N431" s="2">
        <v>11716</v>
      </c>
      <c r="O431" s="6">
        <f t="shared" si="43"/>
        <v>40888840</v>
      </c>
      <c r="P431" t="s">
        <v>5278</v>
      </c>
      <c r="Q431" t="s">
        <v>5279</v>
      </c>
      <c r="R431" t="s">
        <v>5280</v>
      </c>
      <c r="S431" t="s">
        <v>5281</v>
      </c>
      <c r="T431" t="s">
        <v>5282</v>
      </c>
      <c r="U431" t="s">
        <v>5283</v>
      </c>
      <c r="V431" t="s">
        <v>5284</v>
      </c>
      <c r="W431" t="s">
        <v>5285</v>
      </c>
      <c r="X431">
        <f t="shared" si="45"/>
        <v>0.69999999999999984</v>
      </c>
      <c r="Y431">
        <f t="shared" si="46"/>
        <v>2.7435118544350788E-2</v>
      </c>
      <c r="Z431">
        <f t="shared" si="47"/>
        <v>0.36371755927217531</v>
      </c>
      <c r="AA431" s="8">
        <f t="shared" si="48"/>
        <v>48035.6</v>
      </c>
    </row>
    <row r="432" spans="1:27" x14ac:dyDescent="0.3">
      <c r="A432" t="s">
        <v>5478</v>
      </c>
      <c r="B432" t="s">
        <v>5479</v>
      </c>
      <c r="C432" t="s">
        <v>5480</v>
      </c>
      <c r="D432" t="s">
        <v>12800</v>
      </c>
      <c r="E432" t="s">
        <v>12876</v>
      </c>
      <c r="F432" t="s">
        <v>12918</v>
      </c>
      <c r="H432" s="5">
        <v>479</v>
      </c>
      <c r="I432" t="str">
        <f t="shared" si="42"/>
        <v>₹200-₹500</v>
      </c>
      <c r="J432" s="5">
        <v>599</v>
      </c>
      <c r="K432" s="1">
        <v>0.2</v>
      </c>
      <c r="L432" s="1" t="str">
        <f t="shared" si="44"/>
        <v>less than 50%</v>
      </c>
      <c r="M432">
        <v>4.3</v>
      </c>
      <c r="N432" s="2">
        <v>11687</v>
      </c>
      <c r="O432" s="6">
        <f t="shared" si="43"/>
        <v>7000513</v>
      </c>
      <c r="P432" t="s">
        <v>5481</v>
      </c>
      <c r="Q432" t="s">
        <v>5482</v>
      </c>
      <c r="R432" t="s">
        <v>5483</v>
      </c>
      <c r="S432" t="s">
        <v>5484</v>
      </c>
      <c r="T432" t="s">
        <v>5485</v>
      </c>
      <c r="U432" t="s">
        <v>5486</v>
      </c>
      <c r="V432" t="s">
        <v>5487</v>
      </c>
      <c r="W432" t="s">
        <v>5488</v>
      </c>
      <c r="X432">
        <f t="shared" si="45"/>
        <v>0.76666666666666661</v>
      </c>
      <c r="Y432">
        <f t="shared" si="46"/>
        <v>2.7367198240629925E-2</v>
      </c>
      <c r="Z432">
        <f t="shared" si="47"/>
        <v>0.39701693245364827</v>
      </c>
      <c r="AA432" s="8">
        <f t="shared" si="48"/>
        <v>50254.1</v>
      </c>
    </row>
    <row r="433" spans="1:27" x14ac:dyDescent="0.3">
      <c r="A433" t="s">
        <v>8991</v>
      </c>
      <c r="B433" t="s">
        <v>8992</v>
      </c>
      <c r="C433" t="s">
        <v>8439</v>
      </c>
      <c r="D433" t="s">
        <v>12885</v>
      </c>
      <c r="E433" t="s">
        <v>13005</v>
      </c>
      <c r="F433" t="s">
        <v>13006</v>
      </c>
      <c r="G433" t="s">
        <v>13025</v>
      </c>
      <c r="H433" s="5">
        <v>6999</v>
      </c>
      <c r="I433" t="str">
        <f t="shared" si="42"/>
        <v>&gt; ₹500</v>
      </c>
      <c r="J433" s="5">
        <v>10590</v>
      </c>
      <c r="K433" s="1">
        <v>0.34</v>
      </c>
      <c r="L433" s="1" t="str">
        <f t="shared" si="44"/>
        <v>less than 50%</v>
      </c>
      <c r="M433">
        <v>4.4000000000000004</v>
      </c>
      <c r="N433" s="2">
        <v>11499</v>
      </c>
      <c r="O433" s="6">
        <f t="shared" si="43"/>
        <v>121774410</v>
      </c>
      <c r="P433" t="s">
        <v>8993</v>
      </c>
      <c r="Q433" t="s">
        <v>8994</v>
      </c>
      <c r="R433" t="s">
        <v>8995</v>
      </c>
      <c r="S433" t="s">
        <v>8996</v>
      </c>
      <c r="T433" t="s">
        <v>8997</v>
      </c>
      <c r="U433" t="s">
        <v>8998</v>
      </c>
      <c r="V433" t="s">
        <v>8999</v>
      </c>
      <c r="W433" t="s">
        <v>9000</v>
      </c>
      <c r="X433">
        <f t="shared" si="45"/>
        <v>0.80000000000000016</v>
      </c>
      <c r="Y433">
        <f t="shared" si="46"/>
        <v>2.692688730616365E-2</v>
      </c>
      <c r="Z433">
        <f t="shared" si="47"/>
        <v>0.41346344365308191</v>
      </c>
      <c r="AA433" s="8">
        <f t="shared" si="48"/>
        <v>50595.600000000006</v>
      </c>
    </row>
    <row r="434" spans="1:27" x14ac:dyDescent="0.3">
      <c r="A434" t="s">
        <v>9913</v>
      </c>
      <c r="B434" t="s">
        <v>9914</v>
      </c>
      <c r="C434" t="s">
        <v>9823</v>
      </c>
      <c r="D434" t="s">
        <v>12885</v>
      </c>
      <c r="E434" t="s">
        <v>13005</v>
      </c>
      <c r="F434" t="s">
        <v>13058</v>
      </c>
      <c r="G434" t="s">
        <v>13069</v>
      </c>
      <c r="H434" s="5">
        <v>1699</v>
      </c>
      <c r="I434" t="str">
        <f t="shared" si="42"/>
        <v>&gt; ₹500</v>
      </c>
      <c r="J434" s="5">
        <v>1900</v>
      </c>
      <c r="K434" s="1">
        <v>0.11</v>
      </c>
      <c r="L434" s="1" t="str">
        <f t="shared" si="44"/>
        <v>less than 50%</v>
      </c>
      <c r="M434">
        <v>3.6</v>
      </c>
      <c r="N434" s="2">
        <v>11456</v>
      </c>
      <c r="O434" s="6">
        <f t="shared" si="43"/>
        <v>21766400</v>
      </c>
      <c r="P434" t="s">
        <v>9915</v>
      </c>
      <c r="Q434" t="s">
        <v>9916</v>
      </c>
      <c r="R434" t="s">
        <v>9917</v>
      </c>
      <c r="S434" t="s">
        <v>9918</v>
      </c>
      <c r="T434" t="s">
        <v>9919</v>
      </c>
      <c r="U434" t="s">
        <v>9920</v>
      </c>
      <c r="V434" t="s">
        <v>9921</v>
      </c>
      <c r="W434" t="s">
        <v>9922</v>
      </c>
      <c r="X434">
        <f t="shared" si="45"/>
        <v>0.53333333333333333</v>
      </c>
      <c r="Y434">
        <f t="shared" si="46"/>
        <v>2.6826177890301683E-2</v>
      </c>
      <c r="Z434">
        <f t="shared" si="47"/>
        <v>0.28007975561181753</v>
      </c>
      <c r="AA434" s="8">
        <f t="shared" si="48"/>
        <v>41241.599999999999</v>
      </c>
    </row>
    <row r="435" spans="1:27" x14ac:dyDescent="0.3">
      <c r="A435" t="s">
        <v>3627</v>
      </c>
      <c r="B435" t="s">
        <v>3628</v>
      </c>
      <c r="C435" t="s">
        <v>3142</v>
      </c>
      <c r="D435" t="s">
        <v>12800</v>
      </c>
      <c r="E435" t="s">
        <v>12829</v>
      </c>
      <c r="F435" t="s">
        <v>12830</v>
      </c>
      <c r="G435" t="s">
        <v>12831</v>
      </c>
      <c r="H435" s="5">
        <v>99</v>
      </c>
      <c r="I435" t="str">
        <f t="shared" si="42"/>
        <v>&lt; ₹200</v>
      </c>
      <c r="J435" s="5">
        <v>171</v>
      </c>
      <c r="K435" s="1">
        <v>0.42</v>
      </c>
      <c r="L435" s="1" t="str">
        <f t="shared" si="44"/>
        <v>less than 50%</v>
      </c>
      <c r="M435">
        <v>4.5</v>
      </c>
      <c r="N435" s="2">
        <v>11339</v>
      </c>
      <c r="O435" s="6">
        <f t="shared" si="43"/>
        <v>1938969</v>
      </c>
      <c r="P435" t="s">
        <v>3629</v>
      </c>
      <c r="Q435" t="s">
        <v>3630</v>
      </c>
      <c r="R435" t="s">
        <v>3631</v>
      </c>
      <c r="S435" t="s">
        <v>3632</v>
      </c>
      <c r="T435" t="s">
        <v>3633</v>
      </c>
      <c r="U435" t="s">
        <v>3634</v>
      </c>
      <c r="V435" t="s">
        <v>3635</v>
      </c>
      <c r="W435" t="s">
        <v>3636</v>
      </c>
      <c r="X435">
        <f t="shared" si="45"/>
        <v>0.83333333333333337</v>
      </c>
      <c r="Y435">
        <f t="shared" si="46"/>
        <v>2.6552154595979587E-2</v>
      </c>
      <c r="Z435">
        <f t="shared" si="47"/>
        <v>0.42994274396465648</v>
      </c>
      <c r="AA435" s="8">
        <f t="shared" si="48"/>
        <v>51025.5</v>
      </c>
    </row>
    <row r="436" spans="1:27" x14ac:dyDescent="0.3">
      <c r="A436" t="s">
        <v>6391</v>
      </c>
      <c r="B436" t="s">
        <v>6392</v>
      </c>
      <c r="C436" t="s">
        <v>6004</v>
      </c>
      <c r="D436" t="s">
        <v>12792</v>
      </c>
      <c r="E436" t="s">
        <v>12793</v>
      </c>
      <c r="F436" t="s">
        <v>12861</v>
      </c>
      <c r="G436" t="s">
        <v>12938</v>
      </c>
      <c r="H436" s="5">
        <v>449</v>
      </c>
      <c r="I436" t="str">
        <f t="shared" si="42"/>
        <v>₹200-₹500</v>
      </c>
      <c r="J436" s="5">
        <v>999</v>
      </c>
      <c r="K436" s="1">
        <v>0.55000000000000004</v>
      </c>
      <c r="L436" s="1" t="str">
        <f t="shared" si="44"/>
        <v>50% or more</v>
      </c>
      <c r="M436">
        <v>4.3</v>
      </c>
      <c r="N436" s="2">
        <v>11330</v>
      </c>
      <c r="O436" s="6">
        <f t="shared" si="43"/>
        <v>11318670</v>
      </c>
      <c r="P436" t="s">
        <v>6393</v>
      </c>
      <c r="Q436" t="s">
        <v>6394</v>
      </c>
      <c r="R436" t="s">
        <v>6395</v>
      </c>
      <c r="S436" t="s">
        <v>6396</v>
      </c>
      <c r="T436" t="s">
        <v>6397</v>
      </c>
      <c r="U436" t="s">
        <v>6398</v>
      </c>
      <c r="V436" t="s">
        <v>6011</v>
      </c>
      <c r="W436" t="s">
        <v>6399</v>
      </c>
      <c r="X436">
        <f t="shared" si="45"/>
        <v>0.76666666666666661</v>
      </c>
      <c r="Y436">
        <f t="shared" si="46"/>
        <v>2.6531075881031731E-2</v>
      </c>
      <c r="Z436">
        <f t="shared" si="47"/>
        <v>0.39659887127384919</v>
      </c>
      <c r="AA436" s="8">
        <f t="shared" si="48"/>
        <v>48719</v>
      </c>
    </row>
    <row r="437" spans="1:27" x14ac:dyDescent="0.3">
      <c r="A437" t="s">
        <v>10014</v>
      </c>
      <c r="B437" t="s">
        <v>10015</v>
      </c>
      <c r="C437" t="s">
        <v>8667</v>
      </c>
      <c r="D437" t="s">
        <v>12885</v>
      </c>
      <c r="E437" t="s">
        <v>13005</v>
      </c>
      <c r="F437" t="s">
        <v>13006</v>
      </c>
      <c r="G437" t="s">
        <v>13037</v>
      </c>
      <c r="H437" s="5">
        <v>3299</v>
      </c>
      <c r="I437" t="str">
        <f t="shared" si="42"/>
        <v>&gt; ₹500</v>
      </c>
      <c r="J437" s="5">
        <v>6500</v>
      </c>
      <c r="K437" s="1">
        <v>0.49</v>
      </c>
      <c r="L437" s="1" t="str">
        <f t="shared" si="44"/>
        <v>less than 50%</v>
      </c>
      <c r="M437">
        <v>3.7</v>
      </c>
      <c r="N437" s="2">
        <v>11217</v>
      </c>
      <c r="O437" s="6">
        <f t="shared" si="43"/>
        <v>72910500</v>
      </c>
      <c r="P437" t="s">
        <v>10016</v>
      </c>
      <c r="Q437" t="s">
        <v>10017</v>
      </c>
      <c r="R437" t="s">
        <v>10018</v>
      </c>
      <c r="S437" t="s">
        <v>10019</v>
      </c>
      <c r="T437" t="s">
        <v>10020</v>
      </c>
      <c r="U437" t="s">
        <v>10021</v>
      </c>
      <c r="V437" t="s">
        <v>10022</v>
      </c>
      <c r="W437" t="s">
        <v>10023</v>
      </c>
      <c r="X437">
        <f t="shared" si="45"/>
        <v>0.56666666666666676</v>
      </c>
      <c r="Y437">
        <f t="shared" si="46"/>
        <v>2.6266420904464238E-2</v>
      </c>
      <c r="Z437">
        <f t="shared" si="47"/>
        <v>0.29646654378556547</v>
      </c>
      <c r="AA437" s="8">
        <f t="shared" si="48"/>
        <v>41502.9</v>
      </c>
    </row>
    <row r="438" spans="1:27" x14ac:dyDescent="0.3">
      <c r="A438" t="s">
        <v>6686</v>
      </c>
      <c r="B438" t="s">
        <v>6687</v>
      </c>
      <c r="C438" t="s">
        <v>6688</v>
      </c>
      <c r="D438" t="s">
        <v>12792</v>
      </c>
      <c r="E438" t="s">
        <v>12797</v>
      </c>
      <c r="F438" t="s">
        <v>12962</v>
      </c>
      <c r="H438" s="5">
        <v>2099</v>
      </c>
      <c r="I438" t="str">
        <f t="shared" si="42"/>
        <v>&gt; ₹500</v>
      </c>
      <c r="J438" s="5">
        <v>3250</v>
      </c>
      <c r="K438" s="1">
        <v>0.35</v>
      </c>
      <c r="L438" s="1" t="str">
        <f t="shared" si="44"/>
        <v>less than 50%</v>
      </c>
      <c r="M438">
        <v>3.8</v>
      </c>
      <c r="N438" s="2">
        <v>11213</v>
      </c>
      <c r="O438" s="6">
        <f t="shared" si="43"/>
        <v>36442250</v>
      </c>
      <c r="P438" t="s">
        <v>6689</v>
      </c>
      <c r="Q438" t="s">
        <v>6690</v>
      </c>
      <c r="R438" t="s">
        <v>6691</v>
      </c>
      <c r="S438" t="s">
        <v>6692</v>
      </c>
      <c r="T438" t="s">
        <v>6693</v>
      </c>
      <c r="U438" t="s">
        <v>6694</v>
      </c>
      <c r="V438" t="s">
        <v>6695</v>
      </c>
      <c r="W438" t="s">
        <v>6696</v>
      </c>
      <c r="X438">
        <f t="shared" si="45"/>
        <v>0.6</v>
      </c>
      <c r="Y438">
        <f t="shared" si="46"/>
        <v>2.6257052586709635E-2</v>
      </c>
      <c r="Z438">
        <f t="shared" si="47"/>
        <v>0.3131285262933548</v>
      </c>
      <c r="AA438" s="8">
        <f t="shared" si="48"/>
        <v>42609.4</v>
      </c>
    </row>
    <row r="439" spans="1:27" x14ac:dyDescent="0.3">
      <c r="A439" t="s">
        <v>11334</v>
      </c>
      <c r="B439" t="s">
        <v>11335</v>
      </c>
      <c r="C439" t="s">
        <v>9823</v>
      </c>
      <c r="D439" t="s">
        <v>12885</v>
      </c>
      <c r="E439" t="s">
        <v>13005</v>
      </c>
      <c r="F439" t="s">
        <v>13058</v>
      </c>
      <c r="G439" t="s">
        <v>13069</v>
      </c>
      <c r="H439" s="5">
        <v>15999</v>
      </c>
      <c r="I439" t="str">
        <f t="shared" si="42"/>
        <v>&gt; ₹500</v>
      </c>
      <c r="J439" s="5">
        <v>24500</v>
      </c>
      <c r="K439" s="1">
        <v>0.35</v>
      </c>
      <c r="L439" s="1" t="str">
        <f t="shared" si="44"/>
        <v>less than 50%</v>
      </c>
      <c r="M439">
        <v>4</v>
      </c>
      <c r="N439" s="2">
        <v>11206</v>
      </c>
      <c r="O439" s="6">
        <f t="shared" si="43"/>
        <v>274547000</v>
      </c>
      <c r="P439" t="s">
        <v>11336</v>
      </c>
      <c r="Q439" t="s">
        <v>11337</v>
      </c>
      <c r="R439" t="s">
        <v>11338</v>
      </c>
      <c r="S439" t="s">
        <v>11339</v>
      </c>
      <c r="T439" t="s">
        <v>11340</v>
      </c>
      <c r="U439" t="s">
        <v>11341</v>
      </c>
      <c r="V439" t="s">
        <v>11342</v>
      </c>
      <c r="W439" t="s">
        <v>11343</v>
      </c>
      <c r="X439">
        <f t="shared" si="45"/>
        <v>0.66666666666666663</v>
      </c>
      <c r="Y439">
        <f t="shared" si="46"/>
        <v>2.6240658030639082E-2</v>
      </c>
      <c r="Z439">
        <f t="shared" si="47"/>
        <v>0.34645366234865288</v>
      </c>
      <c r="AA439" s="8">
        <f t="shared" si="48"/>
        <v>44824</v>
      </c>
    </row>
    <row r="440" spans="1:27" x14ac:dyDescent="0.3">
      <c r="A440" t="s">
        <v>9640</v>
      </c>
      <c r="B440" t="s">
        <v>9641</v>
      </c>
      <c r="C440" t="s">
        <v>8376</v>
      </c>
      <c r="D440" t="s">
        <v>12885</v>
      </c>
      <c r="E440" t="s">
        <v>13005</v>
      </c>
      <c r="F440" t="s">
        <v>13006</v>
      </c>
      <c r="G440" t="s">
        <v>13021</v>
      </c>
      <c r="H440" s="5">
        <v>2089</v>
      </c>
      <c r="I440" t="str">
        <f t="shared" si="42"/>
        <v>&gt; ₹500</v>
      </c>
      <c r="J440" s="5">
        <v>4000</v>
      </c>
      <c r="K440" s="1">
        <v>0.48</v>
      </c>
      <c r="L440" s="1" t="str">
        <f t="shared" si="44"/>
        <v>less than 50%</v>
      </c>
      <c r="M440">
        <v>4.2</v>
      </c>
      <c r="N440" s="2">
        <v>11199</v>
      </c>
      <c r="O440" s="6">
        <f t="shared" si="43"/>
        <v>44796000</v>
      </c>
      <c r="P440" t="s">
        <v>9642</v>
      </c>
      <c r="Q440" t="s">
        <v>9643</v>
      </c>
      <c r="R440" t="s">
        <v>9644</v>
      </c>
      <c r="S440" t="s">
        <v>9645</v>
      </c>
      <c r="T440" t="s">
        <v>9646</v>
      </c>
      <c r="U440" t="s">
        <v>9647</v>
      </c>
      <c r="V440" t="s">
        <v>9648</v>
      </c>
      <c r="W440" t="s">
        <v>9649</v>
      </c>
      <c r="X440">
        <f t="shared" si="45"/>
        <v>0.73333333333333339</v>
      </c>
      <c r="Y440">
        <f t="shared" si="46"/>
        <v>2.6224263474568531E-2</v>
      </c>
      <c r="Z440">
        <f t="shared" si="47"/>
        <v>0.37977879840395096</v>
      </c>
      <c r="AA440" s="8">
        <f t="shared" si="48"/>
        <v>47035.8</v>
      </c>
    </row>
    <row r="441" spans="1:27" x14ac:dyDescent="0.3">
      <c r="A441" t="s">
        <v>10589</v>
      </c>
      <c r="B441" t="s">
        <v>10590</v>
      </c>
      <c r="C441" t="s">
        <v>8417</v>
      </c>
      <c r="D441" t="s">
        <v>12885</v>
      </c>
      <c r="E441" t="s">
        <v>13005</v>
      </c>
      <c r="F441" t="s">
        <v>13006</v>
      </c>
      <c r="G441" t="s">
        <v>13022</v>
      </c>
      <c r="H441" s="5">
        <v>2742</v>
      </c>
      <c r="I441" t="str">
        <f t="shared" si="42"/>
        <v>&gt; ₹500</v>
      </c>
      <c r="J441" s="5">
        <v>3995</v>
      </c>
      <c r="K441" s="1">
        <v>0.31</v>
      </c>
      <c r="L441" s="1" t="str">
        <f t="shared" si="44"/>
        <v>less than 50%</v>
      </c>
      <c r="M441">
        <v>4.4000000000000004</v>
      </c>
      <c r="N441" s="2">
        <v>11148</v>
      </c>
      <c r="O441" s="6">
        <f t="shared" si="43"/>
        <v>44536260</v>
      </c>
      <c r="P441" t="s">
        <v>10591</v>
      </c>
      <c r="Q441" t="s">
        <v>10592</v>
      </c>
      <c r="R441" t="s">
        <v>10593</v>
      </c>
      <c r="S441" t="s">
        <v>10594</v>
      </c>
      <c r="T441" t="s">
        <v>10595</v>
      </c>
      <c r="U441" t="s">
        <v>10596</v>
      </c>
      <c r="V441" t="s">
        <v>10597</v>
      </c>
      <c r="W441" t="s">
        <v>10598</v>
      </c>
      <c r="X441">
        <f t="shared" si="45"/>
        <v>0.80000000000000016</v>
      </c>
      <c r="Y441">
        <f t="shared" si="46"/>
        <v>2.6104817423197361E-2</v>
      </c>
      <c r="Z441">
        <f t="shared" si="47"/>
        <v>0.41305240871159876</v>
      </c>
      <c r="AA441" s="8">
        <f t="shared" si="48"/>
        <v>49051.200000000004</v>
      </c>
    </row>
    <row r="442" spans="1:27" x14ac:dyDescent="0.3">
      <c r="A442" t="s">
        <v>7781</v>
      </c>
      <c r="B442" t="s">
        <v>7782</v>
      </c>
      <c r="C442" t="s">
        <v>5288</v>
      </c>
      <c r="D442" t="s">
        <v>12792</v>
      </c>
      <c r="E442" t="s">
        <v>12797</v>
      </c>
      <c r="F442" t="s">
        <v>12913</v>
      </c>
      <c r="H442" s="5">
        <v>1565</v>
      </c>
      <c r="I442" t="str">
        <f t="shared" si="42"/>
        <v>&gt; ₹500</v>
      </c>
      <c r="J442" s="5">
        <v>2999</v>
      </c>
      <c r="K442" s="1">
        <v>0.48</v>
      </c>
      <c r="L442" s="1" t="str">
        <f t="shared" si="44"/>
        <v>less than 50%</v>
      </c>
      <c r="M442">
        <v>4</v>
      </c>
      <c r="N442" s="2">
        <v>11113</v>
      </c>
      <c r="O442" s="6">
        <f t="shared" si="43"/>
        <v>33327887</v>
      </c>
      <c r="P442" t="s">
        <v>7783</v>
      </c>
      <c r="Q442" t="s">
        <v>7784</v>
      </c>
      <c r="R442" t="s">
        <v>7785</v>
      </c>
      <c r="S442" t="s">
        <v>7786</v>
      </c>
      <c r="T442" t="s">
        <v>7787</v>
      </c>
      <c r="U442" t="s">
        <v>7788</v>
      </c>
      <c r="V442" t="s">
        <v>7789</v>
      </c>
      <c r="W442" t="s">
        <v>7790</v>
      </c>
      <c r="X442">
        <f t="shared" si="45"/>
        <v>0.66666666666666663</v>
      </c>
      <c r="Y442">
        <f t="shared" si="46"/>
        <v>2.6022844642844597E-2</v>
      </c>
      <c r="Z442">
        <f t="shared" si="47"/>
        <v>0.34634475565475559</v>
      </c>
      <c r="AA442" s="8">
        <f t="shared" si="48"/>
        <v>44452</v>
      </c>
    </row>
    <row r="443" spans="1:27" x14ac:dyDescent="0.3">
      <c r="A443" t="s">
        <v>6441</v>
      </c>
      <c r="B443" t="s">
        <v>6442</v>
      </c>
      <c r="C443" t="s">
        <v>6443</v>
      </c>
      <c r="D443" t="s">
        <v>12792</v>
      </c>
      <c r="E443" t="s">
        <v>12793</v>
      </c>
      <c r="F443" t="s">
        <v>12861</v>
      </c>
      <c r="H443" s="5">
        <v>1399</v>
      </c>
      <c r="I443" t="str">
        <f t="shared" si="42"/>
        <v>&gt; ₹500</v>
      </c>
      <c r="J443" s="5">
        <v>2490</v>
      </c>
      <c r="K443" s="1">
        <v>0.44</v>
      </c>
      <c r="L443" s="1" t="str">
        <f t="shared" si="44"/>
        <v>less than 50%</v>
      </c>
      <c r="M443">
        <v>4.3</v>
      </c>
      <c r="N443" s="2">
        <v>11074</v>
      </c>
      <c r="O443" s="6">
        <f t="shared" si="43"/>
        <v>27574260</v>
      </c>
      <c r="P443" t="s">
        <v>6444</v>
      </c>
      <c r="Q443" t="s">
        <v>6445</v>
      </c>
      <c r="R443" t="s">
        <v>6446</v>
      </c>
      <c r="S443" t="s">
        <v>6447</v>
      </c>
      <c r="T443" t="s">
        <v>6448</v>
      </c>
      <c r="U443" t="s">
        <v>6449</v>
      </c>
      <c r="V443" t="s">
        <v>6450</v>
      </c>
      <c r="W443" t="s">
        <v>6451</v>
      </c>
      <c r="X443">
        <f t="shared" si="45"/>
        <v>0.76666666666666661</v>
      </c>
      <c r="Y443">
        <f t="shared" si="46"/>
        <v>2.5931503544737229E-2</v>
      </c>
      <c r="Z443">
        <f t="shared" si="47"/>
        <v>0.39629908510570194</v>
      </c>
      <c r="AA443" s="8">
        <f t="shared" si="48"/>
        <v>47618.2</v>
      </c>
    </row>
    <row r="444" spans="1:27" x14ac:dyDescent="0.3">
      <c r="A444" t="s">
        <v>3503</v>
      </c>
      <c r="B444" t="s">
        <v>3504</v>
      </c>
      <c r="C444" t="s">
        <v>2970</v>
      </c>
      <c r="D444" t="s">
        <v>12800</v>
      </c>
      <c r="E444" t="s">
        <v>12829</v>
      </c>
      <c r="F444" t="s">
        <v>12833</v>
      </c>
      <c r="G444" t="s">
        <v>12834</v>
      </c>
      <c r="H444" s="5">
        <v>34999</v>
      </c>
      <c r="I444" t="str">
        <f t="shared" si="42"/>
        <v>&gt; ₹500</v>
      </c>
      <c r="J444" s="5">
        <v>38999</v>
      </c>
      <c r="K444" s="1">
        <v>0.1</v>
      </c>
      <c r="L444" s="1" t="str">
        <f t="shared" si="44"/>
        <v>less than 50%</v>
      </c>
      <c r="M444">
        <v>4.2</v>
      </c>
      <c r="N444" s="2">
        <v>11029</v>
      </c>
      <c r="O444" s="6">
        <f t="shared" si="43"/>
        <v>430119971</v>
      </c>
      <c r="P444" t="s">
        <v>3505</v>
      </c>
      <c r="Q444" t="s">
        <v>3506</v>
      </c>
      <c r="R444" t="s">
        <v>3507</v>
      </c>
      <c r="S444" t="s">
        <v>3508</v>
      </c>
      <c r="T444" t="s">
        <v>3509</v>
      </c>
      <c r="U444" t="s">
        <v>3510</v>
      </c>
      <c r="V444" t="s">
        <v>3511</v>
      </c>
      <c r="W444" t="s">
        <v>3512</v>
      </c>
      <c r="X444">
        <f t="shared" si="45"/>
        <v>0.73333333333333339</v>
      </c>
      <c r="Y444">
        <f t="shared" si="46"/>
        <v>2.5826109969997964E-2</v>
      </c>
      <c r="Z444">
        <f t="shared" si="47"/>
        <v>0.3795797216516657</v>
      </c>
      <c r="AA444" s="8">
        <f t="shared" si="48"/>
        <v>46321.8</v>
      </c>
    </row>
    <row r="445" spans="1:27" x14ac:dyDescent="0.3">
      <c r="A445" t="s">
        <v>5489</v>
      </c>
      <c r="B445" t="s">
        <v>5490</v>
      </c>
      <c r="C445" t="s">
        <v>3046</v>
      </c>
      <c r="D445" t="s">
        <v>12800</v>
      </c>
      <c r="E445" t="s">
        <v>12838</v>
      </c>
      <c r="F445" t="s">
        <v>12839</v>
      </c>
      <c r="G445" t="s">
        <v>12840</v>
      </c>
      <c r="H445" s="5">
        <v>1598</v>
      </c>
      <c r="I445" t="str">
        <f t="shared" si="42"/>
        <v>&gt; ₹500</v>
      </c>
      <c r="J445" s="5">
        <v>2990</v>
      </c>
      <c r="K445" s="1">
        <v>0.47</v>
      </c>
      <c r="L445" s="1" t="str">
        <f t="shared" si="44"/>
        <v>less than 50%</v>
      </c>
      <c r="M445">
        <v>3.8</v>
      </c>
      <c r="N445" s="2">
        <v>11015</v>
      </c>
      <c r="O445" s="6">
        <f t="shared" si="43"/>
        <v>32934850</v>
      </c>
      <c r="P445" t="s">
        <v>5491</v>
      </c>
      <c r="Q445" t="s">
        <v>5492</v>
      </c>
      <c r="R445" t="s">
        <v>5493</v>
      </c>
      <c r="S445" t="s">
        <v>5494</v>
      </c>
      <c r="T445" t="s">
        <v>5495</v>
      </c>
      <c r="U445" t="s">
        <v>5496</v>
      </c>
      <c r="V445" t="s">
        <v>5497</v>
      </c>
      <c r="W445" t="s">
        <v>5498</v>
      </c>
      <c r="X445">
        <f t="shared" si="45"/>
        <v>0.6</v>
      </c>
      <c r="Y445">
        <f t="shared" si="46"/>
        <v>2.5793320857856857E-2</v>
      </c>
      <c r="Z445">
        <f t="shared" si="47"/>
        <v>0.31289666042892844</v>
      </c>
      <c r="AA445" s="8">
        <f t="shared" si="48"/>
        <v>41857</v>
      </c>
    </row>
    <row r="446" spans="1:27" x14ac:dyDescent="0.3">
      <c r="A446" t="s">
        <v>6849</v>
      </c>
      <c r="B446" t="s">
        <v>6850</v>
      </c>
      <c r="C446" t="s">
        <v>6851</v>
      </c>
      <c r="D446" t="s">
        <v>12792</v>
      </c>
      <c r="E446" t="s">
        <v>12793</v>
      </c>
      <c r="F446" t="s">
        <v>12931</v>
      </c>
      <c r="G446" t="s">
        <v>12967</v>
      </c>
      <c r="H446" s="5">
        <v>549</v>
      </c>
      <c r="I446" t="str">
        <f t="shared" si="42"/>
        <v>&gt; ₹500</v>
      </c>
      <c r="J446" s="5">
        <v>1499</v>
      </c>
      <c r="K446" s="1">
        <v>0.63</v>
      </c>
      <c r="L446" s="1" t="str">
        <f t="shared" si="44"/>
        <v>50% or more</v>
      </c>
      <c r="M446">
        <v>4.3</v>
      </c>
      <c r="N446" s="2">
        <v>11006</v>
      </c>
      <c r="O446" s="6">
        <f t="shared" si="43"/>
        <v>16497994</v>
      </c>
      <c r="P446" t="s">
        <v>6852</v>
      </c>
      <c r="Q446" t="s">
        <v>6853</v>
      </c>
      <c r="R446" t="s">
        <v>6854</v>
      </c>
      <c r="S446" t="s">
        <v>6855</v>
      </c>
      <c r="T446" t="s">
        <v>6856</v>
      </c>
      <c r="U446" t="s">
        <v>6857</v>
      </c>
      <c r="V446" t="s">
        <v>6858</v>
      </c>
      <c r="W446" t="s">
        <v>6859</v>
      </c>
      <c r="X446">
        <f t="shared" si="45"/>
        <v>0.76666666666666661</v>
      </c>
      <c r="Y446">
        <f t="shared" si="46"/>
        <v>2.5772242142909005E-2</v>
      </c>
      <c r="Z446">
        <f t="shared" si="47"/>
        <v>0.39621945440478779</v>
      </c>
      <c r="AA446" s="8">
        <f t="shared" si="48"/>
        <v>47325.799999999996</v>
      </c>
    </row>
    <row r="447" spans="1:27" x14ac:dyDescent="0.3">
      <c r="A447" t="s">
        <v>11604</v>
      </c>
      <c r="B447" t="s">
        <v>11605</v>
      </c>
      <c r="C447" t="s">
        <v>8439</v>
      </c>
      <c r="D447" t="s">
        <v>12885</v>
      </c>
      <c r="E447" t="s">
        <v>13005</v>
      </c>
      <c r="F447" t="s">
        <v>13006</v>
      </c>
      <c r="G447" t="s">
        <v>13025</v>
      </c>
      <c r="H447" s="5">
        <v>2237.81</v>
      </c>
      <c r="I447" t="str">
        <f t="shared" si="42"/>
        <v>&gt; ₹500</v>
      </c>
      <c r="J447" s="5">
        <v>3899</v>
      </c>
      <c r="K447" s="1">
        <v>0.43</v>
      </c>
      <c r="L447" s="1" t="str">
        <f t="shared" si="44"/>
        <v>less than 50%</v>
      </c>
      <c r="M447">
        <v>3.9</v>
      </c>
      <c r="N447" s="2">
        <v>11004</v>
      </c>
      <c r="O447" s="6">
        <f t="shared" si="43"/>
        <v>42904596</v>
      </c>
      <c r="P447" t="s">
        <v>11606</v>
      </c>
      <c r="Q447" t="s">
        <v>11607</v>
      </c>
      <c r="R447" t="s">
        <v>11608</v>
      </c>
      <c r="S447" t="s">
        <v>11609</v>
      </c>
      <c r="T447" t="s">
        <v>11610</v>
      </c>
      <c r="U447" t="s">
        <v>11611</v>
      </c>
      <c r="V447" t="s">
        <v>11612</v>
      </c>
      <c r="W447" t="s">
        <v>11613</v>
      </c>
      <c r="X447">
        <f t="shared" si="45"/>
        <v>0.6333333333333333</v>
      </c>
      <c r="Y447">
        <f t="shared" si="46"/>
        <v>2.5767557984031703E-2</v>
      </c>
      <c r="Z447">
        <f t="shared" si="47"/>
        <v>0.32955044565868252</v>
      </c>
      <c r="AA447" s="8">
        <f t="shared" si="48"/>
        <v>42915.6</v>
      </c>
    </row>
    <row r="448" spans="1:27" x14ac:dyDescent="0.3">
      <c r="A448" t="s">
        <v>7102</v>
      </c>
      <c r="B448" t="s">
        <v>7103</v>
      </c>
      <c r="C448" t="s">
        <v>6373</v>
      </c>
      <c r="D448" t="s">
        <v>12792</v>
      </c>
      <c r="E448" t="s">
        <v>12793</v>
      </c>
      <c r="F448" t="s">
        <v>12935</v>
      </c>
      <c r="G448" t="s">
        <v>12952</v>
      </c>
      <c r="H448" s="5">
        <v>1890</v>
      </c>
      <c r="I448" t="str">
        <f t="shared" si="42"/>
        <v>&gt; ₹500</v>
      </c>
      <c r="J448" s="5">
        <v>5490</v>
      </c>
      <c r="K448" s="1">
        <v>0.66</v>
      </c>
      <c r="L448" s="1" t="str">
        <f t="shared" si="44"/>
        <v>50% or more</v>
      </c>
      <c r="M448">
        <v>4.0999999999999996</v>
      </c>
      <c r="N448" s="2">
        <v>10976</v>
      </c>
      <c r="O448" s="6">
        <f t="shared" si="43"/>
        <v>60258240</v>
      </c>
      <c r="P448" t="s">
        <v>7104</v>
      </c>
      <c r="Q448" t="s">
        <v>7105</v>
      </c>
      <c r="R448" t="s">
        <v>7106</v>
      </c>
      <c r="S448" t="s">
        <v>7107</v>
      </c>
      <c r="T448" t="s">
        <v>7108</v>
      </c>
      <c r="U448" t="s">
        <v>7109</v>
      </c>
      <c r="V448" t="s">
        <v>7110</v>
      </c>
      <c r="W448" t="s">
        <v>7111</v>
      </c>
      <c r="X448">
        <f t="shared" si="45"/>
        <v>0.69999999999999984</v>
      </c>
      <c r="Y448">
        <f t="shared" si="46"/>
        <v>2.5701979759749492E-2</v>
      </c>
      <c r="Z448">
        <f t="shared" si="47"/>
        <v>0.36285098987987469</v>
      </c>
      <c r="AA448" s="8">
        <f t="shared" si="48"/>
        <v>45001.599999999999</v>
      </c>
    </row>
    <row r="449" spans="1:27" x14ac:dyDescent="0.3">
      <c r="A449" t="s">
        <v>213</v>
      </c>
      <c r="B449" t="s">
        <v>214</v>
      </c>
      <c r="C449" t="s">
        <v>129</v>
      </c>
      <c r="D449" t="s">
        <v>12800</v>
      </c>
      <c r="E449" t="s">
        <v>12801</v>
      </c>
      <c r="F449" t="s">
        <v>12802</v>
      </c>
      <c r="G449" t="s">
        <v>12795</v>
      </c>
      <c r="H449" s="5">
        <v>279</v>
      </c>
      <c r="I449" t="str">
        <f t="shared" si="42"/>
        <v>₹200-₹500</v>
      </c>
      <c r="J449" s="5">
        <v>499</v>
      </c>
      <c r="K449" s="1">
        <v>0.44</v>
      </c>
      <c r="L449" s="1" t="str">
        <f t="shared" si="44"/>
        <v>less than 50%</v>
      </c>
      <c r="M449">
        <v>3.7</v>
      </c>
      <c r="N449" s="2">
        <v>10962</v>
      </c>
      <c r="O449" s="6">
        <f t="shared" si="43"/>
        <v>5470038</v>
      </c>
      <c r="P449" t="s">
        <v>215</v>
      </c>
      <c r="Q449" t="s">
        <v>216</v>
      </c>
      <c r="R449" t="s">
        <v>217</v>
      </c>
      <c r="S449" t="s">
        <v>218</v>
      </c>
      <c r="T449" t="s">
        <v>219</v>
      </c>
      <c r="U449" t="s">
        <v>220</v>
      </c>
      <c r="V449" t="s">
        <v>221</v>
      </c>
      <c r="W449" t="s">
        <v>222</v>
      </c>
      <c r="X449">
        <f t="shared" si="45"/>
        <v>0.56666666666666676</v>
      </c>
      <c r="Y449">
        <f t="shared" si="46"/>
        <v>2.5669190647608385E-2</v>
      </c>
      <c r="Z449">
        <f t="shared" si="47"/>
        <v>0.29616792865713759</v>
      </c>
      <c r="AA449" s="8">
        <f t="shared" si="48"/>
        <v>40559.4</v>
      </c>
    </row>
    <row r="450" spans="1:27" x14ac:dyDescent="0.3">
      <c r="A450" t="s">
        <v>1641</v>
      </c>
      <c r="B450" t="s">
        <v>1642</v>
      </c>
      <c r="C450" t="s">
        <v>18</v>
      </c>
      <c r="D450" t="s">
        <v>12792</v>
      </c>
      <c r="E450" t="s">
        <v>12793</v>
      </c>
      <c r="F450" t="s">
        <v>12794</v>
      </c>
      <c r="G450" t="s">
        <v>12795</v>
      </c>
      <c r="H450" s="5">
        <v>299</v>
      </c>
      <c r="I450" t="str">
        <f t="shared" ref="I450:I513" si="49">IF(H450&lt;200,"&lt; ₹200", IF(OR(H450=200,H450&lt;=500),"₹200-₹500","&gt; ₹500"))</f>
        <v>₹200-₹500</v>
      </c>
      <c r="J450" s="5">
        <v>485</v>
      </c>
      <c r="K450" s="1">
        <v>0.38</v>
      </c>
      <c r="L450" s="1" t="str">
        <f t="shared" si="44"/>
        <v>less than 50%</v>
      </c>
      <c r="M450">
        <v>4.3</v>
      </c>
      <c r="N450" s="2">
        <v>10911</v>
      </c>
      <c r="O450" s="6">
        <f t="shared" ref="O450:O513" si="50">J450*N450</f>
        <v>5291835</v>
      </c>
      <c r="P450" t="s">
        <v>1643</v>
      </c>
      <c r="Q450" t="s">
        <v>1644</v>
      </c>
      <c r="R450" t="s">
        <v>1645</v>
      </c>
      <c r="S450" t="s">
        <v>1646</v>
      </c>
      <c r="T450" t="s">
        <v>1647</v>
      </c>
      <c r="U450" t="s">
        <v>1648</v>
      </c>
      <c r="V450" t="s">
        <v>1649</v>
      </c>
      <c r="W450" t="s">
        <v>1650</v>
      </c>
      <c r="X450">
        <f t="shared" si="45"/>
        <v>0.76666666666666661</v>
      </c>
      <c r="Y450">
        <f t="shared" si="46"/>
        <v>2.5549744596237215E-2</v>
      </c>
      <c r="Z450">
        <f t="shared" si="47"/>
        <v>0.39610820563145194</v>
      </c>
      <c r="AA450" s="8">
        <f t="shared" si="48"/>
        <v>46917.299999999996</v>
      </c>
    </row>
    <row r="451" spans="1:27" x14ac:dyDescent="0.3">
      <c r="A451" t="s">
        <v>9360</v>
      </c>
      <c r="B451" t="s">
        <v>9361</v>
      </c>
      <c r="C451" t="s">
        <v>9362</v>
      </c>
      <c r="D451" t="s">
        <v>12885</v>
      </c>
      <c r="E451" t="s">
        <v>13005</v>
      </c>
      <c r="F451" t="s">
        <v>13058</v>
      </c>
      <c r="G451" t="s">
        <v>13059</v>
      </c>
      <c r="H451" s="5">
        <v>600</v>
      </c>
      <c r="I451" t="str">
        <f t="shared" si="49"/>
        <v>&gt; ₹500</v>
      </c>
      <c r="J451" s="5">
        <v>600</v>
      </c>
      <c r="K451" s="1">
        <v>0</v>
      </c>
      <c r="L451" s="1" t="str">
        <f t="shared" ref="L451:L514" si="51">IF(K451&gt;=50%,"50% or more", "less than 50%")</f>
        <v>less than 50%</v>
      </c>
      <c r="M451">
        <v>4.0999999999999996</v>
      </c>
      <c r="N451" s="2">
        <v>10907</v>
      </c>
      <c r="O451" s="6">
        <f t="shared" si="50"/>
        <v>6544200</v>
      </c>
      <c r="P451" t="s">
        <v>9363</v>
      </c>
      <c r="Q451" t="s">
        <v>9364</v>
      </c>
      <c r="R451" t="s">
        <v>9365</v>
      </c>
      <c r="S451" t="s">
        <v>9366</v>
      </c>
      <c r="T451" t="s">
        <v>9367</v>
      </c>
      <c r="U451" t="s">
        <v>9368</v>
      </c>
      <c r="V451" t="s">
        <v>9369</v>
      </c>
      <c r="W451" t="s">
        <v>9370</v>
      </c>
      <c r="X451">
        <f t="shared" ref="X451:X514" si="52">(M451 - MIN($M$2:$M$1349)) / (MAX($M$2:$M$1349) - MIN($M$2:$M$1349))</f>
        <v>0.69999999999999984</v>
      </c>
      <c r="Y451">
        <f t="shared" ref="Y451:Y514" si="53">(N451 - MIN($N$2:$N$1349)) / (MAX($N$2:$N$1349) - MIN($N$2:$N$1349))</f>
        <v>2.5540376278482612E-2</v>
      </c>
      <c r="Z451">
        <f t="shared" ref="Z451:Z514" si="54">0.5 * X451 + 0.5 * Y451</f>
        <v>0.36277018813924122</v>
      </c>
      <c r="AA451" s="8">
        <f t="shared" ref="AA451:AA514" si="55">M451*N451</f>
        <v>44718.7</v>
      </c>
    </row>
    <row r="452" spans="1:27" x14ac:dyDescent="0.3">
      <c r="A452" t="s">
        <v>4367</v>
      </c>
      <c r="B452" t="s">
        <v>4368</v>
      </c>
      <c r="C452" t="s">
        <v>4369</v>
      </c>
      <c r="D452" t="s">
        <v>12792</v>
      </c>
      <c r="E452" t="s">
        <v>12793</v>
      </c>
      <c r="F452" t="s">
        <v>12861</v>
      </c>
      <c r="G452" t="s">
        <v>12862</v>
      </c>
      <c r="H452" s="5">
        <v>149</v>
      </c>
      <c r="I452" t="str">
        <f t="shared" si="49"/>
        <v>&lt; ₹200</v>
      </c>
      <c r="J452" s="5">
        <v>149</v>
      </c>
      <c r="K452" s="1">
        <v>0</v>
      </c>
      <c r="L452" s="1" t="str">
        <f t="shared" si="51"/>
        <v>less than 50%</v>
      </c>
      <c r="M452">
        <v>4.3</v>
      </c>
      <c r="N452" s="2">
        <v>10833</v>
      </c>
      <c r="O452" s="6">
        <f t="shared" si="50"/>
        <v>1614117</v>
      </c>
      <c r="P452" t="s">
        <v>4370</v>
      </c>
      <c r="Q452" t="s">
        <v>4371</v>
      </c>
      <c r="R452" t="s">
        <v>4372</v>
      </c>
      <c r="S452" t="s">
        <v>4373</v>
      </c>
      <c r="T452" t="s">
        <v>4374</v>
      </c>
      <c r="U452" t="s">
        <v>4375</v>
      </c>
      <c r="V452" t="s">
        <v>4376</v>
      </c>
      <c r="W452" t="s">
        <v>4377</v>
      </c>
      <c r="X452">
        <f t="shared" si="52"/>
        <v>0.76666666666666661</v>
      </c>
      <c r="Y452">
        <f t="shared" si="53"/>
        <v>2.5367062400022483E-2</v>
      </c>
      <c r="Z452">
        <f t="shared" si="54"/>
        <v>0.39601686453334456</v>
      </c>
      <c r="AA452" s="8">
        <f t="shared" si="55"/>
        <v>46581.9</v>
      </c>
    </row>
    <row r="453" spans="1:27" x14ac:dyDescent="0.3">
      <c r="A453" t="s">
        <v>7791</v>
      </c>
      <c r="B453" t="s">
        <v>7792</v>
      </c>
      <c r="C453" t="s">
        <v>5030</v>
      </c>
      <c r="D453" t="s">
        <v>12800</v>
      </c>
      <c r="E453" t="s">
        <v>12891</v>
      </c>
      <c r="F453" t="s">
        <v>12802</v>
      </c>
      <c r="G453" t="s">
        <v>12893</v>
      </c>
      <c r="H453" s="5">
        <v>326</v>
      </c>
      <c r="I453" t="str">
        <f t="shared" si="49"/>
        <v>₹200-₹500</v>
      </c>
      <c r="J453" s="5">
        <v>799</v>
      </c>
      <c r="K453" s="1">
        <v>0.59</v>
      </c>
      <c r="L453" s="1" t="str">
        <f t="shared" si="51"/>
        <v>50% or more</v>
      </c>
      <c r="M453">
        <v>4.4000000000000004</v>
      </c>
      <c r="N453" s="2">
        <v>10773</v>
      </c>
      <c r="O453" s="6">
        <f t="shared" si="50"/>
        <v>8607627</v>
      </c>
      <c r="P453" t="s">
        <v>7793</v>
      </c>
      <c r="Q453" t="s">
        <v>7794</v>
      </c>
      <c r="R453" t="s">
        <v>7795</v>
      </c>
      <c r="S453" t="s">
        <v>7796</v>
      </c>
      <c r="T453" t="s">
        <v>7797</v>
      </c>
      <c r="U453" t="s">
        <v>7798</v>
      </c>
      <c r="V453" t="s">
        <v>7799</v>
      </c>
      <c r="W453" t="s">
        <v>7800</v>
      </c>
      <c r="X453">
        <f t="shared" si="52"/>
        <v>0.80000000000000016</v>
      </c>
      <c r="Y453">
        <f t="shared" si="53"/>
        <v>2.5226537633703461E-2</v>
      </c>
      <c r="Z453">
        <f t="shared" si="54"/>
        <v>0.41261326881685179</v>
      </c>
      <c r="AA453" s="8">
        <f t="shared" si="55"/>
        <v>47401.200000000004</v>
      </c>
    </row>
    <row r="454" spans="1:27" x14ac:dyDescent="0.3">
      <c r="A454" t="s">
        <v>7811</v>
      </c>
      <c r="B454" t="s">
        <v>7812</v>
      </c>
      <c r="C454" t="s">
        <v>5184</v>
      </c>
      <c r="D454" t="s">
        <v>12792</v>
      </c>
      <c r="E454" t="s">
        <v>12793</v>
      </c>
      <c r="F454" t="s">
        <v>12905</v>
      </c>
      <c r="G454" t="s">
        <v>12906</v>
      </c>
      <c r="H454" s="5">
        <v>1995</v>
      </c>
      <c r="I454" t="str">
        <f t="shared" si="49"/>
        <v>&gt; ₹500</v>
      </c>
      <c r="J454" s="5">
        <v>2895</v>
      </c>
      <c r="K454" s="1">
        <v>0.31</v>
      </c>
      <c r="L454" s="1" t="str">
        <f t="shared" si="51"/>
        <v>less than 50%</v>
      </c>
      <c r="M454">
        <v>4.5999999999999996</v>
      </c>
      <c r="N454" s="2">
        <v>10760</v>
      </c>
      <c r="O454" s="6">
        <f t="shared" si="50"/>
        <v>31150200</v>
      </c>
      <c r="P454" t="s">
        <v>7813</v>
      </c>
      <c r="Q454" t="s">
        <v>7814</v>
      </c>
      <c r="R454" t="s">
        <v>7815</v>
      </c>
      <c r="S454" t="s">
        <v>7816</v>
      </c>
      <c r="T454" t="s">
        <v>7817</v>
      </c>
      <c r="U454" t="s">
        <v>7818</v>
      </c>
      <c r="V454" t="s">
        <v>7819</v>
      </c>
      <c r="W454" t="s">
        <v>7820</v>
      </c>
      <c r="X454">
        <f t="shared" si="52"/>
        <v>0.86666666666666659</v>
      </c>
      <c r="Y454">
        <f t="shared" si="53"/>
        <v>2.5196090601001003E-2</v>
      </c>
      <c r="Z454">
        <f t="shared" si="54"/>
        <v>0.44593137863383381</v>
      </c>
      <c r="AA454" s="8">
        <f t="shared" si="55"/>
        <v>49495.999999999993</v>
      </c>
    </row>
    <row r="455" spans="1:27" x14ac:dyDescent="0.3">
      <c r="A455" t="s">
        <v>7272</v>
      </c>
      <c r="B455" t="s">
        <v>7273</v>
      </c>
      <c r="C455" t="s">
        <v>5359</v>
      </c>
      <c r="D455" t="s">
        <v>12800</v>
      </c>
      <c r="E455" t="s">
        <v>12811</v>
      </c>
      <c r="F455" t="s">
        <v>12824</v>
      </c>
      <c r="G455" t="s">
        <v>12915</v>
      </c>
      <c r="H455" s="5">
        <v>899</v>
      </c>
      <c r="I455" t="str">
        <f t="shared" si="49"/>
        <v>&gt; ₹500</v>
      </c>
      <c r="J455" s="5">
        <v>1199</v>
      </c>
      <c r="K455" s="1">
        <v>0.25</v>
      </c>
      <c r="L455" s="1" t="str">
        <f t="shared" si="51"/>
        <v>less than 50%</v>
      </c>
      <c r="M455">
        <v>3.8</v>
      </c>
      <c r="N455" s="2">
        <v>10751</v>
      </c>
      <c r="O455" s="6">
        <f t="shared" si="50"/>
        <v>12890449</v>
      </c>
      <c r="P455" t="s">
        <v>7274</v>
      </c>
      <c r="Q455" t="s">
        <v>7275</v>
      </c>
      <c r="R455" t="s">
        <v>7276</v>
      </c>
      <c r="S455" t="s">
        <v>7277</v>
      </c>
      <c r="T455" t="s">
        <v>7278</v>
      </c>
      <c r="U455" t="s">
        <v>7279</v>
      </c>
      <c r="V455" t="s">
        <v>7280</v>
      </c>
      <c r="W455" t="s">
        <v>7281</v>
      </c>
      <c r="X455">
        <f t="shared" si="52"/>
        <v>0.6</v>
      </c>
      <c r="Y455">
        <f t="shared" si="53"/>
        <v>2.5175011886053152E-2</v>
      </c>
      <c r="Z455">
        <f t="shared" si="54"/>
        <v>0.31258750594302659</v>
      </c>
      <c r="AA455" s="8">
        <f t="shared" si="55"/>
        <v>40853.799999999996</v>
      </c>
    </row>
    <row r="456" spans="1:27" x14ac:dyDescent="0.3">
      <c r="A456" t="s">
        <v>7508</v>
      </c>
      <c r="B456" t="s">
        <v>7509</v>
      </c>
      <c r="C456" t="s">
        <v>5288</v>
      </c>
      <c r="D456" t="s">
        <v>12792</v>
      </c>
      <c r="E456" t="s">
        <v>12797</v>
      </c>
      <c r="F456" t="s">
        <v>12913</v>
      </c>
      <c r="H456" s="5">
        <v>1199</v>
      </c>
      <c r="I456" t="str">
        <f t="shared" si="49"/>
        <v>&gt; ₹500</v>
      </c>
      <c r="J456" s="5">
        <v>2999</v>
      </c>
      <c r="K456" s="1">
        <v>0.6</v>
      </c>
      <c r="L456" s="1" t="str">
        <f t="shared" si="51"/>
        <v>50% or more</v>
      </c>
      <c r="M456">
        <v>4.0999999999999996</v>
      </c>
      <c r="N456" s="2">
        <v>10725</v>
      </c>
      <c r="O456" s="6">
        <f t="shared" si="50"/>
        <v>32164275</v>
      </c>
      <c r="P456" t="s">
        <v>7510</v>
      </c>
      <c r="Q456" t="s">
        <v>7511</v>
      </c>
      <c r="R456" t="s">
        <v>7512</v>
      </c>
      <c r="S456" t="s">
        <v>7513</v>
      </c>
      <c r="T456" t="s">
        <v>7514</v>
      </c>
      <c r="U456" t="s">
        <v>12777</v>
      </c>
      <c r="V456" t="s">
        <v>7515</v>
      </c>
      <c r="W456" t="s">
        <v>7516</v>
      </c>
      <c r="X456">
        <f t="shared" si="52"/>
        <v>0.69999999999999984</v>
      </c>
      <c r="Y456">
        <f t="shared" si="53"/>
        <v>2.5114117820648242E-2</v>
      </c>
      <c r="Z456">
        <f t="shared" si="54"/>
        <v>0.36255705891032403</v>
      </c>
      <c r="AA456" s="8">
        <f t="shared" si="55"/>
        <v>43972.499999999993</v>
      </c>
    </row>
    <row r="457" spans="1:27" x14ac:dyDescent="0.3">
      <c r="A457" t="s">
        <v>7241</v>
      </c>
      <c r="B457" t="s">
        <v>7242</v>
      </c>
      <c r="C457" t="s">
        <v>7243</v>
      </c>
      <c r="D457" t="s">
        <v>12885</v>
      </c>
      <c r="E457" t="s">
        <v>12886</v>
      </c>
      <c r="F457" t="s">
        <v>12969</v>
      </c>
      <c r="G457" t="s">
        <v>12970</v>
      </c>
      <c r="H457" s="5">
        <v>90</v>
      </c>
      <c r="I457" t="str">
        <f t="shared" si="49"/>
        <v>&lt; ₹200</v>
      </c>
      <c r="J457" s="5">
        <v>100</v>
      </c>
      <c r="K457" s="1">
        <v>0.1</v>
      </c>
      <c r="L457" s="1" t="str">
        <f t="shared" si="51"/>
        <v>less than 50%</v>
      </c>
      <c r="M457">
        <v>4.4000000000000004</v>
      </c>
      <c r="N457" s="2">
        <v>10718</v>
      </c>
      <c r="O457" s="6">
        <f t="shared" si="50"/>
        <v>1071800</v>
      </c>
      <c r="P457" t="s">
        <v>7244</v>
      </c>
      <c r="Q457" t="s">
        <v>7245</v>
      </c>
      <c r="R457" t="s">
        <v>7246</v>
      </c>
      <c r="S457" t="s">
        <v>7247</v>
      </c>
      <c r="T457" t="s">
        <v>7248</v>
      </c>
      <c r="U457" t="s">
        <v>7249</v>
      </c>
      <c r="V457" t="s">
        <v>7250</v>
      </c>
      <c r="W457" t="s">
        <v>7251</v>
      </c>
      <c r="X457">
        <f t="shared" si="52"/>
        <v>0.80000000000000016</v>
      </c>
      <c r="Y457">
        <f t="shared" si="53"/>
        <v>2.5097723264577688E-2</v>
      </c>
      <c r="Z457">
        <f t="shared" si="54"/>
        <v>0.41254886163228893</v>
      </c>
      <c r="AA457" s="8">
        <f t="shared" si="55"/>
        <v>47159.200000000004</v>
      </c>
    </row>
    <row r="458" spans="1:27" x14ac:dyDescent="0.3">
      <c r="A458" t="s">
        <v>3013</v>
      </c>
      <c r="B458" t="s">
        <v>3014</v>
      </c>
      <c r="C458" t="s">
        <v>2928</v>
      </c>
      <c r="D458" t="s">
        <v>12800</v>
      </c>
      <c r="E458" t="s">
        <v>12827</v>
      </c>
      <c r="F458" t="s">
        <v>12828</v>
      </c>
      <c r="H458" s="5">
        <v>1898</v>
      </c>
      <c r="I458" t="str">
        <f t="shared" si="49"/>
        <v>&gt; ₹500</v>
      </c>
      <c r="J458" s="5">
        <v>4999</v>
      </c>
      <c r="K458" s="1">
        <v>0.62</v>
      </c>
      <c r="L458" s="1" t="str">
        <f t="shared" si="51"/>
        <v>50% or more</v>
      </c>
      <c r="M458">
        <v>4.0999999999999996</v>
      </c>
      <c r="N458" s="2">
        <v>10689</v>
      </c>
      <c r="O458" s="6">
        <f t="shared" si="50"/>
        <v>53434311</v>
      </c>
      <c r="P458" t="s">
        <v>3015</v>
      </c>
      <c r="Q458" t="s">
        <v>3016</v>
      </c>
      <c r="R458" t="s">
        <v>3017</v>
      </c>
      <c r="S458" t="s">
        <v>3018</v>
      </c>
      <c r="T458" t="s">
        <v>3019</v>
      </c>
      <c r="U458" t="s">
        <v>3020</v>
      </c>
      <c r="V458" t="s">
        <v>3021</v>
      </c>
      <c r="W458" t="s">
        <v>3022</v>
      </c>
      <c r="X458">
        <f t="shared" si="52"/>
        <v>0.69999999999999984</v>
      </c>
      <c r="Y458">
        <f t="shared" si="53"/>
        <v>2.5029802960856825E-2</v>
      </c>
      <c r="Z458">
        <f t="shared" si="54"/>
        <v>0.36251490148042831</v>
      </c>
      <c r="AA458" s="8">
        <f t="shared" si="55"/>
        <v>43824.899999999994</v>
      </c>
    </row>
    <row r="459" spans="1:27" x14ac:dyDescent="0.3">
      <c r="A459" t="s">
        <v>6881</v>
      </c>
      <c r="B459" t="s">
        <v>6882</v>
      </c>
      <c r="C459" t="s">
        <v>4750</v>
      </c>
      <c r="D459" t="s">
        <v>12792</v>
      </c>
      <c r="E459" t="s">
        <v>12793</v>
      </c>
      <c r="F459" t="s">
        <v>12867</v>
      </c>
      <c r="G459" t="s">
        <v>12868</v>
      </c>
      <c r="H459" s="5">
        <v>1490</v>
      </c>
      <c r="I459" t="str">
        <f t="shared" si="49"/>
        <v>&gt; ₹500</v>
      </c>
      <c r="J459" s="5">
        <v>2295</v>
      </c>
      <c r="K459" s="1">
        <v>0.35</v>
      </c>
      <c r="L459" s="1" t="str">
        <f t="shared" si="51"/>
        <v>less than 50%</v>
      </c>
      <c r="M459">
        <v>4.5999999999999996</v>
      </c>
      <c r="N459" s="2">
        <v>10652</v>
      </c>
      <c r="O459" s="6">
        <f t="shared" si="50"/>
        <v>24446340</v>
      </c>
      <c r="P459" t="s">
        <v>6883</v>
      </c>
      <c r="Q459" t="s">
        <v>6884</v>
      </c>
      <c r="R459" t="s">
        <v>6885</v>
      </c>
      <c r="S459" t="s">
        <v>6886</v>
      </c>
      <c r="T459" t="s">
        <v>6887</v>
      </c>
      <c r="U459" t="s">
        <v>6888</v>
      </c>
      <c r="V459" t="s">
        <v>6889</v>
      </c>
      <c r="W459" t="s">
        <v>6890</v>
      </c>
      <c r="X459">
        <f t="shared" si="52"/>
        <v>0.86666666666666659</v>
      </c>
      <c r="Y459">
        <f t="shared" si="53"/>
        <v>2.4943146021626762E-2</v>
      </c>
      <c r="Z459">
        <f t="shared" si="54"/>
        <v>0.44580490634414666</v>
      </c>
      <c r="AA459" s="8">
        <f t="shared" si="55"/>
        <v>48999.199999999997</v>
      </c>
    </row>
    <row r="460" spans="1:27" x14ac:dyDescent="0.3">
      <c r="A460" t="s">
        <v>788</v>
      </c>
      <c r="B460" t="s">
        <v>789</v>
      </c>
      <c r="C460" t="s">
        <v>18</v>
      </c>
      <c r="D460" t="s">
        <v>12792</v>
      </c>
      <c r="E460" t="s">
        <v>12793</v>
      </c>
      <c r="F460" t="s">
        <v>12794</v>
      </c>
      <c r="G460" t="s">
        <v>12795</v>
      </c>
      <c r="H460" s="5">
        <v>325</v>
      </c>
      <c r="I460" t="str">
        <f t="shared" si="49"/>
        <v>₹200-₹500</v>
      </c>
      <c r="J460" s="5">
        <v>1299</v>
      </c>
      <c r="K460" s="1">
        <v>0.75</v>
      </c>
      <c r="L460" s="1" t="str">
        <f t="shared" si="51"/>
        <v>50% or more</v>
      </c>
      <c r="M460">
        <v>4.2</v>
      </c>
      <c r="N460" s="2">
        <v>10576</v>
      </c>
      <c r="O460" s="6">
        <f t="shared" si="50"/>
        <v>13738224</v>
      </c>
      <c r="P460" t="s">
        <v>790</v>
      </c>
      <c r="Q460" t="s">
        <v>791</v>
      </c>
      <c r="R460" t="s">
        <v>792</v>
      </c>
      <c r="S460" t="s">
        <v>793</v>
      </c>
      <c r="T460" t="s">
        <v>794</v>
      </c>
      <c r="U460" t="s">
        <v>795</v>
      </c>
      <c r="V460" t="s">
        <v>796</v>
      </c>
      <c r="W460" t="s">
        <v>797</v>
      </c>
      <c r="X460">
        <f t="shared" si="52"/>
        <v>0.73333333333333339</v>
      </c>
      <c r="Y460">
        <f t="shared" si="53"/>
        <v>2.4765147984289332E-2</v>
      </c>
      <c r="Z460">
        <f t="shared" si="54"/>
        <v>0.37904924065881135</v>
      </c>
      <c r="AA460" s="8">
        <f t="shared" si="55"/>
        <v>44419.200000000004</v>
      </c>
    </row>
    <row r="461" spans="1:27" x14ac:dyDescent="0.3">
      <c r="A461" t="s">
        <v>2299</v>
      </c>
      <c r="B461" t="s">
        <v>2300</v>
      </c>
      <c r="C461" t="s">
        <v>18</v>
      </c>
      <c r="D461" t="s">
        <v>12792</v>
      </c>
      <c r="E461" t="s">
        <v>12793</v>
      </c>
      <c r="F461" t="s">
        <v>12794</v>
      </c>
      <c r="G461" t="s">
        <v>12795</v>
      </c>
      <c r="H461" s="5">
        <v>325</v>
      </c>
      <c r="I461" t="str">
        <f t="shared" si="49"/>
        <v>₹200-₹500</v>
      </c>
      <c r="J461" s="5">
        <v>1099</v>
      </c>
      <c r="K461" s="1">
        <v>0.7</v>
      </c>
      <c r="L461" s="1" t="str">
        <f t="shared" si="51"/>
        <v>50% or more</v>
      </c>
      <c r="M461">
        <v>4.2</v>
      </c>
      <c r="N461" s="2">
        <v>10576</v>
      </c>
      <c r="O461" s="6">
        <f t="shared" si="50"/>
        <v>11623024</v>
      </c>
      <c r="P461" t="s">
        <v>2301</v>
      </c>
      <c r="Q461" t="s">
        <v>791</v>
      </c>
      <c r="R461" t="s">
        <v>792</v>
      </c>
      <c r="S461" t="s">
        <v>793</v>
      </c>
      <c r="T461" t="s">
        <v>794</v>
      </c>
      <c r="U461" t="s">
        <v>795</v>
      </c>
      <c r="V461" t="s">
        <v>2302</v>
      </c>
      <c r="W461" t="s">
        <v>2303</v>
      </c>
      <c r="X461">
        <f t="shared" si="52"/>
        <v>0.73333333333333339</v>
      </c>
      <c r="Y461">
        <f t="shared" si="53"/>
        <v>2.4765147984289332E-2</v>
      </c>
      <c r="Z461">
        <f t="shared" si="54"/>
        <v>0.37904924065881135</v>
      </c>
      <c r="AA461" s="8">
        <f t="shared" si="55"/>
        <v>44419.200000000004</v>
      </c>
    </row>
    <row r="462" spans="1:27" x14ac:dyDescent="0.3">
      <c r="A462" t="s">
        <v>7262</v>
      </c>
      <c r="B462" t="s">
        <v>7263</v>
      </c>
      <c r="C462" t="s">
        <v>5184</v>
      </c>
      <c r="D462" t="s">
        <v>12792</v>
      </c>
      <c r="E462" t="s">
        <v>12793</v>
      </c>
      <c r="F462" t="s">
        <v>12905</v>
      </c>
      <c r="G462" t="s">
        <v>12906</v>
      </c>
      <c r="H462" s="5">
        <v>1495</v>
      </c>
      <c r="I462" t="str">
        <f t="shared" si="49"/>
        <v>&gt; ₹500</v>
      </c>
      <c r="J462" s="5">
        <v>1995</v>
      </c>
      <c r="K462" s="1">
        <v>0.25</v>
      </c>
      <c r="L462" s="1" t="str">
        <f t="shared" si="51"/>
        <v>less than 50%</v>
      </c>
      <c r="M462">
        <v>4.5</v>
      </c>
      <c r="N462" s="2">
        <v>10541</v>
      </c>
      <c r="O462" s="6">
        <f t="shared" si="50"/>
        <v>21029295</v>
      </c>
      <c r="P462" t="s">
        <v>7264</v>
      </c>
      <c r="Q462" t="s">
        <v>7265</v>
      </c>
      <c r="R462" t="s">
        <v>7266</v>
      </c>
      <c r="S462" t="s">
        <v>7267</v>
      </c>
      <c r="T462" t="s">
        <v>7268</v>
      </c>
      <c r="U462" t="s">
        <v>7269</v>
      </c>
      <c r="V462" t="s">
        <v>7270</v>
      </c>
      <c r="W462" t="s">
        <v>7271</v>
      </c>
      <c r="X462">
        <f t="shared" si="52"/>
        <v>0.83333333333333337</v>
      </c>
      <c r="Y462">
        <f t="shared" si="53"/>
        <v>2.4683175203936567E-2</v>
      </c>
      <c r="Z462">
        <f t="shared" si="54"/>
        <v>0.42900825426863498</v>
      </c>
      <c r="AA462" s="8">
        <f t="shared" si="55"/>
        <v>47434.5</v>
      </c>
    </row>
    <row r="463" spans="1:27" x14ac:dyDescent="0.3">
      <c r="A463" t="s">
        <v>1402</v>
      </c>
      <c r="B463" t="s">
        <v>1403</v>
      </c>
      <c r="C463" t="s">
        <v>1404</v>
      </c>
      <c r="D463" t="s">
        <v>12800</v>
      </c>
      <c r="E463" t="s">
        <v>12801</v>
      </c>
      <c r="F463" t="s">
        <v>12815</v>
      </c>
      <c r="H463" s="5">
        <v>9490</v>
      </c>
      <c r="I463" t="str">
        <f t="shared" si="49"/>
        <v>&gt; ₹500</v>
      </c>
      <c r="J463" s="5">
        <v>15990</v>
      </c>
      <c r="K463" s="1">
        <v>0.41</v>
      </c>
      <c r="L463" s="1" t="str">
        <f t="shared" si="51"/>
        <v>less than 50%</v>
      </c>
      <c r="M463">
        <v>3.9</v>
      </c>
      <c r="N463" s="2">
        <v>10480</v>
      </c>
      <c r="O463" s="6">
        <f t="shared" si="50"/>
        <v>167575200</v>
      </c>
      <c r="P463" t="s">
        <v>1405</v>
      </c>
      <c r="Q463" t="s">
        <v>1406</v>
      </c>
      <c r="R463" t="s">
        <v>1407</v>
      </c>
      <c r="S463" t="s">
        <v>1408</v>
      </c>
      <c r="T463" t="s">
        <v>1409</v>
      </c>
      <c r="U463" t="s">
        <v>1410</v>
      </c>
      <c r="V463" t="s">
        <v>1411</v>
      </c>
      <c r="W463" t="s">
        <v>1412</v>
      </c>
      <c r="X463">
        <f t="shared" si="52"/>
        <v>0.6333333333333333</v>
      </c>
      <c r="Y463">
        <f t="shared" si="53"/>
        <v>2.4540308358178893E-2</v>
      </c>
      <c r="Z463">
        <f t="shared" si="54"/>
        <v>0.32893682084575609</v>
      </c>
      <c r="AA463" s="8">
        <f t="shared" si="55"/>
        <v>40872</v>
      </c>
    </row>
    <row r="464" spans="1:27" x14ac:dyDescent="0.3">
      <c r="A464" t="s">
        <v>7191</v>
      </c>
      <c r="B464" t="s">
        <v>7192</v>
      </c>
      <c r="C464" t="s">
        <v>4977</v>
      </c>
      <c r="D464" t="s">
        <v>12792</v>
      </c>
      <c r="E464" t="s">
        <v>12793</v>
      </c>
      <c r="F464" t="s">
        <v>12867</v>
      </c>
      <c r="G464" t="s">
        <v>12889</v>
      </c>
      <c r="H464" s="5">
        <v>1149</v>
      </c>
      <c r="I464" t="str">
        <f t="shared" si="49"/>
        <v>&gt; ₹500</v>
      </c>
      <c r="J464" s="5">
        <v>1499</v>
      </c>
      <c r="K464" s="1">
        <v>0.23</v>
      </c>
      <c r="L464" s="1" t="str">
        <f t="shared" si="51"/>
        <v>less than 50%</v>
      </c>
      <c r="M464">
        <v>4.0999999999999996</v>
      </c>
      <c r="N464" s="2">
        <v>10443</v>
      </c>
      <c r="O464" s="6">
        <f t="shared" si="50"/>
        <v>15654057</v>
      </c>
      <c r="P464" t="s">
        <v>7193</v>
      </c>
      <c r="Q464" t="s">
        <v>7194</v>
      </c>
      <c r="R464" t="s">
        <v>7195</v>
      </c>
      <c r="S464" t="s">
        <v>7196</v>
      </c>
      <c r="T464" t="s">
        <v>7197</v>
      </c>
      <c r="U464" t="s">
        <v>7198</v>
      </c>
      <c r="V464" t="s">
        <v>7199</v>
      </c>
      <c r="W464" t="s">
        <v>7200</v>
      </c>
      <c r="X464">
        <f t="shared" si="52"/>
        <v>0.69999999999999984</v>
      </c>
      <c r="Y464">
        <f t="shared" si="53"/>
        <v>2.4453651418948827E-2</v>
      </c>
      <c r="Z464">
        <f t="shared" si="54"/>
        <v>0.36222682570947434</v>
      </c>
      <c r="AA464" s="8">
        <f t="shared" si="55"/>
        <v>42816.299999999996</v>
      </c>
    </row>
    <row r="465" spans="1:27" x14ac:dyDescent="0.3">
      <c r="A465" t="s">
        <v>12460</v>
      </c>
      <c r="B465" t="s">
        <v>12461</v>
      </c>
      <c r="C465" t="s">
        <v>9673</v>
      </c>
      <c r="D465" t="s">
        <v>12885</v>
      </c>
      <c r="E465" t="s">
        <v>13005</v>
      </c>
      <c r="F465" t="s">
        <v>13013</v>
      </c>
      <c r="G465" t="s">
        <v>13038</v>
      </c>
      <c r="H465" s="5">
        <v>6199</v>
      </c>
      <c r="I465" t="str">
        <f t="shared" si="49"/>
        <v>&gt; ₹500</v>
      </c>
      <c r="J465" s="5">
        <v>10999</v>
      </c>
      <c r="K465" s="1">
        <v>0.44</v>
      </c>
      <c r="L465" s="1" t="str">
        <f t="shared" si="51"/>
        <v>less than 50%</v>
      </c>
      <c r="M465">
        <v>4.2</v>
      </c>
      <c r="N465" s="2">
        <v>10429</v>
      </c>
      <c r="O465" s="6">
        <f t="shared" si="50"/>
        <v>114708571</v>
      </c>
      <c r="P465" t="s">
        <v>12462</v>
      </c>
      <c r="Q465" t="s">
        <v>12463</v>
      </c>
      <c r="R465" t="s">
        <v>12464</v>
      </c>
      <c r="S465" t="s">
        <v>12465</v>
      </c>
      <c r="T465" t="s">
        <v>12466</v>
      </c>
      <c r="U465" t="s">
        <v>12467</v>
      </c>
      <c r="V465" t="s">
        <v>12468</v>
      </c>
      <c r="W465" t="s">
        <v>12469</v>
      </c>
      <c r="X465">
        <f t="shared" si="52"/>
        <v>0.73333333333333339</v>
      </c>
      <c r="Y465">
        <f t="shared" si="53"/>
        <v>2.4420862306807723E-2</v>
      </c>
      <c r="Z465">
        <f t="shared" si="54"/>
        <v>0.37887709782007056</v>
      </c>
      <c r="AA465" s="8">
        <f t="shared" si="55"/>
        <v>43801.8</v>
      </c>
    </row>
    <row r="466" spans="1:27" x14ac:dyDescent="0.3">
      <c r="A466" t="s">
        <v>9084</v>
      </c>
      <c r="B466" t="s">
        <v>9085</v>
      </c>
      <c r="C466" t="s">
        <v>8450</v>
      </c>
      <c r="D466" t="s">
        <v>12885</v>
      </c>
      <c r="E466" t="s">
        <v>13009</v>
      </c>
      <c r="F466" t="s">
        <v>13026</v>
      </c>
      <c r="G466" t="s">
        <v>13027</v>
      </c>
      <c r="H466" s="5">
        <v>3599</v>
      </c>
      <c r="I466" t="str">
        <f t="shared" si="49"/>
        <v>&gt; ₹500</v>
      </c>
      <c r="J466" s="5">
        <v>7299</v>
      </c>
      <c r="K466" s="1">
        <v>0.51</v>
      </c>
      <c r="L466" s="1" t="str">
        <f t="shared" si="51"/>
        <v>50% or more</v>
      </c>
      <c r="M466">
        <v>4</v>
      </c>
      <c r="N466" s="2">
        <v>10324</v>
      </c>
      <c r="O466" s="6">
        <f t="shared" si="50"/>
        <v>75354876</v>
      </c>
      <c r="P466" t="s">
        <v>9086</v>
      </c>
      <c r="Q466" t="s">
        <v>9087</v>
      </c>
      <c r="R466" t="s">
        <v>9088</v>
      </c>
      <c r="S466" t="s">
        <v>9089</v>
      </c>
      <c r="T466" t="s">
        <v>9090</v>
      </c>
      <c r="U466" t="s">
        <v>9091</v>
      </c>
      <c r="V466" t="s">
        <v>9092</v>
      </c>
      <c r="W466" t="s">
        <v>9093</v>
      </c>
      <c r="X466">
        <f t="shared" si="52"/>
        <v>0.66666666666666663</v>
      </c>
      <c r="Y466">
        <f t="shared" si="53"/>
        <v>2.4174943965749429E-2</v>
      </c>
      <c r="Z466">
        <f t="shared" si="54"/>
        <v>0.345420805316208</v>
      </c>
      <c r="AA466" s="8">
        <f t="shared" si="55"/>
        <v>41296</v>
      </c>
    </row>
    <row r="467" spans="1:27" x14ac:dyDescent="0.3">
      <c r="A467" t="s">
        <v>10873</v>
      </c>
      <c r="B467" t="s">
        <v>10874</v>
      </c>
      <c r="C467" t="s">
        <v>8502</v>
      </c>
      <c r="D467" t="s">
        <v>12885</v>
      </c>
      <c r="E467" t="s">
        <v>13009</v>
      </c>
      <c r="F467" t="s">
        <v>13026</v>
      </c>
      <c r="G467" t="s">
        <v>13029</v>
      </c>
      <c r="H467" s="5">
        <v>6800</v>
      </c>
      <c r="I467" t="str">
        <f t="shared" si="49"/>
        <v>&gt; ₹500</v>
      </c>
      <c r="J467" s="5">
        <v>11500</v>
      </c>
      <c r="K467" s="1">
        <v>0.41</v>
      </c>
      <c r="L467" s="1" t="str">
        <f t="shared" si="51"/>
        <v>less than 50%</v>
      </c>
      <c r="M467">
        <v>4.0999999999999996</v>
      </c>
      <c r="N467" s="2">
        <v>10308</v>
      </c>
      <c r="O467" s="6">
        <f t="shared" si="50"/>
        <v>118542000</v>
      </c>
      <c r="P467" t="s">
        <v>10875</v>
      </c>
      <c r="Q467" t="s">
        <v>10876</v>
      </c>
      <c r="R467" t="s">
        <v>10877</v>
      </c>
      <c r="S467" t="s">
        <v>10878</v>
      </c>
      <c r="T467" t="s">
        <v>10879</v>
      </c>
      <c r="U467" t="s">
        <v>10880</v>
      </c>
      <c r="V467" t="s">
        <v>10881</v>
      </c>
      <c r="W467" t="s">
        <v>10882</v>
      </c>
      <c r="X467">
        <f t="shared" si="52"/>
        <v>0.69999999999999984</v>
      </c>
      <c r="Y467">
        <f t="shared" si="53"/>
        <v>2.4137470694731024E-2</v>
      </c>
      <c r="Z467">
        <f t="shared" si="54"/>
        <v>0.36206873534736544</v>
      </c>
      <c r="AA467" s="8">
        <f t="shared" si="55"/>
        <v>42262.799999999996</v>
      </c>
    </row>
    <row r="468" spans="1:27" x14ac:dyDescent="0.3">
      <c r="A468" t="s">
        <v>10075</v>
      </c>
      <c r="B468" t="s">
        <v>10076</v>
      </c>
      <c r="C468" t="s">
        <v>8615</v>
      </c>
      <c r="D468" t="s">
        <v>12885</v>
      </c>
      <c r="E468" t="s">
        <v>13033</v>
      </c>
      <c r="F468" t="s">
        <v>13034</v>
      </c>
      <c r="G468" t="s">
        <v>13035</v>
      </c>
      <c r="H468" s="5">
        <v>199</v>
      </c>
      <c r="I468" t="str">
        <f t="shared" si="49"/>
        <v>&lt; ₹200</v>
      </c>
      <c r="J468" s="5">
        <v>499</v>
      </c>
      <c r="K468" s="1">
        <v>0.6</v>
      </c>
      <c r="L468" s="1" t="str">
        <f t="shared" si="51"/>
        <v>50% or more</v>
      </c>
      <c r="M468">
        <v>4</v>
      </c>
      <c r="N468" s="2">
        <v>10234</v>
      </c>
      <c r="O468" s="6">
        <f t="shared" si="50"/>
        <v>5106766</v>
      </c>
      <c r="P468" t="s">
        <v>10077</v>
      </c>
      <c r="Q468" t="s">
        <v>10078</v>
      </c>
      <c r="R468" t="s">
        <v>10079</v>
      </c>
      <c r="S468" t="s">
        <v>10080</v>
      </c>
      <c r="T468" t="s">
        <v>10081</v>
      </c>
      <c r="U468" t="s">
        <v>10082</v>
      </c>
      <c r="V468" t="s">
        <v>10083</v>
      </c>
      <c r="W468" t="s">
        <v>10084</v>
      </c>
      <c r="X468">
        <f t="shared" si="52"/>
        <v>0.66666666666666663</v>
      </c>
      <c r="Y468">
        <f t="shared" si="53"/>
        <v>2.3964156816270895E-2</v>
      </c>
      <c r="Z468">
        <f t="shared" si="54"/>
        <v>0.34531541174146874</v>
      </c>
      <c r="AA468" s="8">
        <f t="shared" si="55"/>
        <v>40936</v>
      </c>
    </row>
    <row r="469" spans="1:27" x14ac:dyDescent="0.3">
      <c r="A469" t="s">
        <v>4499</v>
      </c>
      <c r="B469" t="s">
        <v>4500</v>
      </c>
      <c r="C469" t="s">
        <v>2928</v>
      </c>
      <c r="D469" t="s">
        <v>12800</v>
      </c>
      <c r="E469" t="s">
        <v>12827</v>
      </c>
      <c r="F469" t="s">
        <v>12828</v>
      </c>
      <c r="H469" s="5">
        <v>3999</v>
      </c>
      <c r="I469" t="str">
        <f t="shared" si="49"/>
        <v>&gt; ₹500</v>
      </c>
      <c r="J469" s="5">
        <v>6999</v>
      </c>
      <c r="K469" s="1">
        <v>0.43</v>
      </c>
      <c r="L469" s="1" t="str">
        <f t="shared" si="51"/>
        <v>less than 50%</v>
      </c>
      <c r="M469">
        <v>4.0999999999999996</v>
      </c>
      <c r="N469" s="2">
        <v>10229</v>
      </c>
      <c r="O469" s="6">
        <f t="shared" si="50"/>
        <v>71592771</v>
      </c>
      <c r="P469" t="s">
        <v>4501</v>
      </c>
      <c r="Q469" t="s">
        <v>4502</v>
      </c>
      <c r="R469" t="s">
        <v>4503</v>
      </c>
      <c r="S469" t="s">
        <v>4504</v>
      </c>
      <c r="T469" t="s">
        <v>4505</v>
      </c>
      <c r="U469" t="s">
        <v>4506</v>
      </c>
      <c r="V469" t="s">
        <v>4507</v>
      </c>
      <c r="W469" t="s">
        <v>4508</v>
      </c>
      <c r="X469">
        <f t="shared" si="52"/>
        <v>0.69999999999999984</v>
      </c>
      <c r="Y469">
        <f t="shared" si="53"/>
        <v>2.3952446419077643E-2</v>
      </c>
      <c r="Z469">
        <f t="shared" si="54"/>
        <v>0.36197622320953876</v>
      </c>
      <c r="AA469" s="8">
        <f t="shared" si="55"/>
        <v>41938.899999999994</v>
      </c>
    </row>
    <row r="470" spans="1:27" x14ac:dyDescent="0.3">
      <c r="A470" t="s">
        <v>6697</v>
      </c>
      <c r="B470" t="s">
        <v>6698</v>
      </c>
      <c r="C470" t="s">
        <v>6699</v>
      </c>
      <c r="D470" t="s">
        <v>12792</v>
      </c>
      <c r="E470" t="s">
        <v>12793</v>
      </c>
      <c r="F470" t="s">
        <v>12861</v>
      </c>
      <c r="G470" t="s">
        <v>12963</v>
      </c>
      <c r="H470" s="5">
        <v>179</v>
      </c>
      <c r="I470" t="str">
        <f t="shared" si="49"/>
        <v>&lt; ₹200</v>
      </c>
      <c r="J470" s="5">
        <v>499</v>
      </c>
      <c r="K470" s="1">
        <v>0.64</v>
      </c>
      <c r="L470" s="1" t="str">
        <f t="shared" si="51"/>
        <v>50% or more</v>
      </c>
      <c r="M470">
        <v>4.0999999999999996</v>
      </c>
      <c r="N470" s="2">
        <v>10174</v>
      </c>
      <c r="O470" s="6">
        <f t="shared" si="50"/>
        <v>5076826</v>
      </c>
      <c r="P470" t="s">
        <v>6700</v>
      </c>
      <c r="Q470" t="s">
        <v>6701</v>
      </c>
      <c r="R470" t="s">
        <v>6702</v>
      </c>
      <c r="S470" t="s">
        <v>6703</v>
      </c>
      <c r="T470" t="s">
        <v>6704</v>
      </c>
      <c r="U470" t="s">
        <v>6705</v>
      </c>
      <c r="V470" t="s">
        <v>6706</v>
      </c>
      <c r="W470" t="s">
        <v>6707</v>
      </c>
      <c r="X470">
        <f t="shared" si="52"/>
        <v>0.69999999999999984</v>
      </c>
      <c r="Y470">
        <f t="shared" si="53"/>
        <v>2.382363204995187E-2</v>
      </c>
      <c r="Z470">
        <f t="shared" si="54"/>
        <v>0.36191181602497585</v>
      </c>
      <c r="AA470" s="8">
        <f t="shared" si="55"/>
        <v>41713.399999999994</v>
      </c>
    </row>
    <row r="471" spans="1:27" x14ac:dyDescent="0.3">
      <c r="A471" t="s">
        <v>7318</v>
      </c>
      <c r="B471" t="s">
        <v>7319</v>
      </c>
      <c r="C471" t="s">
        <v>5195</v>
      </c>
      <c r="D471" t="s">
        <v>12885</v>
      </c>
      <c r="E471" t="s">
        <v>12886</v>
      </c>
      <c r="F471" t="s">
        <v>12907</v>
      </c>
      <c r="G471" t="s">
        <v>12908</v>
      </c>
      <c r="H471" s="5">
        <v>200</v>
      </c>
      <c r="I471" t="str">
        <f t="shared" si="49"/>
        <v>₹200-₹500</v>
      </c>
      <c r="J471" s="5">
        <v>230</v>
      </c>
      <c r="K471" s="1">
        <v>0.13</v>
      </c>
      <c r="L471" s="1" t="str">
        <f t="shared" si="51"/>
        <v>less than 50%</v>
      </c>
      <c r="M471">
        <v>4.4000000000000004</v>
      </c>
      <c r="N471" s="2">
        <v>10170</v>
      </c>
      <c r="O471" s="6">
        <f t="shared" si="50"/>
        <v>2339100</v>
      </c>
      <c r="P471" t="s">
        <v>7320</v>
      </c>
      <c r="Q471" t="s">
        <v>7321</v>
      </c>
      <c r="R471" t="s">
        <v>7322</v>
      </c>
      <c r="S471" t="s">
        <v>7323</v>
      </c>
      <c r="T471" t="s">
        <v>7324</v>
      </c>
      <c r="U471" t="s">
        <v>7325</v>
      </c>
      <c r="V471" t="s">
        <v>7326</v>
      </c>
      <c r="W471" t="s">
        <v>7327</v>
      </c>
      <c r="X471">
        <f t="shared" si="52"/>
        <v>0.80000000000000016</v>
      </c>
      <c r="Y471">
        <f t="shared" si="53"/>
        <v>2.381426373219727E-2</v>
      </c>
      <c r="Z471">
        <f t="shared" si="54"/>
        <v>0.41190713186609873</v>
      </c>
      <c r="AA471" s="8">
        <f t="shared" si="55"/>
        <v>44748</v>
      </c>
    </row>
    <row r="472" spans="1:27" x14ac:dyDescent="0.3">
      <c r="A472" t="s">
        <v>828</v>
      </c>
      <c r="B472" t="s">
        <v>829</v>
      </c>
      <c r="C472" t="s">
        <v>98</v>
      </c>
      <c r="D472" t="s">
        <v>12792</v>
      </c>
      <c r="E472" t="s">
        <v>12797</v>
      </c>
      <c r="F472" t="s">
        <v>12798</v>
      </c>
      <c r="G472" t="s">
        <v>12799</v>
      </c>
      <c r="H472" s="5">
        <v>269</v>
      </c>
      <c r="I472" t="str">
        <f t="shared" si="49"/>
        <v>₹200-₹500</v>
      </c>
      <c r="J472" s="5">
        <v>800</v>
      </c>
      <c r="K472" s="1">
        <v>0.66</v>
      </c>
      <c r="L472" s="1" t="str">
        <f t="shared" si="51"/>
        <v>50% or more</v>
      </c>
      <c r="M472">
        <v>3.6</v>
      </c>
      <c r="N472" s="2">
        <v>10134</v>
      </c>
      <c r="O472" s="6">
        <f t="shared" si="50"/>
        <v>8107200</v>
      </c>
      <c r="P472" t="s">
        <v>830</v>
      </c>
      <c r="Q472" t="s">
        <v>831</v>
      </c>
      <c r="R472" t="s">
        <v>832</v>
      </c>
      <c r="S472" t="s">
        <v>833</v>
      </c>
      <c r="T472" t="s">
        <v>834</v>
      </c>
      <c r="U472" t="s">
        <v>835</v>
      </c>
      <c r="V472" t="s">
        <v>836</v>
      </c>
      <c r="W472" t="s">
        <v>837</v>
      </c>
      <c r="X472">
        <f t="shared" si="52"/>
        <v>0.53333333333333333</v>
      </c>
      <c r="Y472">
        <f t="shared" si="53"/>
        <v>2.3729948872405853E-2</v>
      </c>
      <c r="Z472">
        <f t="shared" si="54"/>
        <v>0.2785316411028696</v>
      </c>
      <c r="AA472" s="8">
        <f t="shared" si="55"/>
        <v>36482.400000000001</v>
      </c>
    </row>
    <row r="473" spans="1:27" x14ac:dyDescent="0.3">
      <c r="A473" t="s">
        <v>6951</v>
      </c>
      <c r="B473" t="s">
        <v>6952</v>
      </c>
      <c r="C473" t="s">
        <v>5206</v>
      </c>
      <c r="D473" t="s">
        <v>12792</v>
      </c>
      <c r="E473" t="s">
        <v>12793</v>
      </c>
      <c r="F473" t="s">
        <v>12867</v>
      </c>
      <c r="G473" t="s">
        <v>12903</v>
      </c>
      <c r="H473" s="5">
        <v>199</v>
      </c>
      <c r="I473" t="str">
        <f t="shared" si="49"/>
        <v>&lt; ₹200</v>
      </c>
      <c r="J473" s="5">
        <v>499</v>
      </c>
      <c r="K473" s="1">
        <v>0.6</v>
      </c>
      <c r="L473" s="1" t="str">
        <f t="shared" si="51"/>
        <v>50% or more</v>
      </c>
      <c r="M473">
        <v>4.3</v>
      </c>
      <c r="N473" s="2">
        <v>9998</v>
      </c>
      <c r="O473" s="6">
        <f t="shared" si="50"/>
        <v>4989002</v>
      </c>
      <c r="P473" t="s">
        <v>6953</v>
      </c>
      <c r="Q473" t="s">
        <v>6954</v>
      </c>
      <c r="R473" t="s">
        <v>6955</v>
      </c>
      <c r="S473" t="s">
        <v>6956</v>
      </c>
      <c r="T473" t="s">
        <v>6957</v>
      </c>
      <c r="U473" t="s">
        <v>6958</v>
      </c>
      <c r="V473" t="s">
        <v>6959</v>
      </c>
      <c r="W473" t="s">
        <v>6960</v>
      </c>
      <c r="X473">
        <f t="shared" si="52"/>
        <v>0.76666666666666661</v>
      </c>
      <c r="Y473">
        <f t="shared" si="53"/>
        <v>2.3411426068749401E-2</v>
      </c>
      <c r="Z473">
        <f t="shared" si="54"/>
        <v>0.39503904636770798</v>
      </c>
      <c r="AA473" s="8">
        <f t="shared" si="55"/>
        <v>42991.4</v>
      </c>
    </row>
    <row r="474" spans="1:27" x14ac:dyDescent="0.3">
      <c r="A474" t="s">
        <v>6002</v>
      </c>
      <c r="B474" t="s">
        <v>6003</v>
      </c>
      <c r="C474" t="s">
        <v>6004</v>
      </c>
      <c r="D474" t="s">
        <v>12792</v>
      </c>
      <c r="E474" t="s">
        <v>12793</v>
      </c>
      <c r="F474" t="s">
        <v>12861</v>
      </c>
      <c r="G474" t="s">
        <v>12938</v>
      </c>
      <c r="H474" s="5">
        <v>449</v>
      </c>
      <c r="I474" t="str">
        <f t="shared" si="49"/>
        <v>₹200-₹500</v>
      </c>
      <c r="J474" s="5">
        <v>999</v>
      </c>
      <c r="K474" s="1">
        <v>0.55000000000000004</v>
      </c>
      <c r="L474" s="1" t="str">
        <f t="shared" si="51"/>
        <v>50% or more</v>
      </c>
      <c r="M474">
        <v>4.4000000000000004</v>
      </c>
      <c r="N474" s="2">
        <v>9940</v>
      </c>
      <c r="O474" s="6">
        <f t="shared" si="50"/>
        <v>9930060</v>
      </c>
      <c r="P474" t="s">
        <v>6005</v>
      </c>
      <c r="Q474" t="s">
        <v>6006</v>
      </c>
      <c r="R474" t="s">
        <v>6007</v>
      </c>
      <c r="S474" t="s">
        <v>6008</v>
      </c>
      <c r="T474" t="s">
        <v>6009</v>
      </c>
      <c r="U474" t="s">
        <v>6010</v>
      </c>
      <c r="V474" t="s">
        <v>6011</v>
      </c>
      <c r="W474" t="s">
        <v>6012</v>
      </c>
      <c r="X474">
        <f t="shared" si="52"/>
        <v>0.80000000000000016</v>
      </c>
      <c r="Y474">
        <f t="shared" si="53"/>
        <v>2.3275585461307677E-2</v>
      </c>
      <c r="Z474">
        <f t="shared" si="54"/>
        <v>0.41163779273065393</v>
      </c>
      <c r="AA474" s="8">
        <f t="shared" si="55"/>
        <v>43736</v>
      </c>
    </row>
    <row r="475" spans="1:27" x14ac:dyDescent="0.3">
      <c r="A475" t="s">
        <v>435</v>
      </c>
      <c r="B475" t="s">
        <v>436</v>
      </c>
      <c r="C475" t="s">
        <v>18</v>
      </c>
      <c r="D475" t="s">
        <v>12792</v>
      </c>
      <c r="E475" t="s">
        <v>12793</v>
      </c>
      <c r="F475" t="s">
        <v>12794</v>
      </c>
      <c r="G475" t="s">
        <v>12795</v>
      </c>
      <c r="H475" s="5">
        <v>333</v>
      </c>
      <c r="I475" t="str">
        <f t="shared" si="49"/>
        <v>₹200-₹500</v>
      </c>
      <c r="J475" s="5">
        <v>999</v>
      </c>
      <c r="K475" s="1">
        <v>0.67</v>
      </c>
      <c r="L475" s="1" t="str">
        <f t="shared" si="51"/>
        <v>50% or more</v>
      </c>
      <c r="M475">
        <v>3.3</v>
      </c>
      <c r="N475" s="2">
        <v>9792</v>
      </c>
      <c r="O475" s="6">
        <f t="shared" si="50"/>
        <v>9782208</v>
      </c>
      <c r="P475" t="s">
        <v>437</v>
      </c>
      <c r="Q475" t="s">
        <v>438</v>
      </c>
      <c r="R475" t="s">
        <v>439</v>
      </c>
      <c r="S475" t="s">
        <v>440</v>
      </c>
      <c r="T475" t="s">
        <v>441</v>
      </c>
      <c r="U475" t="s">
        <v>442</v>
      </c>
      <c r="V475" t="s">
        <v>443</v>
      </c>
      <c r="W475" t="s">
        <v>444</v>
      </c>
      <c r="X475">
        <f t="shared" si="52"/>
        <v>0.43333333333333329</v>
      </c>
      <c r="Y475">
        <f t="shared" si="53"/>
        <v>2.2928957704387416E-2</v>
      </c>
      <c r="Z475">
        <f t="shared" si="54"/>
        <v>0.22813114551886035</v>
      </c>
      <c r="AA475" s="8">
        <f t="shared" si="55"/>
        <v>32313.599999999999</v>
      </c>
    </row>
    <row r="476" spans="1:27" x14ac:dyDescent="0.3">
      <c r="A476" t="s">
        <v>8717</v>
      </c>
      <c r="B476" t="s">
        <v>8718</v>
      </c>
      <c r="C476" t="s">
        <v>8376</v>
      </c>
      <c r="D476" t="s">
        <v>12885</v>
      </c>
      <c r="E476" t="s">
        <v>13005</v>
      </c>
      <c r="F476" t="s">
        <v>13006</v>
      </c>
      <c r="G476" t="s">
        <v>13021</v>
      </c>
      <c r="H476" s="5">
        <v>1799</v>
      </c>
      <c r="I476" t="str">
        <f t="shared" si="49"/>
        <v>&gt; ₹500</v>
      </c>
      <c r="J476" s="5">
        <v>3595</v>
      </c>
      <c r="K476" s="1">
        <v>0.5</v>
      </c>
      <c r="L476" s="1" t="str">
        <f t="shared" si="51"/>
        <v>50% or more</v>
      </c>
      <c r="M476">
        <v>3.8</v>
      </c>
      <c r="N476" s="2">
        <v>9791</v>
      </c>
      <c r="O476" s="6">
        <f t="shared" si="50"/>
        <v>35198645</v>
      </c>
      <c r="P476" t="s">
        <v>8719</v>
      </c>
      <c r="Q476" t="s">
        <v>8720</v>
      </c>
      <c r="R476" t="s">
        <v>8721</v>
      </c>
      <c r="S476" t="s">
        <v>8722</v>
      </c>
      <c r="T476" t="s">
        <v>8723</v>
      </c>
      <c r="U476" t="s">
        <v>8724</v>
      </c>
      <c r="V476" t="s">
        <v>8725</v>
      </c>
      <c r="W476" t="s">
        <v>8726</v>
      </c>
      <c r="X476">
        <f t="shared" si="52"/>
        <v>0.6</v>
      </c>
      <c r="Y476">
        <f t="shared" si="53"/>
        <v>2.2926615624948767E-2</v>
      </c>
      <c r="Z476">
        <f t="shared" si="54"/>
        <v>0.31146330781247439</v>
      </c>
      <c r="AA476" s="8">
        <f t="shared" si="55"/>
        <v>37205.799999999996</v>
      </c>
    </row>
    <row r="477" spans="1:27" x14ac:dyDescent="0.3">
      <c r="A477" t="s">
        <v>10178</v>
      </c>
      <c r="B477" t="s">
        <v>10179</v>
      </c>
      <c r="C477" t="s">
        <v>8428</v>
      </c>
      <c r="D477" t="s">
        <v>12885</v>
      </c>
      <c r="E477" t="s">
        <v>13005</v>
      </c>
      <c r="F477" t="s">
        <v>13013</v>
      </c>
      <c r="G477" t="s">
        <v>13014</v>
      </c>
      <c r="H477" s="5">
        <v>1099</v>
      </c>
      <c r="I477" t="str">
        <f t="shared" si="49"/>
        <v>&gt; ₹500</v>
      </c>
      <c r="J477" s="5">
        <v>1920</v>
      </c>
      <c r="K477" s="1">
        <v>0.43</v>
      </c>
      <c r="L477" s="1" t="str">
        <f t="shared" si="51"/>
        <v>less than 50%</v>
      </c>
      <c r="M477">
        <v>4.2</v>
      </c>
      <c r="N477" s="2">
        <v>9772</v>
      </c>
      <c r="O477" s="6">
        <f t="shared" si="50"/>
        <v>18762240</v>
      </c>
      <c r="P477" t="s">
        <v>10180</v>
      </c>
      <c r="Q477" t="s">
        <v>10181</v>
      </c>
      <c r="R477" t="s">
        <v>10182</v>
      </c>
      <c r="S477" t="s">
        <v>10183</v>
      </c>
      <c r="T477" t="s">
        <v>10184</v>
      </c>
      <c r="U477" t="s">
        <v>10185</v>
      </c>
      <c r="V477" t="s">
        <v>10186</v>
      </c>
      <c r="W477" t="s">
        <v>10187</v>
      </c>
      <c r="X477">
        <f t="shared" si="52"/>
        <v>0.73333333333333339</v>
      </c>
      <c r="Y477">
        <f t="shared" si="53"/>
        <v>2.2882116115614408E-2</v>
      </c>
      <c r="Z477">
        <f t="shared" si="54"/>
        <v>0.3781077247244739</v>
      </c>
      <c r="AA477" s="8">
        <f t="shared" si="55"/>
        <v>41042.400000000001</v>
      </c>
    </row>
    <row r="478" spans="1:27" x14ac:dyDescent="0.3">
      <c r="A478" t="s">
        <v>11949</v>
      </c>
      <c r="B478" t="s">
        <v>11950</v>
      </c>
      <c r="C478" t="s">
        <v>10149</v>
      </c>
      <c r="D478" t="s">
        <v>12885</v>
      </c>
      <c r="E478" t="s">
        <v>13005</v>
      </c>
      <c r="F478" t="s">
        <v>13006</v>
      </c>
      <c r="G478" t="s">
        <v>13078</v>
      </c>
      <c r="H478" s="5">
        <v>8599</v>
      </c>
      <c r="I478" t="str">
        <f t="shared" si="49"/>
        <v>&gt; ₹500</v>
      </c>
      <c r="J478" s="5">
        <v>8995</v>
      </c>
      <c r="K478" s="1">
        <v>0.04</v>
      </c>
      <c r="L478" s="1" t="str">
        <f t="shared" si="51"/>
        <v>less than 50%</v>
      </c>
      <c r="M478">
        <v>4.4000000000000004</v>
      </c>
      <c r="N478" s="2">
        <v>9734</v>
      </c>
      <c r="O478" s="6">
        <f t="shared" si="50"/>
        <v>87557330</v>
      </c>
      <c r="P478" t="s">
        <v>11951</v>
      </c>
      <c r="Q478" t="s">
        <v>11952</v>
      </c>
      <c r="R478" t="s">
        <v>11953</v>
      </c>
      <c r="S478" t="s">
        <v>11954</v>
      </c>
      <c r="T478" t="s">
        <v>11955</v>
      </c>
      <c r="U478" t="s">
        <v>11956</v>
      </c>
      <c r="V478" t="s">
        <v>11957</v>
      </c>
      <c r="W478" t="s">
        <v>11958</v>
      </c>
      <c r="X478">
        <f t="shared" si="52"/>
        <v>0.80000000000000016</v>
      </c>
      <c r="Y478">
        <f t="shared" si="53"/>
        <v>2.2793117096945693E-2</v>
      </c>
      <c r="Z478">
        <f t="shared" si="54"/>
        <v>0.4113965585484729</v>
      </c>
      <c r="AA478" s="8">
        <f t="shared" si="55"/>
        <v>42829.600000000006</v>
      </c>
    </row>
    <row r="479" spans="1:27" x14ac:dyDescent="0.3">
      <c r="A479" t="s">
        <v>7487</v>
      </c>
      <c r="B479" t="s">
        <v>7488</v>
      </c>
      <c r="C479" t="s">
        <v>6004</v>
      </c>
      <c r="D479" t="s">
        <v>12792</v>
      </c>
      <c r="E479" t="s">
        <v>12793</v>
      </c>
      <c r="F479" t="s">
        <v>12861</v>
      </c>
      <c r="G479" t="s">
        <v>12938</v>
      </c>
      <c r="H479" s="5">
        <v>449</v>
      </c>
      <c r="I479" t="str">
        <f t="shared" si="49"/>
        <v>₹200-₹500</v>
      </c>
      <c r="J479" s="5">
        <v>999</v>
      </c>
      <c r="K479" s="1">
        <v>0.55000000000000004</v>
      </c>
      <c r="L479" s="1" t="str">
        <f t="shared" si="51"/>
        <v>50% or more</v>
      </c>
      <c r="M479">
        <v>4.3</v>
      </c>
      <c r="N479" s="2">
        <v>9701</v>
      </c>
      <c r="O479" s="6">
        <f t="shared" si="50"/>
        <v>9691299</v>
      </c>
      <c r="P479" t="s">
        <v>7489</v>
      </c>
      <c r="Q479" t="s">
        <v>7490</v>
      </c>
      <c r="R479" t="s">
        <v>7491</v>
      </c>
      <c r="S479" t="s">
        <v>7492</v>
      </c>
      <c r="T479" t="s">
        <v>7493</v>
      </c>
      <c r="U479" t="s">
        <v>7494</v>
      </c>
      <c r="V479" t="s">
        <v>7495</v>
      </c>
      <c r="W479" t="s">
        <v>7496</v>
      </c>
      <c r="X479">
        <f t="shared" si="52"/>
        <v>0.76666666666666661</v>
      </c>
      <c r="Y479">
        <f t="shared" si="53"/>
        <v>2.271582847547023E-2</v>
      </c>
      <c r="Z479">
        <f t="shared" si="54"/>
        <v>0.39469124757106844</v>
      </c>
      <c r="AA479" s="8">
        <f t="shared" si="55"/>
        <v>41714.299999999996</v>
      </c>
    </row>
    <row r="480" spans="1:27" x14ac:dyDescent="0.3">
      <c r="A480" t="s">
        <v>8970</v>
      </c>
      <c r="B480" t="s">
        <v>8971</v>
      </c>
      <c r="C480" t="s">
        <v>8972</v>
      </c>
      <c r="D480" t="s">
        <v>12885</v>
      </c>
      <c r="E480" t="s">
        <v>13005</v>
      </c>
      <c r="F480" t="s">
        <v>13006</v>
      </c>
      <c r="G480" t="s">
        <v>13016</v>
      </c>
      <c r="H480" s="5">
        <v>799</v>
      </c>
      <c r="I480" t="str">
        <f t="shared" si="49"/>
        <v>&gt; ₹500</v>
      </c>
      <c r="J480" s="5">
        <v>1500</v>
      </c>
      <c r="K480" s="1">
        <v>0.47</v>
      </c>
      <c r="L480" s="1" t="str">
        <f t="shared" si="51"/>
        <v>less than 50%</v>
      </c>
      <c r="M480">
        <v>4.3</v>
      </c>
      <c r="N480" s="2">
        <v>9695</v>
      </c>
      <c r="O480" s="6">
        <f t="shared" si="50"/>
        <v>14542500</v>
      </c>
      <c r="P480" t="s">
        <v>8973</v>
      </c>
      <c r="Q480" t="s">
        <v>8974</v>
      </c>
      <c r="R480" t="s">
        <v>8975</v>
      </c>
      <c r="S480" t="s">
        <v>8976</v>
      </c>
      <c r="T480" t="s">
        <v>8977</v>
      </c>
      <c r="U480" t="s">
        <v>8978</v>
      </c>
      <c r="V480" t="s">
        <v>8979</v>
      </c>
      <c r="W480" t="s">
        <v>8980</v>
      </c>
      <c r="X480">
        <f t="shared" si="52"/>
        <v>0.76666666666666661</v>
      </c>
      <c r="Y480">
        <f t="shared" si="53"/>
        <v>2.2701775998838328E-2</v>
      </c>
      <c r="Z480">
        <f t="shared" si="54"/>
        <v>0.39468422133275249</v>
      </c>
      <c r="AA480" s="8">
        <f t="shared" si="55"/>
        <v>41688.5</v>
      </c>
    </row>
    <row r="481" spans="1:27" x14ac:dyDescent="0.3">
      <c r="A481" t="s">
        <v>9832</v>
      </c>
      <c r="B481" t="s">
        <v>9833</v>
      </c>
      <c r="C481" t="s">
        <v>9024</v>
      </c>
      <c r="D481" t="s">
        <v>12885</v>
      </c>
      <c r="E481" t="s">
        <v>13009</v>
      </c>
      <c r="F481" t="s">
        <v>13046</v>
      </c>
      <c r="G481" t="s">
        <v>13047</v>
      </c>
      <c r="H481" s="5">
        <v>2199</v>
      </c>
      <c r="I481" t="str">
        <f t="shared" si="49"/>
        <v>&gt; ₹500</v>
      </c>
      <c r="J481" s="5">
        <v>3190</v>
      </c>
      <c r="K481" s="1">
        <v>0.31</v>
      </c>
      <c r="L481" s="1" t="str">
        <f t="shared" si="51"/>
        <v>less than 50%</v>
      </c>
      <c r="M481">
        <v>4.3</v>
      </c>
      <c r="N481" s="2">
        <v>9650</v>
      </c>
      <c r="O481" s="6">
        <f t="shared" si="50"/>
        <v>30783500</v>
      </c>
      <c r="P481" t="s">
        <v>9834</v>
      </c>
      <c r="Q481" t="s">
        <v>9835</v>
      </c>
      <c r="R481" t="s">
        <v>9836</v>
      </c>
      <c r="S481" t="s">
        <v>9837</v>
      </c>
      <c r="T481" t="s">
        <v>9838</v>
      </c>
      <c r="U481" t="s">
        <v>9839</v>
      </c>
      <c r="V481" t="s">
        <v>9840</v>
      </c>
      <c r="W481" t="s">
        <v>9841</v>
      </c>
      <c r="X481">
        <f t="shared" si="52"/>
        <v>0.76666666666666661</v>
      </c>
      <c r="Y481">
        <f t="shared" si="53"/>
        <v>2.259638242409906E-2</v>
      </c>
      <c r="Z481">
        <f t="shared" si="54"/>
        <v>0.39463152454538286</v>
      </c>
      <c r="AA481" s="8">
        <f t="shared" si="55"/>
        <v>41495</v>
      </c>
    </row>
    <row r="482" spans="1:27" x14ac:dyDescent="0.3">
      <c r="A482" t="s">
        <v>5317</v>
      </c>
      <c r="B482" t="s">
        <v>5318</v>
      </c>
      <c r="C482" t="s">
        <v>4761</v>
      </c>
      <c r="D482" t="s">
        <v>12792</v>
      </c>
      <c r="E482" t="s">
        <v>12793</v>
      </c>
      <c r="F482" t="s">
        <v>12867</v>
      </c>
      <c r="G482" t="s">
        <v>12869</v>
      </c>
      <c r="H482" s="5">
        <v>100</v>
      </c>
      <c r="I482" t="str">
        <f t="shared" si="49"/>
        <v>&lt; ₹200</v>
      </c>
      <c r="J482" s="5">
        <v>499</v>
      </c>
      <c r="K482" s="1">
        <v>0.8</v>
      </c>
      <c r="L482" s="1" t="str">
        <f t="shared" si="51"/>
        <v>50% or more</v>
      </c>
      <c r="M482">
        <v>3.5</v>
      </c>
      <c r="N482" s="2">
        <v>9638</v>
      </c>
      <c r="O482" s="6">
        <f t="shared" si="50"/>
        <v>4809362</v>
      </c>
      <c r="P482" t="s">
        <v>5319</v>
      </c>
      <c r="Q482" t="s">
        <v>5320</v>
      </c>
      <c r="R482" t="s">
        <v>5321</v>
      </c>
      <c r="S482" t="s">
        <v>5322</v>
      </c>
      <c r="T482" t="s">
        <v>5323</v>
      </c>
      <c r="U482" t="s">
        <v>5324</v>
      </c>
      <c r="V482" t="s">
        <v>5325</v>
      </c>
      <c r="W482" t="s">
        <v>5326</v>
      </c>
      <c r="X482">
        <f t="shared" si="52"/>
        <v>0.5</v>
      </c>
      <c r="Y482">
        <f t="shared" si="53"/>
        <v>2.2568277470835257E-2</v>
      </c>
      <c r="Z482">
        <f t="shared" si="54"/>
        <v>0.26128413873541761</v>
      </c>
      <c r="AA482" s="8">
        <f t="shared" si="55"/>
        <v>33733</v>
      </c>
    </row>
    <row r="483" spans="1:27" x14ac:dyDescent="0.3">
      <c r="A483" t="s">
        <v>5039</v>
      </c>
      <c r="B483" t="s">
        <v>5040</v>
      </c>
      <c r="C483" t="s">
        <v>3046</v>
      </c>
      <c r="D483" t="s">
        <v>12800</v>
      </c>
      <c r="E483" t="s">
        <v>12838</v>
      </c>
      <c r="F483" t="s">
        <v>12839</v>
      </c>
      <c r="G483" t="s">
        <v>12840</v>
      </c>
      <c r="H483" s="5">
        <v>1399</v>
      </c>
      <c r="I483" t="str">
        <f t="shared" si="49"/>
        <v>&gt; ₹500</v>
      </c>
      <c r="J483" s="5">
        <v>5499</v>
      </c>
      <c r="K483" s="1">
        <v>0.75</v>
      </c>
      <c r="L483" s="1" t="str">
        <f t="shared" si="51"/>
        <v>50% or more</v>
      </c>
      <c r="M483">
        <v>3.9</v>
      </c>
      <c r="N483" s="2">
        <v>9504</v>
      </c>
      <c r="O483" s="6">
        <f t="shared" si="50"/>
        <v>52262496</v>
      </c>
      <c r="P483" t="s">
        <v>5041</v>
      </c>
      <c r="Q483" t="s">
        <v>5042</v>
      </c>
      <c r="R483" t="s">
        <v>5043</v>
      </c>
      <c r="S483" t="s">
        <v>5044</v>
      </c>
      <c r="T483" t="s">
        <v>5045</v>
      </c>
      <c r="U483" t="s">
        <v>5046</v>
      </c>
      <c r="V483" t="s">
        <v>5047</v>
      </c>
      <c r="W483" t="s">
        <v>5048</v>
      </c>
      <c r="X483">
        <f t="shared" si="52"/>
        <v>0.6333333333333333</v>
      </c>
      <c r="Y483">
        <f t="shared" si="53"/>
        <v>2.2254438826056103E-2</v>
      </c>
      <c r="Z483">
        <f t="shared" si="54"/>
        <v>0.32779388607969473</v>
      </c>
      <c r="AA483" s="8">
        <f t="shared" si="55"/>
        <v>37065.599999999999</v>
      </c>
    </row>
    <row r="484" spans="1:27" x14ac:dyDescent="0.3">
      <c r="A484" t="s">
        <v>3751</v>
      </c>
      <c r="B484" t="s">
        <v>3752</v>
      </c>
      <c r="C484" t="s">
        <v>2970</v>
      </c>
      <c r="D484" t="s">
        <v>12800</v>
      </c>
      <c r="E484" t="s">
        <v>12829</v>
      </c>
      <c r="F484" t="s">
        <v>12833</v>
      </c>
      <c r="G484" t="s">
        <v>12834</v>
      </c>
      <c r="H484" s="5">
        <v>20999</v>
      </c>
      <c r="I484" t="str">
        <f t="shared" si="49"/>
        <v>&gt; ₹500</v>
      </c>
      <c r="J484" s="5">
        <v>29990</v>
      </c>
      <c r="K484" s="1">
        <v>0.3</v>
      </c>
      <c r="L484" s="1" t="str">
        <f t="shared" si="51"/>
        <v>less than 50%</v>
      </c>
      <c r="M484">
        <v>4.3</v>
      </c>
      <c r="N484" s="2">
        <v>9499</v>
      </c>
      <c r="O484" s="6">
        <f t="shared" si="50"/>
        <v>284875010</v>
      </c>
      <c r="P484" t="s">
        <v>3753</v>
      </c>
      <c r="Q484" t="s">
        <v>3754</v>
      </c>
      <c r="R484" t="s">
        <v>3755</v>
      </c>
      <c r="S484" t="s">
        <v>3756</v>
      </c>
      <c r="T484" t="s">
        <v>3757</v>
      </c>
      <c r="U484" t="s">
        <v>3758</v>
      </c>
      <c r="V484" t="s">
        <v>3759</v>
      </c>
      <c r="W484" t="s">
        <v>3760</v>
      </c>
      <c r="X484">
        <f t="shared" si="52"/>
        <v>0.76666666666666661</v>
      </c>
      <c r="Y484">
        <f t="shared" si="53"/>
        <v>2.2242728428862851E-2</v>
      </c>
      <c r="Z484">
        <f t="shared" si="54"/>
        <v>0.39445469754776474</v>
      </c>
      <c r="AA484" s="8">
        <f t="shared" si="55"/>
        <v>40845.699999999997</v>
      </c>
    </row>
    <row r="485" spans="1:27" x14ac:dyDescent="0.3">
      <c r="A485" t="s">
        <v>4068</v>
      </c>
      <c r="B485" t="s">
        <v>4069</v>
      </c>
      <c r="C485" t="s">
        <v>2970</v>
      </c>
      <c r="D485" t="s">
        <v>12800</v>
      </c>
      <c r="E485" t="s">
        <v>12829</v>
      </c>
      <c r="F485" t="s">
        <v>12833</v>
      </c>
      <c r="G485" t="s">
        <v>12834</v>
      </c>
      <c r="H485" s="5">
        <v>20999</v>
      </c>
      <c r="I485" t="str">
        <f t="shared" si="49"/>
        <v>&gt; ₹500</v>
      </c>
      <c r="J485" s="5">
        <v>29990</v>
      </c>
      <c r="K485" s="1">
        <v>0.3</v>
      </c>
      <c r="L485" s="1" t="str">
        <f t="shared" si="51"/>
        <v>less than 50%</v>
      </c>
      <c r="M485">
        <v>4.3</v>
      </c>
      <c r="N485" s="2">
        <v>9499</v>
      </c>
      <c r="O485" s="6">
        <f t="shared" si="50"/>
        <v>284875010</v>
      </c>
      <c r="P485" t="s">
        <v>3753</v>
      </c>
      <c r="Q485" t="s">
        <v>3754</v>
      </c>
      <c r="R485" t="s">
        <v>3755</v>
      </c>
      <c r="S485" t="s">
        <v>3756</v>
      </c>
      <c r="T485" t="s">
        <v>3757</v>
      </c>
      <c r="U485" t="s">
        <v>3758</v>
      </c>
      <c r="V485" t="s">
        <v>4070</v>
      </c>
      <c r="W485" t="s">
        <v>4071</v>
      </c>
      <c r="X485">
        <f t="shared" si="52"/>
        <v>0.76666666666666661</v>
      </c>
      <c r="Y485">
        <f t="shared" si="53"/>
        <v>2.2242728428862851E-2</v>
      </c>
      <c r="Z485">
        <f t="shared" si="54"/>
        <v>0.39445469754776474</v>
      </c>
      <c r="AA485" s="8">
        <f t="shared" si="55"/>
        <v>40845.699999999997</v>
      </c>
    </row>
    <row r="486" spans="1:27" x14ac:dyDescent="0.3">
      <c r="A486" t="s">
        <v>4092</v>
      </c>
      <c r="B486" t="s">
        <v>4093</v>
      </c>
      <c r="C486" t="s">
        <v>2970</v>
      </c>
      <c r="D486" t="s">
        <v>12800</v>
      </c>
      <c r="E486" t="s">
        <v>12829</v>
      </c>
      <c r="F486" t="s">
        <v>12833</v>
      </c>
      <c r="G486" t="s">
        <v>12834</v>
      </c>
      <c r="H486" s="5">
        <v>19999</v>
      </c>
      <c r="I486" t="str">
        <f t="shared" si="49"/>
        <v>&gt; ₹500</v>
      </c>
      <c r="J486" s="5">
        <v>27990</v>
      </c>
      <c r="K486" s="1">
        <v>0.28999999999999998</v>
      </c>
      <c r="L486" s="1" t="str">
        <f t="shared" si="51"/>
        <v>less than 50%</v>
      </c>
      <c r="M486">
        <v>4.3</v>
      </c>
      <c r="N486" s="2">
        <v>9499</v>
      </c>
      <c r="O486" s="6">
        <f t="shared" si="50"/>
        <v>265877010</v>
      </c>
      <c r="P486" t="s">
        <v>4094</v>
      </c>
      <c r="Q486" t="s">
        <v>3754</v>
      </c>
      <c r="R486" t="s">
        <v>3755</v>
      </c>
      <c r="S486" t="s">
        <v>3756</v>
      </c>
      <c r="T486" t="s">
        <v>3757</v>
      </c>
      <c r="U486" t="s">
        <v>3758</v>
      </c>
      <c r="V486" t="s">
        <v>3759</v>
      </c>
      <c r="W486" t="s">
        <v>4095</v>
      </c>
      <c r="X486">
        <f t="shared" si="52"/>
        <v>0.76666666666666661</v>
      </c>
      <c r="Y486">
        <f t="shared" si="53"/>
        <v>2.2242728428862851E-2</v>
      </c>
      <c r="Z486">
        <f t="shared" si="54"/>
        <v>0.39445469754776474</v>
      </c>
      <c r="AA486" s="8">
        <f t="shared" si="55"/>
        <v>40845.699999999997</v>
      </c>
    </row>
    <row r="487" spans="1:27" x14ac:dyDescent="0.3">
      <c r="A487" t="s">
        <v>7973</v>
      </c>
      <c r="B487" t="s">
        <v>7974</v>
      </c>
      <c r="C487" t="s">
        <v>7975</v>
      </c>
      <c r="D487" t="s">
        <v>12885</v>
      </c>
      <c r="E487" t="s">
        <v>12886</v>
      </c>
      <c r="F487" t="s">
        <v>12907</v>
      </c>
      <c r="H487" s="5">
        <v>230</v>
      </c>
      <c r="I487" t="str">
        <f t="shared" si="49"/>
        <v>₹200-₹500</v>
      </c>
      <c r="J487" s="5">
        <v>230</v>
      </c>
      <c r="K487" s="1">
        <v>0</v>
      </c>
      <c r="L487" s="1" t="str">
        <f t="shared" si="51"/>
        <v>less than 50%</v>
      </c>
      <c r="M487">
        <v>4.5</v>
      </c>
      <c r="N487" s="2">
        <v>9427</v>
      </c>
      <c r="O487" s="6">
        <f t="shared" si="50"/>
        <v>2168210</v>
      </c>
      <c r="P487" t="s">
        <v>7976</v>
      </c>
      <c r="Q487" t="s">
        <v>7977</v>
      </c>
      <c r="R487" t="s">
        <v>7978</v>
      </c>
      <c r="S487" t="s">
        <v>7979</v>
      </c>
      <c r="T487" t="s">
        <v>7980</v>
      </c>
      <c r="U487" t="s">
        <v>7981</v>
      </c>
      <c r="V487" t="s">
        <v>7982</v>
      </c>
      <c r="W487" t="s">
        <v>7983</v>
      </c>
      <c r="X487">
        <f t="shared" si="52"/>
        <v>0.83333333333333337</v>
      </c>
      <c r="Y487">
        <f t="shared" si="53"/>
        <v>2.207409870928002E-2</v>
      </c>
      <c r="Z487">
        <f t="shared" si="54"/>
        <v>0.42770371602130669</v>
      </c>
      <c r="AA487" s="8">
        <f t="shared" si="55"/>
        <v>42421.5</v>
      </c>
    </row>
    <row r="488" spans="1:27" x14ac:dyDescent="0.3">
      <c r="A488" t="s">
        <v>5905</v>
      </c>
      <c r="B488" t="s">
        <v>5906</v>
      </c>
      <c r="C488" t="s">
        <v>5907</v>
      </c>
      <c r="D488" t="s">
        <v>12792</v>
      </c>
      <c r="E488" t="s">
        <v>12793</v>
      </c>
      <c r="F488" t="s">
        <v>12934</v>
      </c>
      <c r="H488" s="5">
        <v>179</v>
      </c>
      <c r="I488" t="str">
        <f t="shared" si="49"/>
        <v>&lt; ₹200</v>
      </c>
      <c r="J488" s="5">
        <v>499</v>
      </c>
      <c r="K488" s="1">
        <v>0.64</v>
      </c>
      <c r="L488" s="1" t="str">
        <f t="shared" si="51"/>
        <v>50% or more</v>
      </c>
      <c r="M488">
        <v>3.4</v>
      </c>
      <c r="N488" s="2">
        <v>9385</v>
      </c>
      <c r="O488" s="6">
        <f t="shared" si="50"/>
        <v>4683115</v>
      </c>
      <c r="P488" t="s">
        <v>5908</v>
      </c>
      <c r="Q488" t="s">
        <v>5909</v>
      </c>
      <c r="R488" t="s">
        <v>5910</v>
      </c>
      <c r="S488" t="s">
        <v>5911</v>
      </c>
      <c r="T488" t="s">
        <v>5912</v>
      </c>
      <c r="U488" t="s">
        <v>5913</v>
      </c>
      <c r="V488" t="s">
        <v>5914</v>
      </c>
      <c r="W488" t="s">
        <v>5915</v>
      </c>
      <c r="X488">
        <f t="shared" si="52"/>
        <v>0.46666666666666662</v>
      </c>
      <c r="Y488">
        <f t="shared" si="53"/>
        <v>2.1975731372856706E-2</v>
      </c>
      <c r="Z488">
        <f t="shared" si="54"/>
        <v>0.24432119901976165</v>
      </c>
      <c r="AA488" s="8">
        <f t="shared" si="55"/>
        <v>31909</v>
      </c>
    </row>
    <row r="489" spans="1:27" x14ac:dyDescent="0.3">
      <c r="A489" t="s">
        <v>233</v>
      </c>
      <c r="B489" t="s">
        <v>234</v>
      </c>
      <c r="C489" t="s">
        <v>18</v>
      </c>
      <c r="D489" t="s">
        <v>12792</v>
      </c>
      <c r="E489" t="s">
        <v>12793</v>
      </c>
      <c r="F489" t="s">
        <v>12794</v>
      </c>
      <c r="G489" t="s">
        <v>12795</v>
      </c>
      <c r="H489" s="5">
        <v>59</v>
      </c>
      <c r="I489" t="str">
        <f t="shared" si="49"/>
        <v>&lt; ₹200</v>
      </c>
      <c r="J489" s="5">
        <v>199</v>
      </c>
      <c r="K489" s="1">
        <v>0.7</v>
      </c>
      <c r="L489" s="1" t="str">
        <f t="shared" si="51"/>
        <v>50% or more</v>
      </c>
      <c r="M489">
        <v>4</v>
      </c>
      <c r="N489" s="2">
        <v>9378</v>
      </c>
      <c r="O489" s="6">
        <f t="shared" si="50"/>
        <v>1866222</v>
      </c>
      <c r="P489" t="s">
        <v>235</v>
      </c>
      <c r="Q489" t="s">
        <v>236</v>
      </c>
      <c r="R489" t="s">
        <v>237</v>
      </c>
      <c r="S489" t="s">
        <v>238</v>
      </c>
      <c r="T489" t="s">
        <v>239</v>
      </c>
      <c r="U489" t="s">
        <v>240</v>
      </c>
      <c r="V489" t="s">
        <v>241</v>
      </c>
      <c r="W489" t="s">
        <v>242</v>
      </c>
      <c r="X489">
        <f t="shared" si="52"/>
        <v>0.66666666666666663</v>
      </c>
      <c r="Y489">
        <f t="shared" si="53"/>
        <v>2.1959336816786152E-2</v>
      </c>
      <c r="Z489">
        <f t="shared" si="54"/>
        <v>0.34431300174172641</v>
      </c>
      <c r="AA489" s="8">
        <f t="shared" si="55"/>
        <v>37512</v>
      </c>
    </row>
    <row r="490" spans="1:27" x14ac:dyDescent="0.3">
      <c r="A490" t="s">
        <v>430</v>
      </c>
      <c r="B490" t="s">
        <v>431</v>
      </c>
      <c r="C490" t="s">
        <v>18</v>
      </c>
      <c r="D490" t="s">
        <v>12792</v>
      </c>
      <c r="E490" t="s">
        <v>12793</v>
      </c>
      <c r="F490" t="s">
        <v>12794</v>
      </c>
      <c r="G490" t="s">
        <v>12795</v>
      </c>
      <c r="H490" s="5">
        <v>59</v>
      </c>
      <c r="I490" t="str">
        <f t="shared" si="49"/>
        <v>&lt; ₹200</v>
      </c>
      <c r="J490" s="5">
        <v>199</v>
      </c>
      <c r="K490" s="1">
        <v>0.7</v>
      </c>
      <c r="L490" s="1" t="str">
        <f t="shared" si="51"/>
        <v>50% or more</v>
      </c>
      <c r="M490">
        <v>4</v>
      </c>
      <c r="N490" s="2">
        <v>9378</v>
      </c>
      <c r="O490" s="6">
        <f t="shared" si="50"/>
        <v>1866222</v>
      </c>
      <c r="P490" t="s">
        <v>432</v>
      </c>
      <c r="Q490" t="s">
        <v>236</v>
      </c>
      <c r="R490" t="s">
        <v>237</v>
      </c>
      <c r="S490" t="s">
        <v>238</v>
      </c>
      <c r="T490" t="s">
        <v>239</v>
      </c>
      <c r="U490" t="s">
        <v>240</v>
      </c>
      <c r="V490" t="s">
        <v>433</v>
      </c>
      <c r="W490" t="s">
        <v>434</v>
      </c>
      <c r="X490">
        <f t="shared" si="52"/>
        <v>0.66666666666666663</v>
      </c>
      <c r="Y490">
        <f t="shared" si="53"/>
        <v>2.1959336816786152E-2</v>
      </c>
      <c r="Z490">
        <f t="shared" si="54"/>
        <v>0.34431300174172641</v>
      </c>
      <c r="AA490" s="8">
        <f t="shared" si="55"/>
        <v>37512</v>
      </c>
    </row>
    <row r="491" spans="1:27" x14ac:dyDescent="0.3">
      <c r="A491" t="s">
        <v>762</v>
      </c>
      <c r="B491" t="s">
        <v>763</v>
      </c>
      <c r="C491" t="s">
        <v>18</v>
      </c>
      <c r="D491" t="s">
        <v>12792</v>
      </c>
      <c r="E491" t="s">
        <v>12793</v>
      </c>
      <c r="F491" t="s">
        <v>12794</v>
      </c>
      <c r="G491" t="s">
        <v>12795</v>
      </c>
      <c r="H491" s="5">
        <v>139</v>
      </c>
      <c r="I491" t="str">
        <f t="shared" si="49"/>
        <v>&lt; ₹200</v>
      </c>
      <c r="J491" s="5">
        <v>249</v>
      </c>
      <c r="K491" s="1">
        <v>0.44</v>
      </c>
      <c r="L491" s="1" t="str">
        <f t="shared" si="51"/>
        <v>less than 50%</v>
      </c>
      <c r="M491">
        <v>4</v>
      </c>
      <c r="N491" s="2">
        <v>9378</v>
      </c>
      <c r="O491" s="6">
        <f t="shared" si="50"/>
        <v>2335122</v>
      </c>
      <c r="P491" t="s">
        <v>764</v>
      </c>
      <c r="Q491" t="s">
        <v>236</v>
      </c>
      <c r="R491" t="s">
        <v>237</v>
      </c>
      <c r="S491" t="s">
        <v>238</v>
      </c>
      <c r="T491" t="s">
        <v>239</v>
      </c>
      <c r="U491" t="s">
        <v>765</v>
      </c>
      <c r="V491" t="s">
        <v>766</v>
      </c>
      <c r="W491" t="s">
        <v>767</v>
      </c>
      <c r="X491">
        <f t="shared" si="52"/>
        <v>0.66666666666666663</v>
      </c>
      <c r="Y491">
        <f t="shared" si="53"/>
        <v>2.1959336816786152E-2</v>
      </c>
      <c r="Z491">
        <f t="shared" si="54"/>
        <v>0.34431300174172641</v>
      </c>
      <c r="AA491" s="8">
        <f t="shared" si="55"/>
        <v>37512</v>
      </c>
    </row>
    <row r="492" spans="1:27" x14ac:dyDescent="0.3">
      <c r="A492" t="s">
        <v>1570</v>
      </c>
      <c r="B492" t="s">
        <v>1571</v>
      </c>
      <c r="C492" t="s">
        <v>18</v>
      </c>
      <c r="D492" t="s">
        <v>12792</v>
      </c>
      <c r="E492" t="s">
        <v>12793</v>
      </c>
      <c r="F492" t="s">
        <v>12794</v>
      </c>
      <c r="G492" t="s">
        <v>12795</v>
      </c>
      <c r="H492" s="5">
        <v>88</v>
      </c>
      <c r="I492" t="str">
        <f t="shared" si="49"/>
        <v>&lt; ₹200</v>
      </c>
      <c r="J492" s="5">
        <v>299</v>
      </c>
      <c r="K492" s="1">
        <v>0.71</v>
      </c>
      <c r="L492" s="1" t="str">
        <f t="shared" si="51"/>
        <v>50% or more</v>
      </c>
      <c r="M492">
        <v>4</v>
      </c>
      <c r="N492" s="2">
        <v>9378</v>
      </c>
      <c r="O492" s="6">
        <f t="shared" si="50"/>
        <v>2804022</v>
      </c>
      <c r="P492" t="s">
        <v>1572</v>
      </c>
      <c r="Q492" t="s">
        <v>236</v>
      </c>
      <c r="R492" t="s">
        <v>237</v>
      </c>
      <c r="S492" t="s">
        <v>238</v>
      </c>
      <c r="T492" t="s">
        <v>239</v>
      </c>
      <c r="U492" t="s">
        <v>1573</v>
      </c>
      <c r="V492" t="s">
        <v>1574</v>
      </c>
      <c r="W492" t="s">
        <v>1575</v>
      </c>
      <c r="X492">
        <f t="shared" si="52"/>
        <v>0.66666666666666663</v>
      </c>
      <c r="Y492">
        <f t="shared" si="53"/>
        <v>2.1959336816786152E-2</v>
      </c>
      <c r="Z492">
        <f t="shared" si="54"/>
        <v>0.34431300174172641</v>
      </c>
      <c r="AA492" s="8">
        <f t="shared" si="55"/>
        <v>37512</v>
      </c>
    </row>
    <row r="493" spans="1:27" x14ac:dyDescent="0.3">
      <c r="A493" t="s">
        <v>1581</v>
      </c>
      <c r="B493" t="s">
        <v>1582</v>
      </c>
      <c r="C493" t="s">
        <v>18</v>
      </c>
      <c r="D493" t="s">
        <v>12792</v>
      </c>
      <c r="E493" t="s">
        <v>12793</v>
      </c>
      <c r="F493" t="s">
        <v>12794</v>
      </c>
      <c r="G493" t="s">
        <v>12795</v>
      </c>
      <c r="H493" s="5">
        <v>57.89</v>
      </c>
      <c r="I493" t="str">
        <f t="shared" si="49"/>
        <v>&lt; ₹200</v>
      </c>
      <c r="J493" s="5">
        <v>199</v>
      </c>
      <c r="K493" s="1">
        <v>0.71</v>
      </c>
      <c r="L493" s="1" t="str">
        <f t="shared" si="51"/>
        <v>50% or more</v>
      </c>
      <c r="M493">
        <v>4</v>
      </c>
      <c r="N493" s="2">
        <v>9378</v>
      </c>
      <c r="O493" s="6">
        <f t="shared" si="50"/>
        <v>1866222</v>
      </c>
      <c r="P493" t="s">
        <v>1583</v>
      </c>
      <c r="Q493" t="s">
        <v>236</v>
      </c>
      <c r="R493" t="s">
        <v>237</v>
      </c>
      <c r="S493" t="s">
        <v>238</v>
      </c>
      <c r="T493" t="s">
        <v>239</v>
      </c>
      <c r="U493" t="s">
        <v>240</v>
      </c>
      <c r="V493" t="s">
        <v>1584</v>
      </c>
      <c r="W493" t="s">
        <v>1585</v>
      </c>
      <c r="X493">
        <f t="shared" si="52"/>
        <v>0.66666666666666663</v>
      </c>
      <c r="Y493">
        <f t="shared" si="53"/>
        <v>2.1959336816786152E-2</v>
      </c>
      <c r="Z493">
        <f t="shared" si="54"/>
        <v>0.34431300174172641</v>
      </c>
      <c r="AA493" s="8">
        <f t="shared" si="55"/>
        <v>37512</v>
      </c>
    </row>
    <row r="494" spans="1:27" x14ac:dyDescent="0.3">
      <c r="A494" t="s">
        <v>1724</v>
      </c>
      <c r="B494" t="s">
        <v>1725</v>
      </c>
      <c r="C494" t="s">
        <v>18</v>
      </c>
      <c r="D494" t="s">
        <v>12792</v>
      </c>
      <c r="E494" t="s">
        <v>12793</v>
      </c>
      <c r="F494" t="s">
        <v>12794</v>
      </c>
      <c r="G494" t="s">
        <v>12795</v>
      </c>
      <c r="H494" s="5">
        <v>129</v>
      </c>
      <c r="I494" t="str">
        <f t="shared" si="49"/>
        <v>&lt; ₹200</v>
      </c>
      <c r="J494" s="5">
        <v>249</v>
      </c>
      <c r="K494" s="1">
        <v>0.48</v>
      </c>
      <c r="L494" s="1" t="str">
        <f t="shared" si="51"/>
        <v>less than 50%</v>
      </c>
      <c r="M494">
        <v>4</v>
      </c>
      <c r="N494" s="2">
        <v>9378</v>
      </c>
      <c r="O494" s="6">
        <f t="shared" si="50"/>
        <v>2335122</v>
      </c>
      <c r="P494" t="s">
        <v>1726</v>
      </c>
      <c r="Q494" t="s">
        <v>236</v>
      </c>
      <c r="R494" t="s">
        <v>237</v>
      </c>
      <c r="S494" t="s">
        <v>238</v>
      </c>
      <c r="T494" t="s">
        <v>239</v>
      </c>
      <c r="U494" t="s">
        <v>240</v>
      </c>
      <c r="V494" t="s">
        <v>1727</v>
      </c>
      <c r="W494" t="s">
        <v>1728</v>
      </c>
      <c r="X494">
        <f t="shared" si="52"/>
        <v>0.66666666666666663</v>
      </c>
      <c r="Y494">
        <f t="shared" si="53"/>
        <v>2.1959336816786152E-2</v>
      </c>
      <c r="Z494">
        <f t="shared" si="54"/>
        <v>0.34431300174172641</v>
      </c>
      <c r="AA494" s="8">
        <f t="shared" si="55"/>
        <v>37512</v>
      </c>
    </row>
    <row r="495" spans="1:27" x14ac:dyDescent="0.3">
      <c r="A495" t="s">
        <v>2241</v>
      </c>
      <c r="B495" t="s">
        <v>2242</v>
      </c>
      <c r="C495" t="s">
        <v>18</v>
      </c>
      <c r="D495" t="s">
        <v>12792</v>
      </c>
      <c r="E495" t="s">
        <v>12793</v>
      </c>
      <c r="F495" t="s">
        <v>12794</v>
      </c>
      <c r="G495" t="s">
        <v>12795</v>
      </c>
      <c r="H495" s="5">
        <v>182</v>
      </c>
      <c r="I495" t="str">
        <f t="shared" si="49"/>
        <v>&lt; ₹200</v>
      </c>
      <c r="J495" s="5">
        <v>599</v>
      </c>
      <c r="K495" s="1">
        <v>0.7</v>
      </c>
      <c r="L495" s="1" t="str">
        <f t="shared" si="51"/>
        <v>50% or more</v>
      </c>
      <c r="M495">
        <v>4</v>
      </c>
      <c r="N495" s="2">
        <v>9378</v>
      </c>
      <c r="O495" s="6">
        <f t="shared" si="50"/>
        <v>5617422</v>
      </c>
      <c r="P495" t="s">
        <v>2243</v>
      </c>
      <c r="Q495" t="s">
        <v>236</v>
      </c>
      <c r="R495" t="s">
        <v>237</v>
      </c>
      <c r="S495" t="s">
        <v>238</v>
      </c>
      <c r="T495" t="s">
        <v>239</v>
      </c>
      <c r="U495" t="s">
        <v>1573</v>
      </c>
      <c r="V495" t="s">
        <v>2244</v>
      </c>
      <c r="W495" t="s">
        <v>2245</v>
      </c>
      <c r="X495">
        <f t="shared" si="52"/>
        <v>0.66666666666666663</v>
      </c>
      <c r="Y495">
        <f t="shared" si="53"/>
        <v>2.1959336816786152E-2</v>
      </c>
      <c r="Z495">
        <f t="shared" si="54"/>
        <v>0.34431300174172641</v>
      </c>
      <c r="AA495" s="8">
        <f t="shared" si="55"/>
        <v>37512</v>
      </c>
    </row>
    <row r="496" spans="1:27" x14ac:dyDescent="0.3">
      <c r="A496" t="s">
        <v>3785</v>
      </c>
      <c r="B496" t="s">
        <v>3786</v>
      </c>
      <c r="C496" t="s">
        <v>3025</v>
      </c>
      <c r="D496" t="s">
        <v>12800</v>
      </c>
      <c r="E496" t="s">
        <v>12829</v>
      </c>
      <c r="F496" t="s">
        <v>12833</v>
      </c>
      <c r="G496" t="s">
        <v>12837</v>
      </c>
      <c r="H496" s="5">
        <v>1399</v>
      </c>
      <c r="I496" t="str">
        <f t="shared" si="49"/>
        <v>&gt; ₹500</v>
      </c>
      <c r="J496" s="5">
        <v>1630</v>
      </c>
      <c r="K496" s="1">
        <v>0.14000000000000001</v>
      </c>
      <c r="L496" s="1" t="str">
        <f t="shared" si="51"/>
        <v>less than 50%</v>
      </c>
      <c r="M496">
        <v>4</v>
      </c>
      <c r="N496" s="2">
        <v>9378</v>
      </c>
      <c r="O496" s="6">
        <f t="shared" si="50"/>
        <v>15286140</v>
      </c>
      <c r="P496" t="s">
        <v>3787</v>
      </c>
      <c r="Q496" t="s">
        <v>3788</v>
      </c>
      <c r="R496" t="s">
        <v>3789</v>
      </c>
      <c r="S496" t="s">
        <v>3790</v>
      </c>
      <c r="T496" t="s">
        <v>3791</v>
      </c>
      <c r="U496" t="s">
        <v>3792</v>
      </c>
      <c r="V496" t="s">
        <v>3793</v>
      </c>
      <c r="W496" t="s">
        <v>3794</v>
      </c>
      <c r="X496">
        <f t="shared" si="52"/>
        <v>0.66666666666666663</v>
      </c>
      <c r="Y496">
        <f t="shared" si="53"/>
        <v>2.1959336816786152E-2</v>
      </c>
      <c r="Z496">
        <f t="shared" si="54"/>
        <v>0.34431300174172641</v>
      </c>
      <c r="AA496" s="8">
        <f t="shared" si="55"/>
        <v>37512</v>
      </c>
    </row>
    <row r="497" spans="1:27" x14ac:dyDescent="0.3">
      <c r="A497" t="s">
        <v>4182</v>
      </c>
      <c r="B497" t="s">
        <v>4183</v>
      </c>
      <c r="C497" t="s">
        <v>3025</v>
      </c>
      <c r="D497" t="s">
        <v>12800</v>
      </c>
      <c r="E497" t="s">
        <v>12829</v>
      </c>
      <c r="F497" t="s">
        <v>12833</v>
      </c>
      <c r="G497" t="s">
        <v>12837</v>
      </c>
      <c r="H497" s="5">
        <v>1399</v>
      </c>
      <c r="I497" t="str">
        <f t="shared" si="49"/>
        <v>&gt; ₹500</v>
      </c>
      <c r="J497" s="5">
        <v>1630</v>
      </c>
      <c r="K497" s="1">
        <v>0.14000000000000001</v>
      </c>
      <c r="L497" s="1" t="str">
        <f t="shared" si="51"/>
        <v>less than 50%</v>
      </c>
      <c r="M497">
        <v>4</v>
      </c>
      <c r="N497" s="2">
        <v>9378</v>
      </c>
      <c r="O497" s="6">
        <f t="shared" si="50"/>
        <v>15286140</v>
      </c>
      <c r="P497" t="s">
        <v>4184</v>
      </c>
      <c r="Q497" t="s">
        <v>3788</v>
      </c>
      <c r="R497" t="s">
        <v>3789</v>
      </c>
      <c r="S497" t="s">
        <v>3790</v>
      </c>
      <c r="T497" t="s">
        <v>3791</v>
      </c>
      <c r="U497" t="s">
        <v>3792</v>
      </c>
      <c r="V497" t="s">
        <v>4185</v>
      </c>
      <c r="W497" t="s">
        <v>4186</v>
      </c>
      <c r="X497">
        <f t="shared" si="52"/>
        <v>0.66666666666666663</v>
      </c>
      <c r="Y497">
        <f t="shared" si="53"/>
        <v>2.1959336816786152E-2</v>
      </c>
      <c r="Z497">
        <f t="shared" si="54"/>
        <v>0.34431300174172641</v>
      </c>
      <c r="AA497" s="8">
        <f t="shared" si="55"/>
        <v>37512</v>
      </c>
    </row>
    <row r="498" spans="1:27" x14ac:dyDescent="0.3">
      <c r="A498" t="s">
        <v>3982</v>
      </c>
      <c r="B498" t="s">
        <v>3983</v>
      </c>
      <c r="C498" t="s">
        <v>18</v>
      </c>
      <c r="D498" t="s">
        <v>12792</v>
      </c>
      <c r="E498" t="s">
        <v>12793</v>
      </c>
      <c r="F498" t="s">
        <v>12794</v>
      </c>
      <c r="G498" t="s">
        <v>12795</v>
      </c>
      <c r="H498" s="5">
        <v>139</v>
      </c>
      <c r="I498" t="str">
        <f t="shared" si="49"/>
        <v>&lt; ₹200</v>
      </c>
      <c r="J498" s="5">
        <v>249</v>
      </c>
      <c r="K498" s="1">
        <v>0.44</v>
      </c>
      <c r="L498" s="1" t="str">
        <f t="shared" si="51"/>
        <v>less than 50%</v>
      </c>
      <c r="M498">
        <v>4</v>
      </c>
      <c r="N498" s="2">
        <v>9377</v>
      </c>
      <c r="O498" s="6">
        <f t="shared" si="50"/>
        <v>2334873</v>
      </c>
      <c r="P498" t="s">
        <v>764</v>
      </c>
      <c r="Q498" t="s">
        <v>236</v>
      </c>
      <c r="R498" t="s">
        <v>237</v>
      </c>
      <c r="S498" t="s">
        <v>238</v>
      </c>
      <c r="T498" t="s">
        <v>239</v>
      </c>
      <c r="U498" t="s">
        <v>240</v>
      </c>
      <c r="V498" t="s">
        <v>3984</v>
      </c>
      <c r="W498" t="s">
        <v>3985</v>
      </c>
      <c r="X498">
        <f t="shared" si="52"/>
        <v>0.66666666666666663</v>
      </c>
      <c r="Y498">
        <f t="shared" si="53"/>
        <v>2.1956994737347503E-2</v>
      </c>
      <c r="Z498">
        <f t="shared" si="54"/>
        <v>0.34431183070200705</v>
      </c>
      <c r="AA498" s="8">
        <f t="shared" si="55"/>
        <v>37508</v>
      </c>
    </row>
    <row r="499" spans="1:27" x14ac:dyDescent="0.3">
      <c r="A499" t="s">
        <v>9873</v>
      </c>
      <c r="B499" t="s">
        <v>9874</v>
      </c>
      <c r="C499" t="s">
        <v>9024</v>
      </c>
      <c r="D499" t="s">
        <v>12885</v>
      </c>
      <c r="E499" t="s">
        <v>13009</v>
      </c>
      <c r="F499" t="s">
        <v>13046</v>
      </c>
      <c r="G499" t="s">
        <v>13047</v>
      </c>
      <c r="H499" s="5">
        <v>1399</v>
      </c>
      <c r="I499" t="str">
        <f t="shared" si="49"/>
        <v>&gt; ₹500</v>
      </c>
      <c r="J499" s="5">
        <v>2660</v>
      </c>
      <c r="K499" s="1">
        <v>0.47</v>
      </c>
      <c r="L499" s="1" t="str">
        <f t="shared" si="51"/>
        <v>less than 50%</v>
      </c>
      <c r="M499">
        <v>4.0999999999999996</v>
      </c>
      <c r="N499" s="2">
        <v>9349</v>
      </c>
      <c r="O499" s="6">
        <f t="shared" si="50"/>
        <v>24868340</v>
      </c>
      <c r="P499" t="s">
        <v>9875</v>
      </c>
      <c r="Q499" t="s">
        <v>9876</v>
      </c>
      <c r="R499" t="s">
        <v>9877</v>
      </c>
      <c r="S499" t="s">
        <v>9878</v>
      </c>
      <c r="T499" t="s">
        <v>9879</v>
      </c>
      <c r="U499" t="s">
        <v>9880</v>
      </c>
      <c r="V499" t="s">
        <v>9881</v>
      </c>
      <c r="W499" t="s">
        <v>9882</v>
      </c>
      <c r="X499">
        <f t="shared" si="52"/>
        <v>0.69999999999999984</v>
      </c>
      <c r="Y499">
        <f t="shared" si="53"/>
        <v>2.1891416513065289E-2</v>
      </c>
      <c r="Z499">
        <f t="shared" si="54"/>
        <v>0.36094570825653255</v>
      </c>
      <c r="AA499" s="8">
        <f t="shared" si="55"/>
        <v>38330.899999999994</v>
      </c>
    </row>
    <row r="500" spans="1:27" x14ac:dyDescent="0.3">
      <c r="A500" t="s">
        <v>5572</v>
      </c>
      <c r="B500" t="s">
        <v>5573</v>
      </c>
      <c r="C500" t="s">
        <v>5574</v>
      </c>
      <c r="D500" t="s">
        <v>12878</v>
      </c>
      <c r="E500" t="s">
        <v>12879</v>
      </c>
      <c r="F500" t="s">
        <v>12880</v>
      </c>
      <c r="G500" t="s">
        <v>12881</v>
      </c>
      <c r="H500" s="5">
        <v>198</v>
      </c>
      <c r="I500" t="str">
        <f t="shared" si="49"/>
        <v>&lt; ₹200</v>
      </c>
      <c r="J500" s="5">
        <v>800</v>
      </c>
      <c r="K500" s="1">
        <v>0.75</v>
      </c>
      <c r="L500" s="1" t="str">
        <f t="shared" si="51"/>
        <v>50% or more</v>
      </c>
      <c r="M500">
        <v>4.0999999999999996</v>
      </c>
      <c r="N500" s="2">
        <v>9344</v>
      </c>
      <c r="O500" s="6">
        <f t="shared" si="50"/>
        <v>7475200</v>
      </c>
      <c r="P500" t="s">
        <v>5575</v>
      </c>
      <c r="Q500" t="s">
        <v>5576</v>
      </c>
      <c r="R500" t="s">
        <v>5577</v>
      </c>
      <c r="S500" t="s">
        <v>5578</v>
      </c>
      <c r="T500" t="s">
        <v>5579</v>
      </c>
      <c r="U500" t="s">
        <v>5580</v>
      </c>
      <c r="V500" t="s">
        <v>5581</v>
      </c>
      <c r="W500" t="s">
        <v>5582</v>
      </c>
      <c r="X500">
        <f t="shared" si="52"/>
        <v>0.69999999999999984</v>
      </c>
      <c r="Y500">
        <f t="shared" si="53"/>
        <v>2.1879706115872036E-2</v>
      </c>
      <c r="Z500">
        <f t="shared" si="54"/>
        <v>0.36093985305793597</v>
      </c>
      <c r="AA500" s="8">
        <f t="shared" si="55"/>
        <v>38310.399999999994</v>
      </c>
    </row>
    <row r="501" spans="1:27" x14ac:dyDescent="0.3">
      <c r="A501" t="s">
        <v>4674</v>
      </c>
      <c r="B501" t="s">
        <v>4675</v>
      </c>
      <c r="C501" t="s">
        <v>4676</v>
      </c>
      <c r="D501" t="s">
        <v>12800</v>
      </c>
      <c r="E501" t="s">
        <v>12829</v>
      </c>
      <c r="F501" t="s">
        <v>12830</v>
      </c>
      <c r="G501" t="s">
        <v>12813</v>
      </c>
      <c r="H501" s="5">
        <v>89</v>
      </c>
      <c r="I501" t="str">
        <f t="shared" si="49"/>
        <v>&lt; ₹200</v>
      </c>
      <c r="J501" s="5">
        <v>499</v>
      </c>
      <c r="K501" s="1">
        <v>0.82</v>
      </c>
      <c r="L501" s="1" t="str">
        <f t="shared" si="51"/>
        <v>50% or more</v>
      </c>
      <c r="M501">
        <v>4.0999999999999996</v>
      </c>
      <c r="N501" s="2">
        <v>9340</v>
      </c>
      <c r="O501" s="6">
        <f t="shared" si="50"/>
        <v>4660660</v>
      </c>
      <c r="P501" t="s">
        <v>4677</v>
      </c>
      <c r="Q501" t="s">
        <v>4678</v>
      </c>
      <c r="R501" t="s">
        <v>4679</v>
      </c>
      <c r="S501" t="s">
        <v>4680</v>
      </c>
      <c r="T501" t="s">
        <v>4681</v>
      </c>
      <c r="U501" t="s">
        <v>4682</v>
      </c>
      <c r="V501" t="s">
        <v>4683</v>
      </c>
      <c r="W501" t="s">
        <v>4684</v>
      </c>
      <c r="X501">
        <f t="shared" si="52"/>
        <v>0.69999999999999984</v>
      </c>
      <c r="Y501">
        <f t="shared" si="53"/>
        <v>2.1870337798117437E-2</v>
      </c>
      <c r="Z501">
        <f t="shared" si="54"/>
        <v>0.36093516889905863</v>
      </c>
      <c r="AA501" s="8">
        <f t="shared" si="55"/>
        <v>38294</v>
      </c>
    </row>
    <row r="502" spans="1:27" x14ac:dyDescent="0.3">
      <c r="A502" t="s">
        <v>9893</v>
      </c>
      <c r="B502" t="s">
        <v>9894</v>
      </c>
      <c r="C502" t="s">
        <v>9187</v>
      </c>
      <c r="D502" t="s">
        <v>12885</v>
      </c>
      <c r="E502" t="s">
        <v>13005</v>
      </c>
      <c r="F502" t="s">
        <v>13006</v>
      </c>
      <c r="G502" t="s">
        <v>13051</v>
      </c>
      <c r="H502" s="5">
        <v>1499</v>
      </c>
      <c r="I502" t="str">
        <f t="shared" si="49"/>
        <v>&gt; ₹500</v>
      </c>
      <c r="J502" s="5">
        <v>1499</v>
      </c>
      <c r="K502" s="1">
        <v>0</v>
      </c>
      <c r="L502" s="1" t="str">
        <f t="shared" si="51"/>
        <v>less than 50%</v>
      </c>
      <c r="M502">
        <v>4.3</v>
      </c>
      <c r="N502" s="2">
        <v>9331</v>
      </c>
      <c r="O502" s="6">
        <f t="shared" si="50"/>
        <v>13987169</v>
      </c>
      <c r="P502" t="s">
        <v>9895</v>
      </c>
      <c r="Q502" t="s">
        <v>9896</v>
      </c>
      <c r="R502" t="s">
        <v>9897</v>
      </c>
      <c r="S502" t="s">
        <v>9898</v>
      </c>
      <c r="T502" t="s">
        <v>9899</v>
      </c>
      <c r="U502" t="s">
        <v>9900</v>
      </c>
      <c r="V502" t="s">
        <v>9901</v>
      </c>
      <c r="W502" t="s">
        <v>9902</v>
      </c>
      <c r="X502">
        <f t="shared" si="52"/>
        <v>0.76666666666666661</v>
      </c>
      <c r="Y502">
        <f t="shared" si="53"/>
        <v>2.1849259083169582E-2</v>
      </c>
      <c r="Z502">
        <f t="shared" si="54"/>
        <v>0.3942579628749181</v>
      </c>
      <c r="AA502" s="8">
        <f t="shared" si="55"/>
        <v>40123.299999999996</v>
      </c>
    </row>
    <row r="503" spans="1:27" x14ac:dyDescent="0.3">
      <c r="A503" t="s">
        <v>5152</v>
      </c>
      <c r="B503" t="s">
        <v>5153</v>
      </c>
      <c r="C503" t="s">
        <v>4750</v>
      </c>
      <c r="D503" t="s">
        <v>12792</v>
      </c>
      <c r="E503" t="s">
        <v>12793</v>
      </c>
      <c r="F503" t="s">
        <v>12867</v>
      </c>
      <c r="G503" t="s">
        <v>12868</v>
      </c>
      <c r="H503" s="5">
        <v>569</v>
      </c>
      <c r="I503" t="str">
        <f t="shared" si="49"/>
        <v>&gt; ₹500</v>
      </c>
      <c r="J503" s="5">
        <v>1299</v>
      </c>
      <c r="K503" s="1">
        <v>0.56000000000000005</v>
      </c>
      <c r="L503" s="1" t="str">
        <f t="shared" si="51"/>
        <v>50% or more</v>
      </c>
      <c r="M503">
        <v>4.4000000000000004</v>
      </c>
      <c r="N503" s="2">
        <v>9275</v>
      </c>
      <c r="O503" s="6">
        <f t="shared" si="50"/>
        <v>12048225</v>
      </c>
      <c r="P503" t="s">
        <v>5154</v>
      </c>
      <c r="Q503" t="s">
        <v>5155</v>
      </c>
      <c r="R503" t="s">
        <v>5156</v>
      </c>
      <c r="S503" t="s">
        <v>5157</v>
      </c>
      <c r="T503" t="s">
        <v>5158</v>
      </c>
      <c r="U503" t="s">
        <v>5159</v>
      </c>
      <c r="V503" t="s">
        <v>5160</v>
      </c>
      <c r="W503" t="s">
        <v>5161</v>
      </c>
      <c r="X503">
        <f t="shared" si="52"/>
        <v>0.80000000000000016</v>
      </c>
      <c r="Y503">
        <f t="shared" si="53"/>
        <v>2.171810263460516E-2</v>
      </c>
      <c r="Z503">
        <f t="shared" si="54"/>
        <v>0.41085905131730266</v>
      </c>
      <c r="AA503" s="8">
        <f t="shared" si="55"/>
        <v>40810</v>
      </c>
    </row>
    <row r="504" spans="1:27" x14ac:dyDescent="0.3">
      <c r="A504" t="s">
        <v>10649</v>
      </c>
      <c r="B504" t="s">
        <v>10650</v>
      </c>
      <c r="C504" t="s">
        <v>8573</v>
      </c>
      <c r="D504" t="s">
        <v>12885</v>
      </c>
      <c r="E504" t="s">
        <v>13009</v>
      </c>
      <c r="F504" t="s">
        <v>13026</v>
      </c>
      <c r="G504" t="s">
        <v>13030</v>
      </c>
      <c r="H504" s="5">
        <v>999</v>
      </c>
      <c r="I504" t="str">
        <f t="shared" si="49"/>
        <v>&gt; ₹500</v>
      </c>
      <c r="J504" s="5">
        <v>1075</v>
      </c>
      <c r="K504" s="1">
        <v>7.0000000000000007E-2</v>
      </c>
      <c r="L504" s="1" t="str">
        <f t="shared" si="51"/>
        <v>less than 50%</v>
      </c>
      <c r="M504">
        <v>4.0999999999999996</v>
      </c>
      <c r="N504" s="2">
        <v>9275</v>
      </c>
      <c r="O504" s="6">
        <f t="shared" si="50"/>
        <v>9970625</v>
      </c>
      <c r="P504" t="s">
        <v>10651</v>
      </c>
      <c r="Q504" t="s">
        <v>10652</v>
      </c>
      <c r="R504" t="s">
        <v>10653</v>
      </c>
      <c r="S504" t="s">
        <v>10654</v>
      </c>
      <c r="T504" t="s">
        <v>10655</v>
      </c>
      <c r="U504" t="s">
        <v>10656</v>
      </c>
      <c r="V504" t="s">
        <v>10657</v>
      </c>
      <c r="W504" t="s">
        <v>10658</v>
      </c>
      <c r="X504">
        <f t="shared" si="52"/>
        <v>0.69999999999999984</v>
      </c>
      <c r="Y504">
        <f t="shared" si="53"/>
        <v>2.171810263460516E-2</v>
      </c>
      <c r="Z504">
        <f t="shared" si="54"/>
        <v>0.3608590513173025</v>
      </c>
      <c r="AA504" s="8">
        <f t="shared" si="55"/>
        <v>38027.5</v>
      </c>
    </row>
    <row r="505" spans="1:27" x14ac:dyDescent="0.3">
      <c r="A505" t="s">
        <v>6556</v>
      </c>
      <c r="B505" t="s">
        <v>6557</v>
      </c>
      <c r="C505" t="s">
        <v>3046</v>
      </c>
      <c r="D505" t="s">
        <v>12800</v>
      </c>
      <c r="E505" t="s">
        <v>12838</v>
      </c>
      <c r="F505" t="s">
        <v>12839</v>
      </c>
      <c r="G505" t="s">
        <v>12840</v>
      </c>
      <c r="H505" s="5">
        <v>499</v>
      </c>
      <c r="I505" t="str">
        <f t="shared" si="49"/>
        <v>₹200-₹500</v>
      </c>
      <c r="J505" s="5">
        <v>1499</v>
      </c>
      <c r="K505" s="1">
        <v>0.67</v>
      </c>
      <c r="L505" s="1" t="str">
        <f t="shared" si="51"/>
        <v>50% or more</v>
      </c>
      <c r="M505">
        <v>3.6</v>
      </c>
      <c r="N505" s="2">
        <v>9169</v>
      </c>
      <c r="O505" s="6">
        <f t="shared" si="50"/>
        <v>13744331</v>
      </c>
      <c r="P505" t="s">
        <v>6558</v>
      </c>
      <c r="Q505" t="s">
        <v>6559</v>
      </c>
      <c r="R505" t="s">
        <v>6560</v>
      </c>
      <c r="S505" t="s">
        <v>6561</v>
      </c>
      <c r="T505" t="s">
        <v>6562</v>
      </c>
      <c r="U505" t="s">
        <v>6563</v>
      </c>
      <c r="V505" t="s">
        <v>6564</v>
      </c>
      <c r="W505" t="s">
        <v>6565</v>
      </c>
      <c r="X505">
        <f t="shared" si="52"/>
        <v>0.53333333333333333</v>
      </c>
      <c r="Y505">
        <f t="shared" si="53"/>
        <v>2.1469842214108217E-2</v>
      </c>
      <c r="Z505">
        <f t="shared" si="54"/>
        <v>0.27740158777372076</v>
      </c>
      <c r="AA505" s="8">
        <f t="shared" si="55"/>
        <v>33008.400000000001</v>
      </c>
    </row>
    <row r="506" spans="1:27" x14ac:dyDescent="0.3">
      <c r="A506" t="s">
        <v>6992</v>
      </c>
      <c r="B506" t="s">
        <v>6993</v>
      </c>
      <c r="C506" t="s">
        <v>2928</v>
      </c>
      <c r="D506" t="s">
        <v>12800</v>
      </c>
      <c r="E506" t="s">
        <v>12827</v>
      </c>
      <c r="F506" t="s">
        <v>12828</v>
      </c>
      <c r="H506" s="5">
        <v>2499</v>
      </c>
      <c r="I506" t="str">
        <f t="shared" si="49"/>
        <v>&gt; ₹500</v>
      </c>
      <c r="J506" s="5">
        <v>9999</v>
      </c>
      <c r="K506" s="1">
        <v>0.75</v>
      </c>
      <c r="L506" s="1" t="str">
        <f t="shared" si="51"/>
        <v>50% or more</v>
      </c>
      <c r="M506">
        <v>4</v>
      </c>
      <c r="N506" s="2">
        <v>9090</v>
      </c>
      <c r="O506" s="6">
        <f t="shared" si="50"/>
        <v>90890910</v>
      </c>
      <c r="P506" t="s">
        <v>6994</v>
      </c>
      <c r="Q506" t="s">
        <v>6995</v>
      </c>
      <c r="R506" t="s">
        <v>6996</v>
      </c>
      <c r="S506" t="s">
        <v>6997</v>
      </c>
      <c r="T506" t="s">
        <v>6998</v>
      </c>
      <c r="U506" t="s">
        <v>6999</v>
      </c>
      <c r="V506" t="s">
        <v>7000</v>
      </c>
      <c r="W506" t="s">
        <v>7001</v>
      </c>
      <c r="X506">
        <f t="shared" si="52"/>
        <v>0.66666666666666663</v>
      </c>
      <c r="Y506">
        <f t="shared" si="53"/>
        <v>2.1284817938454836E-2</v>
      </c>
      <c r="Z506">
        <f t="shared" si="54"/>
        <v>0.34397574230256073</v>
      </c>
      <c r="AA506" s="8">
        <f t="shared" si="55"/>
        <v>36360</v>
      </c>
    </row>
    <row r="507" spans="1:27" x14ac:dyDescent="0.3">
      <c r="A507" t="s">
        <v>10065</v>
      </c>
      <c r="B507" t="s">
        <v>10066</v>
      </c>
      <c r="C507" t="s">
        <v>9024</v>
      </c>
      <c r="D507" t="s">
        <v>12885</v>
      </c>
      <c r="E507" t="s">
        <v>13009</v>
      </c>
      <c r="F507" t="s">
        <v>13046</v>
      </c>
      <c r="G507" t="s">
        <v>13047</v>
      </c>
      <c r="H507" s="5">
        <v>1449</v>
      </c>
      <c r="I507" t="str">
        <f t="shared" si="49"/>
        <v>&gt; ₹500</v>
      </c>
      <c r="J507" s="5">
        <v>2349</v>
      </c>
      <c r="K507" s="1">
        <v>0.38</v>
      </c>
      <c r="L507" s="1" t="str">
        <f t="shared" si="51"/>
        <v>less than 50%</v>
      </c>
      <c r="M507">
        <v>3.9</v>
      </c>
      <c r="N507" s="2">
        <v>9019</v>
      </c>
      <c r="O507" s="6">
        <f t="shared" si="50"/>
        <v>21185631</v>
      </c>
      <c r="P507" t="s">
        <v>10067</v>
      </c>
      <c r="Q507" t="s">
        <v>10068</v>
      </c>
      <c r="R507" t="s">
        <v>10069</v>
      </c>
      <c r="S507" t="s">
        <v>10070</v>
      </c>
      <c r="T507" t="s">
        <v>10071</v>
      </c>
      <c r="U507" t="s">
        <v>10072</v>
      </c>
      <c r="V507" t="s">
        <v>10073</v>
      </c>
      <c r="W507" t="s">
        <v>10074</v>
      </c>
      <c r="X507">
        <f t="shared" si="52"/>
        <v>0.6333333333333333</v>
      </c>
      <c r="Y507">
        <f t="shared" si="53"/>
        <v>2.1118530298310657E-2</v>
      </c>
      <c r="Z507">
        <f t="shared" si="54"/>
        <v>0.32722593181582199</v>
      </c>
      <c r="AA507" s="8">
        <f t="shared" si="55"/>
        <v>35174.1</v>
      </c>
    </row>
    <row r="508" spans="1:27" x14ac:dyDescent="0.3">
      <c r="A508" t="s">
        <v>10489</v>
      </c>
      <c r="B508" t="s">
        <v>10490</v>
      </c>
      <c r="C508" t="s">
        <v>8439</v>
      </c>
      <c r="D508" t="s">
        <v>12885</v>
      </c>
      <c r="E508" t="s">
        <v>13005</v>
      </c>
      <c r="F508" t="s">
        <v>13006</v>
      </c>
      <c r="G508" t="s">
        <v>13025</v>
      </c>
      <c r="H508" s="5">
        <v>2899</v>
      </c>
      <c r="I508" t="str">
        <f t="shared" si="49"/>
        <v>&gt; ₹500</v>
      </c>
      <c r="J508" s="5">
        <v>5500</v>
      </c>
      <c r="K508" s="1">
        <v>0.47</v>
      </c>
      <c r="L508" s="1" t="str">
        <f t="shared" si="51"/>
        <v>less than 50%</v>
      </c>
      <c r="M508">
        <v>3.8</v>
      </c>
      <c r="N508" s="2">
        <v>8958</v>
      </c>
      <c r="O508" s="6">
        <f t="shared" si="50"/>
        <v>49269000</v>
      </c>
      <c r="P508" t="s">
        <v>10491</v>
      </c>
      <c r="Q508" t="s">
        <v>10492</v>
      </c>
      <c r="R508" t="s">
        <v>10493</v>
      </c>
      <c r="S508" t="s">
        <v>10494</v>
      </c>
      <c r="T508" t="s">
        <v>10495</v>
      </c>
      <c r="U508" t="s">
        <v>10496</v>
      </c>
      <c r="V508" t="s">
        <v>10497</v>
      </c>
      <c r="W508" t="s">
        <v>10498</v>
      </c>
      <c r="X508">
        <f t="shared" si="52"/>
        <v>0.6</v>
      </c>
      <c r="Y508">
        <f t="shared" si="53"/>
        <v>2.0975663452552983E-2</v>
      </c>
      <c r="Z508">
        <f t="shared" si="54"/>
        <v>0.31048783172627648</v>
      </c>
      <c r="AA508" s="8">
        <f t="shared" si="55"/>
        <v>34040.400000000001</v>
      </c>
    </row>
    <row r="509" spans="1:27" x14ac:dyDescent="0.3">
      <c r="A509" t="s">
        <v>11083</v>
      </c>
      <c r="B509" t="s">
        <v>11084</v>
      </c>
      <c r="C509" t="s">
        <v>9823</v>
      </c>
      <c r="D509" t="s">
        <v>12885</v>
      </c>
      <c r="E509" t="s">
        <v>13005</v>
      </c>
      <c r="F509" t="s">
        <v>13058</v>
      </c>
      <c r="G509" t="s">
        <v>13069</v>
      </c>
      <c r="H509" s="5">
        <v>13999</v>
      </c>
      <c r="I509" t="str">
        <f t="shared" si="49"/>
        <v>&gt; ₹500</v>
      </c>
      <c r="J509" s="5">
        <v>24850</v>
      </c>
      <c r="K509" s="1">
        <v>0.44</v>
      </c>
      <c r="L509" s="1" t="str">
        <f t="shared" si="51"/>
        <v>less than 50%</v>
      </c>
      <c r="M509">
        <v>4.4000000000000004</v>
      </c>
      <c r="N509" s="2">
        <v>8948</v>
      </c>
      <c r="O509" s="6">
        <f t="shared" si="50"/>
        <v>222357800</v>
      </c>
      <c r="P509" t="s">
        <v>11085</v>
      </c>
      <c r="Q509" t="s">
        <v>11086</v>
      </c>
      <c r="R509" t="s">
        <v>11087</v>
      </c>
      <c r="S509" t="s">
        <v>11088</v>
      </c>
      <c r="T509" t="s">
        <v>11089</v>
      </c>
      <c r="U509" t="s">
        <v>11090</v>
      </c>
      <c r="V509" t="s">
        <v>11091</v>
      </c>
      <c r="W509" t="s">
        <v>11092</v>
      </c>
      <c r="X509">
        <f t="shared" si="52"/>
        <v>0.80000000000000016</v>
      </c>
      <c r="Y509">
        <f t="shared" si="53"/>
        <v>2.0952242658166479E-2</v>
      </c>
      <c r="Z509">
        <f t="shared" si="54"/>
        <v>0.41047612132908334</v>
      </c>
      <c r="AA509" s="8">
        <f t="shared" si="55"/>
        <v>39371.200000000004</v>
      </c>
    </row>
    <row r="510" spans="1:27" x14ac:dyDescent="0.3">
      <c r="A510" t="s">
        <v>6860</v>
      </c>
      <c r="B510" t="s">
        <v>6861</v>
      </c>
      <c r="C510" t="s">
        <v>5459</v>
      </c>
      <c r="D510" t="s">
        <v>12878</v>
      </c>
      <c r="E510" t="s">
        <v>12879</v>
      </c>
      <c r="F510" t="s">
        <v>12880</v>
      </c>
      <c r="G510" t="s">
        <v>12881</v>
      </c>
      <c r="H510" s="5">
        <v>114</v>
      </c>
      <c r="I510" t="str">
        <f t="shared" si="49"/>
        <v>&lt; ₹200</v>
      </c>
      <c r="J510" s="5">
        <v>120</v>
      </c>
      <c r="K510" s="1">
        <v>0.05</v>
      </c>
      <c r="L510" s="1" t="str">
        <f t="shared" si="51"/>
        <v>less than 50%</v>
      </c>
      <c r="M510">
        <v>4.2</v>
      </c>
      <c r="N510" s="2">
        <v>8938</v>
      </c>
      <c r="O510" s="6">
        <f t="shared" si="50"/>
        <v>1072560</v>
      </c>
      <c r="P510" t="s">
        <v>6862</v>
      </c>
      <c r="Q510" t="s">
        <v>6863</v>
      </c>
      <c r="R510" t="s">
        <v>6864</v>
      </c>
      <c r="S510" t="s">
        <v>6865</v>
      </c>
      <c r="T510" t="s">
        <v>6866</v>
      </c>
      <c r="U510" t="s">
        <v>6867</v>
      </c>
      <c r="V510" t="s">
        <v>6868</v>
      </c>
      <c r="W510" t="s">
        <v>6869</v>
      </c>
      <c r="X510">
        <f t="shared" si="52"/>
        <v>0.73333333333333339</v>
      </c>
      <c r="Y510">
        <f t="shared" si="53"/>
        <v>2.0928821863779975E-2</v>
      </c>
      <c r="Z510">
        <f t="shared" si="54"/>
        <v>0.37713107759855669</v>
      </c>
      <c r="AA510" s="8">
        <f t="shared" si="55"/>
        <v>37539.599999999999</v>
      </c>
    </row>
    <row r="511" spans="1:27" x14ac:dyDescent="0.3">
      <c r="A511" t="s">
        <v>3140</v>
      </c>
      <c r="B511" t="s">
        <v>3141</v>
      </c>
      <c r="C511" t="s">
        <v>3142</v>
      </c>
      <c r="D511" t="s">
        <v>12800</v>
      </c>
      <c r="E511" t="s">
        <v>12829</v>
      </c>
      <c r="F511" t="s">
        <v>12830</v>
      </c>
      <c r="G511" t="s">
        <v>12831</v>
      </c>
      <c r="H511" s="5">
        <v>1219</v>
      </c>
      <c r="I511" t="str">
        <f t="shared" si="49"/>
        <v>&gt; ₹500</v>
      </c>
      <c r="J511" s="5">
        <v>1699</v>
      </c>
      <c r="K511" s="1">
        <v>0.28000000000000003</v>
      </c>
      <c r="L511" s="1" t="str">
        <f t="shared" si="51"/>
        <v>less than 50%</v>
      </c>
      <c r="M511">
        <v>4.4000000000000004</v>
      </c>
      <c r="N511" s="2">
        <v>8891</v>
      </c>
      <c r="O511" s="6">
        <f t="shared" si="50"/>
        <v>15105809</v>
      </c>
      <c r="P511" t="s">
        <v>3143</v>
      </c>
      <c r="Q511" t="s">
        <v>3144</v>
      </c>
      <c r="R511" t="s">
        <v>3145</v>
      </c>
      <c r="S511" t="s">
        <v>3146</v>
      </c>
      <c r="T511" t="s">
        <v>3147</v>
      </c>
      <c r="U511" t="s">
        <v>3148</v>
      </c>
      <c r="V511" t="s">
        <v>3149</v>
      </c>
      <c r="W511" t="s">
        <v>3150</v>
      </c>
      <c r="X511">
        <f t="shared" si="52"/>
        <v>0.80000000000000016</v>
      </c>
      <c r="Y511">
        <f t="shared" si="53"/>
        <v>2.0818744130163408E-2</v>
      </c>
      <c r="Z511">
        <f t="shared" si="54"/>
        <v>0.41040937206508177</v>
      </c>
      <c r="AA511" s="8">
        <f t="shared" si="55"/>
        <v>39120.400000000001</v>
      </c>
    </row>
    <row r="512" spans="1:27" x14ac:dyDescent="0.3">
      <c r="A512" t="s">
        <v>4267</v>
      </c>
      <c r="B512" t="s">
        <v>4268</v>
      </c>
      <c r="C512" t="s">
        <v>3729</v>
      </c>
      <c r="D512" t="s">
        <v>12800</v>
      </c>
      <c r="E512" t="s">
        <v>12829</v>
      </c>
      <c r="F512" t="s">
        <v>12830</v>
      </c>
      <c r="G512" t="s">
        <v>12853</v>
      </c>
      <c r="H512" s="5">
        <v>299</v>
      </c>
      <c r="I512" t="str">
        <f t="shared" si="49"/>
        <v>₹200-₹500</v>
      </c>
      <c r="J512" s="5">
        <v>999</v>
      </c>
      <c r="K512" s="1">
        <v>0.7</v>
      </c>
      <c r="L512" s="1" t="str">
        <f t="shared" si="51"/>
        <v>50% or more</v>
      </c>
      <c r="M512">
        <v>4.3</v>
      </c>
      <c r="N512" s="2">
        <v>8891</v>
      </c>
      <c r="O512" s="6">
        <f t="shared" si="50"/>
        <v>8882109</v>
      </c>
      <c r="P512" t="s">
        <v>4269</v>
      </c>
      <c r="Q512" t="s">
        <v>4270</v>
      </c>
      <c r="R512" t="s">
        <v>4271</v>
      </c>
      <c r="S512" t="s">
        <v>4272</v>
      </c>
      <c r="T512" t="s">
        <v>4273</v>
      </c>
      <c r="U512" t="s">
        <v>4274</v>
      </c>
      <c r="V512" t="s">
        <v>4275</v>
      </c>
      <c r="W512" t="s">
        <v>4276</v>
      </c>
      <c r="X512">
        <f t="shared" si="52"/>
        <v>0.76666666666666661</v>
      </c>
      <c r="Y512">
        <f t="shared" si="53"/>
        <v>2.0818744130163408E-2</v>
      </c>
      <c r="Z512">
        <f t="shared" si="54"/>
        <v>0.39374270539841499</v>
      </c>
      <c r="AA512" s="8">
        <f t="shared" si="55"/>
        <v>38231.299999999996</v>
      </c>
    </row>
    <row r="513" spans="1:27" x14ac:dyDescent="0.3">
      <c r="A513" t="s">
        <v>10147</v>
      </c>
      <c r="B513" t="s">
        <v>10148</v>
      </c>
      <c r="C513" t="s">
        <v>10149</v>
      </c>
      <c r="D513" t="s">
        <v>12885</v>
      </c>
      <c r="E513" t="s">
        <v>13005</v>
      </c>
      <c r="F513" t="s">
        <v>13006</v>
      </c>
      <c r="G513" t="s">
        <v>13078</v>
      </c>
      <c r="H513" s="5">
        <v>1699</v>
      </c>
      <c r="I513" t="str">
        <f t="shared" si="49"/>
        <v>&gt; ₹500</v>
      </c>
      <c r="J513" s="5">
        <v>1999</v>
      </c>
      <c r="K513" s="1">
        <v>0.15</v>
      </c>
      <c r="L513" s="1" t="str">
        <f t="shared" si="51"/>
        <v>less than 50%</v>
      </c>
      <c r="M513">
        <v>4.0999999999999996</v>
      </c>
      <c r="N513" s="2">
        <v>8873</v>
      </c>
      <c r="O513" s="6">
        <f t="shared" si="50"/>
        <v>17737127</v>
      </c>
      <c r="P513" t="s">
        <v>10150</v>
      </c>
      <c r="Q513" t="s">
        <v>10151</v>
      </c>
      <c r="R513" t="s">
        <v>10152</v>
      </c>
      <c r="S513" t="s">
        <v>10153</v>
      </c>
      <c r="T513" t="s">
        <v>10154</v>
      </c>
      <c r="U513" t="s">
        <v>10155</v>
      </c>
      <c r="V513" t="s">
        <v>10156</v>
      </c>
      <c r="W513" t="s">
        <v>10157</v>
      </c>
      <c r="X513">
        <f t="shared" si="52"/>
        <v>0.69999999999999984</v>
      </c>
      <c r="Y513">
        <f t="shared" si="53"/>
        <v>2.0776586700267701E-2</v>
      </c>
      <c r="Z513">
        <f t="shared" si="54"/>
        <v>0.36038829335013378</v>
      </c>
      <c r="AA513" s="8">
        <f t="shared" si="55"/>
        <v>36379.299999999996</v>
      </c>
    </row>
    <row r="514" spans="1:27" x14ac:dyDescent="0.3">
      <c r="A514" t="s">
        <v>9513</v>
      </c>
      <c r="B514" t="s">
        <v>9514</v>
      </c>
      <c r="C514" t="s">
        <v>8439</v>
      </c>
      <c r="D514" t="s">
        <v>12885</v>
      </c>
      <c r="E514" t="s">
        <v>13005</v>
      </c>
      <c r="F514" t="s">
        <v>13006</v>
      </c>
      <c r="G514" t="s">
        <v>13025</v>
      </c>
      <c r="H514" s="5">
        <v>2464</v>
      </c>
      <c r="I514" t="str">
        <f t="shared" ref="I514:I577" si="56">IF(H514&lt;200,"&lt; ₹200", IF(OR(H514=200,H514&lt;=500),"₹200-₹500","&gt; ₹500"))</f>
        <v>&gt; ₹500</v>
      </c>
      <c r="J514" s="5">
        <v>6000</v>
      </c>
      <c r="K514" s="1">
        <v>0.59</v>
      </c>
      <c r="L514" s="1" t="str">
        <f t="shared" si="51"/>
        <v>50% or more</v>
      </c>
      <c r="M514">
        <v>4.0999999999999996</v>
      </c>
      <c r="N514" s="2">
        <v>8866</v>
      </c>
      <c r="O514" s="6">
        <f t="shared" ref="O514:O577" si="57">J514*N514</f>
        <v>53196000</v>
      </c>
      <c r="P514" t="s">
        <v>9515</v>
      </c>
      <c r="Q514" t="s">
        <v>9516</v>
      </c>
      <c r="R514" t="s">
        <v>9517</v>
      </c>
      <c r="S514" t="s">
        <v>9518</v>
      </c>
      <c r="T514" t="s">
        <v>9519</v>
      </c>
      <c r="U514" t="s">
        <v>9520</v>
      </c>
      <c r="V514" t="s">
        <v>9521</v>
      </c>
      <c r="W514" t="s">
        <v>9522</v>
      </c>
      <c r="X514">
        <f t="shared" si="52"/>
        <v>0.69999999999999984</v>
      </c>
      <c r="Y514">
        <f t="shared" si="53"/>
        <v>2.0760192144197148E-2</v>
      </c>
      <c r="Z514">
        <f t="shared" si="54"/>
        <v>0.36038009607209848</v>
      </c>
      <c r="AA514" s="8">
        <f t="shared" si="55"/>
        <v>36350.6</v>
      </c>
    </row>
    <row r="515" spans="1:27" x14ac:dyDescent="0.3">
      <c r="A515" t="s">
        <v>4398</v>
      </c>
      <c r="B515" t="s">
        <v>4399</v>
      </c>
      <c r="C515" t="s">
        <v>2970</v>
      </c>
      <c r="D515" t="s">
        <v>12800</v>
      </c>
      <c r="E515" t="s">
        <v>12829</v>
      </c>
      <c r="F515" t="s">
        <v>12833</v>
      </c>
      <c r="G515" t="s">
        <v>12834</v>
      </c>
      <c r="H515" s="5">
        <v>23999</v>
      </c>
      <c r="I515" t="str">
        <f t="shared" si="56"/>
        <v>&gt; ₹500</v>
      </c>
      <c r="J515" s="5">
        <v>32999</v>
      </c>
      <c r="K515" s="1">
        <v>0.27</v>
      </c>
      <c r="L515" s="1" t="str">
        <f t="shared" ref="L515:L578" si="58">IF(K515&gt;=50%,"50% or more", "less than 50%")</f>
        <v>less than 50%</v>
      </c>
      <c r="M515">
        <v>3.9</v>
      </c>
      <c r="N515" s="2">
        <v>8866</v>
      </c>
      <c r="O515" s="6">
        <f t="shared" si="57"/>
        <v>292569134</v>
      </c>
      <c r="P515" t="s">
        <v>4400</v>
      </c>
      <c r="Q515" t="s">
        <v>4401</v>
      </c>
      <c r="R515" t="s">
        <v>4402</v>
      </c>
      <c r="S515" t="s">
        <v>4403</v>
      </c>
      <c r="T515" t="s">
        <v>4404</v>
      </c>
      <c r="U515" t="s">
        <v>4405</v>
      </c>
      <c r="V515" t="s">
        <v>4406</v>
      </c>
      <c r="W515" t="s">
        <v>4407</v>
      </c>
      <c r="X515">
        <f t="shared" ref="X515:X578" si="59">(M515 - MIN($M$2:$M$1349)) / (MAX($M$2:$M$1349) - MIN($M$2:$M$1349))</f>
        <v>0.6333333333333333</v>
      </c>
      <c r="Y515">
        <f t="shared" ref="Y515:Y578" si="60">(N515 - MIN($N$2:$N$1349)) / (MAX($N$2:$N$1349) - MIN($N$2:$N$1349))</f>
        <v>2.0760192144197148E-2</v>
      </c>
      <c r="Z515">
        <f t="shared" ref="Z515:Z578" si="61">0.5 * X515 + 0.5 * Y515</f>
        <v>0.32704676273876521</v>
      </c>
      <c r="AA515" s="8">
        <f t="shared" ref="AA515:AA578" si="62">M515*N515</f>
        <v>34577.4</v>
      </c>
    </row>
    <row r="516" spans="1:27" x14ac:dyDescent="0.3">
      <c r="A516" t="s">
        <v>4841</v>
      </c>
      <c r="B516" t="s">
        <v>4842</v>
      </c>
      <c r="C516" t="s">
        <v>3480</v>
      </c>
      <c r="D516" t="s">
        <v>12792</v>
      </c>
      <c r="E516" t="s">
        <v>12793</v>
      </c>
      <c r="F516" t="s">
        <v>12794</v>
      </c>
      <c r="G516" t="s">
        <v>12851</v>
      </c>
      <c r="H516" s="5">
        <v>99</v>
      </c>
      <c r="I516" t="str">
        <f t="shared" si="56"/>
        <v>&lt; ₹200</v>
      </c>
      <c r="J516" s="5">
        <v>999</v>
      </c>
      <c r="K516" s="1">
        <v>0.9</v>
      </c>
      <c r="L516" s="1" t="str">
        <f t="shared" si="58"/>
        <v>50% or more</v>
      </c>
      <c r="M516">
        <v>4.0999999999999996</v>
      </c>
      <c r="N516" s="2">
        <v>8751</v>
      </c>
      <c r="O516" s="6">
        <f t="shared" si="57"/>
        <v>8742249</v>
      </c>
      <c r="P516" t="s">
        <v>4529</v>
      </c>
      <c r="Q516" t="s">
        <v>4843</v>
      </c>
      <c r="R516" t="s">
        <v>4844</v>
      </c>
      <c r="S516" t="s">
        <v>4845</v>
      </c>
      <c r="T516" t="s">
        <v>4846</v>
      </c>
      <c r="U516" t="s">
        <v>4847</v>
      </c>
      <c r="V516" t="s">
        <v>4848</v>
      </c>
      <c r="W516" t="s">
        <v>4849</v>
      </c>
      <c r="X516">
        <f t="shared" si="59"/>
        <v>0.69999999999999984</v>
      </c>
      <c r="Y516">
        <f t="shared" si="60"/>
        <v>2.0490853008752349E-2</v>
      </c>
      <c r="Z516">
        <f t="shared" si="61"/>
        <v>0.36024542650437608</v>
      </c>
      <c r="AA516" s="8">
        <f t="shared" si="62"/>
        <v>35879.1</v>
      </c>
    </row>
    <row r="517" spans="1:27" x14ac:dyDescent="0.3">
      <c r="A517" t="s">
        <v>2289</v>
      </c>
      <c r="B517" t="s">
        <v>2290</v>
      </c>
      <c r="C517" t="s">
        <v>129</v>
      </c>
      <c r="D517" t="s">
        <v>12800</v>
      </c>
      <c r="E517" t="s">
        <v>12801</v>
      </c>
      <c r="F517" t="s">
        <v>12802</v>
      </c>
      <c r="G517" t="s">
        <v>12795</v>
      </c>
      <c r="H517" s="5">
        <v>299</v>
      </c>
      <c r="I517" t="str">
        <f t="shared" si="56"/>
        <v>₹200-₹500</v>
      </c>
      <c r="J517" s="5">
        <v>700</v>
      </c>
      <c r="K517" s="1">
        <v>0.56999999999999995</v>
      </c>
      <c r="L517" s="1" t="str">
        <f t="shared" si="58"/>
        <v>50% or more</v>
      </c>
      <c r="M517">
        <v>4.4000000000000004</v>
      </c>
      <c r="N517" s="2">
        <v>8714</v>
      </c>
      <c r="O517" s="6">
        <f t="shared" si="57"/>
        <v>6099800</v>
      </c>
      <c r="P517" t="s">
        <v>2291</v>
      </c>
      <c r="Q517" t="s">
        <v>2292</v>
      </c>
      <c r="R517" t="s">
        <v>2293</v>
      </c>
      <c r="S517" t="s">
        <v>2294</v>
      </c>
      <c r="T517" t="s">
        <v>2295</v>
      </c>
      <c r="U517" t="s">
        <v>2296</v>
      </c>
      <c r="V517" t="s">
        <v>2297</v>
      </c>
      <c r="W517" t="s">
        <v>2298</v>
      </c>
      <c r="X517">
        <f t="shared" si="59"/>
        <v>0.80000000000000016</v>
      </c>
      <c r="Y517">
        <f t="shared" si="60"/>
        <v>2.0404196069522287E-2</v>
      </c>
      <c r="Z517">
        <f t="shared" si="61"/>
        <v>0.41020209803476121</v>
      </c>
      <c r="AA517" s="8">
        <f t="shared" si="62"/>
        <v>38341.600000000006</v>
      </c>
    </row>
    <row r="518" spans="1:27" x14ac:dyDescent="0.3">
      <c r="A518" t="s">
        <v>6515</v>
      </c>
      <c r="B518" t="s">
        <v>6516</v>
      </c>
      <c r="C518" t="s">
        <v>5288</v>
      </c>
      <c r="D518" t="s">
        <v>12792</v>
      </c>
      <c r="E518" t="s">
        <v>12797</v>
      </c>
      <c r="F518" t="s">
        <v>12913</v>
      </c>
      <c r="H518" s="5">
        <v>1499</v>
      </c>
      <c r="I518" t="str">
        <f t="shared" si="56"/>
        <v>&gt; ₹500</v>
      </c>
      <c r="J518" s="5">
        <v>2999</v>
      </c>
      <c r="K518" s="1">
        <v>0.5</v>
      </c>
      <c r="L518" s="1" t="str">
        <f t="shared" si="58"/>
        <v>50% or more</v>
      </c>
      <c r="M518">
        <v>4.5</v>
      </c>
      <c r="N518" s="2">
        <v>8656</v>
      </c>
      <c r="O518" s="6">
        <f t="shared" si="57"/>
        <v>25959344</v>
      </c>
      <c r="P518" t="s">
        <v>6517</v>
      </c>
      <c r="Q518" t="s">
        <v>6518</v>
      </c>
      <c r="R518" t="s">
        <v>6519</v>
      </c>
      <c r="S518" t="s">
        <v>6520</v>
      </c>
      <c r="T518" t="s">
        <v>6521</v>
      </c>
      <c r="U518" t="s">
        <v>6522</v>
      </c>
      <c r="V518" t="s">
        <v>6523</v>
      </c>
      <c r="W518" t="s">
        <v>6524</v>
      </c>
      <c r="X518">
        <f t="shared" si="59"/>
        <v>0.83333333333333337</v>
      </c>
      <c r="Y518">
        <f t="shared" si="60"/>
        <v>2.0268355462080563E-2</v>
      </c>
      <c r="Z518">
        <f t="shared" si="61"/>
        <v>0.42680084439770699</v>
      </c>
      <c r="AA518" s="8">
        <f t="shared" si="62"/>
        <v>38952</v>
      </c>
    </row>
    <row r="519" spans="1:27" x14ac:dyDescent="0.3">
      <c r="A519" t="s">
        <v>5457</v>
      </c>
      <c r="B519" t="s">
        <v>5458</v>
      </c>
      <c r="C519" t="s">
        <v>5459</v>
      </c>
      <c r="D519" t="s">
        <v>12878</v>
      </c>
      <c r="E519" t="s">
        <v>12879</v>
      </c>
      <c r="F519" t="s">
        <v>12880</v>
      </c>
      <c r="G519" t="s">
        <v>12881</v>
      </c>
      <c r="H519" s="5">
        <v>157</v>
      </c>
      <c r="I519" t="str">
        <f t="shared" si="56"/>
        <v>&lt; ₹200</v>
      </c>
      <c r="J519" s="5">
        <v>160</v>
      </c>
      <c r="K519" s="1">
        <v>0.02</v>
      </c>
      <c r="L519" s="1" t="str">
        <f t="shared" si="58"/>
        <v>less than 50%</v>
      </c>
      <c r="M519">
        <v>4.5</v>
      </c>
      <c r="N519" s="2">
        <v>8618</v>
      </c>
      <c r="O519" s="6">
        <f t="shared" si="57"/>
        <v>1378880</v>
      </c>
      <c r="P519" t="s">
        <v>5460</v>
      </c>
      <c r="Q519" t="s">
        <v>5461</v>
      </c>
      <c r="R519" t="s">
        <v>5462</v>
      </c>
      <c r="S519" t="s">
        <v>5463</v>
      </c>
      <c r="T519" t="s">
        <v>5464</v>
      </c>
      <c r="U519" t="s">
        <v>5465</v>
      </c>
      <c r="V519" t="s">
        <v>5466</v>
      </c>
      <c r="W519" t="s">
        <v>5467</v>
      </c>
      <c r="X519">
        <f t="shared" si="59"/>
        <v>0.83333333333333337</v>
      </c>
      <c r="Y519">
        <f t="shared" si="60"/>
        <v>2.0179356443411848E-2</v>
      </c>
      <c r="Z519">
        <f t="shared" si="61"/>
        <v>0.42675634488837261</v>
      </c>
      <c r="AA519" s="8">
        <f t="shared" si="62"/>
        <v>38781</v>
      </c>
    </row>
    <row r="520" spans="1:27" x14ac:dyDescent="0.3">
      <c r="A520" t="s">
        <v>5408</v>
      </c>
      <c r="B520" t="s">
        <v>5409</v>
      </c>
      <c r="C520" t="s">
        <v>5112</v>
      </c>
      <c r="D520" t="s">
        <v>12792</v>
      </c>
      <c r="E520" t="s">
        <v>12900</v>
      </c>
      <c r="F520" t="s">
        <v>12901</v>
      </c>
      <c r="G520" t="s">
        <v>12902</v>
      </c>
      <c r="H520" s="5">
        <v>309</v>
      </c>
      <c r="I520" t="str">
        <f t="shared" si="56"/>
        <v>₹200-₹500</v>
      </c>
      <c r="J520" s="5">
        <v>404</v>
      </c>
      <c r="K520" s="1">
        <v>0.24</v>
      </c>
      <c r="L520" s="1" t="str">
        <f t="shared" si="58"/>
        <v>less than 50%</v>
      </c>
      <c r="M520">
        <v>4.4000000000000004</v>
      </c>
      <c r="N520" s="2">
        <v>8614</v>
      </c>
      <c r="O520" s="6">
        <f t="shared" si="57"/>
        <v>3480056</v>
      </c>
      <c r="P520" t="s">
        <v>5410</v>
      </c>
      <c r="Q520" t="s">
        <v>5411</v>
      </c>
      <c r="R520" t="s">
        <v>5412</v>
      </c>
      <c r="S520" t="s">
        <v>5413</v>
      </c>
      <c r="T520" t="s">
        <v>5414</v>
      </c>
      <c r="U520" t="s">
        <v>5415</v>
      </c>
      <c r="V520" t="s">
        <v>5416</v>
      </c>
      <c r="W520" t="s">
        <v>5417</v>
      </c>
      <c r="X520">
        <f t="shared" si="59"/>
        <v>0.80000000000000016</v>
      </c>
      <c r="Y520">
        <f t="shared" si="60"/>
        <v>2.0169988125657245E-2</v>
      </c>
      <c r="Z520">
        <f t="shared" si="61"/>
        <v>0.41008499406282872</v>
      </c>
      <c r="AA520" s="8">
        <f t="shared" si="62"/>
        <v>37901.600000000006</v>
      </c>
    </row>
    <row r="521" spans="1:27" x14ac:dyDescent="0.3">
      <c r="A521" t="s">
        <v>5864</v>
      </c>
      <c r="B521" t="s">
        <v>5865</v>
      </c>
      <c r="C521" t="s">
        <v>5866</v>
      </c>
      <c r="D521" t="s">
        <v>12878</v>
      </c>
      <c r="E521" t="s">
        <v>12895</v>
      </c>
      <c r="F521" t="s">
        <v>12896</v>
      </c>
      <c r="G521" t="s">
        <v>12933</v>
      </c>
      <c r="H521" s="5">
        <v>440</v>
      </c>
      <c r="I521" t="str">
        <f t="shared" si="56"/>
        <v>₹200-₹500</v>
      </c>
      <c r="J521" s="5">
        <v>440</v>
      </c>
      <c r="K521" s="1">
        <v>0</v>
      </c>
      <c r="L521" s="1" t="str">
        <f t="shared" si="58"/>
        <v>less than 50%</v>
      </c>
      <c r="M521">
        <v>4.5</v>
      </c>
      <c r="N521" s="2">
        <v>8610</v>
      </c>
      <c r="O521" s="6">
        <f t="shared" si="57"/>
        <v>3788400</v>
      </c>
      <c r="P521" t="s">
        <v>5867</v>
      </c>
      <c r="Q521" t="s">
        <v>5868</v>
      </c>
      <c r="R521" t="s">
        <v>5869</v>
      </c>
      <c r="S521" t="s">
        <v>5870</v>
      </c>
      <c r="T521" t="s">
        <v>5871</v>
      </c>
      <c r="U521" t="s">
        <v>5872</v>
      </c>
      <c r="V521" t="s">
        <v>5873</v>
      </c>
      <c r="W521" t="s">
        <v>5874</v>
      </c>
      <c r="X521">
        <f t="shared" si="59"/>
        <v>0.83333333333333337</v>
      </c>
      <c r="Y521">
        <f t="shared" si="60"/>
        <v>2.0160619807902645E-2</v>
      </c>
      <c r="Z521">
        <f t="shared" si="61"/>
        <v>0.426746976570618</v>
      </c>
      <c r="AA521" s="8">
        <f t="shared" si="62"/>
        <v>38745</v>
      </c>
    </row>
    <row r="522" spans="1:27" x14ac:dyDescent="0.3">
      <c r="A522" t="s">
        <v>3419</v>
      </c>
      <c r="B522" t="s">
        <v>3420</v>
      </c>
      <c r="C522" t="s">
        <v>3142</v>
      </c>
      <c r="D522" t="s">
        <v>12800</v>
      </c>
      <c r="E522" t="s">
        <v>12829</v>
      </c>
      <c r="F522" t="s">
        <v>12830</v>
      </c>
      <c r="G522" t="s">
        <v>12831</v>
      </c>
      <c r="H522" s="5">
        <v>529</v>
      </c>
      <c r="I522" t="str">
        <f t="shared" si="56"/>
        <v>&gt; ₹500</v>
      </c>
      <c r="J522" s="5">
        <v>1499</v>
      </c>
      <c r="K522" s="1">
        <v>0.65</v>
      </c>
      <c r="L522" s="1" t="str">
        <f t="shared" si="58"/>
        <v>50% or more</v>
      </c>
      <c r="M522">
        <v>4.0999999999999996</v>
      </c>
      <c r="N522" s="2">
        <v>8599</v>
      </c>
      <c r="O522" s="6">
        <f t="shared" si="57"/>
        <v>12889901</v>
      </c>
      <c r="P522" t="s">
        <v>3421</v>
      </c>
      <c r="Q522" t="s">
        <v>3422</v>
      </c>
      <c r="R522" t="s">
        <v>3423</v>
      </c>
      <c r="S522" t="s">
        <v>3424</v>
      </c>
      <c r="T522" t="s">
        <v>3425</v>
      </c>
      <c r="U522" t="s">
        <v>3426</v>
      </c>
      <c r="V522" t="s">
        <v>3427</v>
      </c>
      <c r="W522" t="s">
        <v>3428</v>
      </c>
      <c r="X522">
        <f t="shared" si="59"/>
        <v>0.69999999999999984</v>
      </c>
      <c r="Y522">
        <f t="shared" si="60"/>
        <v>2.0134856934077489E-2</v>
      </c>
      <c r="Z522">
        <f t="shared" si="61"/>
        <v>0.36006742846703865</v>
      </c>
      <c r="AA522" s="8">
        <f t="shared" si="62"/>
        <v>35255.899999999994</v>
      </c>
    </row>
    <row r="523" spans="1:27" x14ac:dyDescent="0.3">
      <c r="A523" t="s">
        <v>1878</v>
      </c>
      <c r="B523" t="s">
        <v>1879</v>
      </c>
      <c r="C523" t="s">
        <v>18</v>
      </c>
      <c r="D523" t="s">
        <v>12792</v>
      </c>
      <c r="E523" t="s">
        <v>12793</v>
      </c>
      <c r="F523" t="s">
        <v>12794</v>
      </c>
      <c r="G523" t="s">
        <v>12795</v>
      </c>
      <c r="H523" s="5">
        <v>799</v>
      </c>
      <c r="I523" t="str">
        <f t="shared" si="56"/>
        <v>&gt; ₹500</v>
      </c>
      <c r="J523" s="5">
        <v>1999</v>
      </c>
      <c r="K523" s="1">
        <v>0.6</v>
      </c>
      <c r="L523" s="1" t="str">
        <f t="shared" si="58"/>
        <v>50% or more</v>
      </c>
      <c r="M523">
        <v>4.2</v>
      </c>
      <c r="N523" s="2">
        <v>8583</v>
      </c>
      <c r="O523" s="6">
        <f t="shared" si="57"/>
        <v>17157417</v>
      </c>
      <c r="P523" t="s">
        <v>1880</v>
      </c>
      <c r="Q523" t="s">
        <v>1881</v>
      </c>
      <c r="R523" t="s">
        <v>1882</v>
      </c>
      <c r="S523" t="s">
        <v>1883</v>
      </c>
      <c r="T523" t="s">
        <v>1884</v>
      </c>
      <c r="U523" t="s">
        <v>1885</v>
      </c>
      <c r="V523" t="s">
        <v>1886</v>
      </c>
      <c r="W523" t="s">
        <v>1887</v>
      </c>
      <c r="X523">
        <f t="shared" si="59"/>
        <v>0.73333333333333339</v>
      </c>
      <c r="Y523">
        <f t="shared" si="60"/>
        <v>2.0097383663059083E-2</v>
      </c>
      <c r="Z523">
        <f t="shared" si="61"/>
        <v>0.37671535849819626</v>
      </c>
      <c r="AA523" s="8">
        <f t="shared" si="62"/>
        <v>36048.6</v>
      </c>
    </row>
    <row r="524" spans="1:27" x14ac:dyDescent="0.3">
      <c r="A524" t="s">
        <v>7416</v>
      </c>
      <c r="B524" t="s">
        <v>7417</v>
      </c>
      <c r="C524" t="s">
        <v>5907</v>
      </c>
      <c r="D524" t="s">
        <v>12792</v>
      </c>
      <c r="E524" t="s">
        <v>12793</v>
      </c>
      <c r="F524" t="s">
        <v>12934</v>
      </c>
      <c r="H524" s="5">
        <v>330</v>
      </c>
      <c r="I524" t="str">
        <f t="shared" si="56"/>
        <v>₹200-₹500</v>
      </c>
      <c r="J524" s="5">
        <v>499</v>
      </c>
      <c r="K524" s="1">
        <v>0.34</v>
      </c>
      <c r="L524" s="1" t="str">
        <f t="shared" si="58"/>
        <v>less than 50%</v>
      </c>
      <c r="M524">
        <v>3.7</v>
      </c>
      <c r="N524" s="2">
        <v>8566</v>
      </c>
      <c r="O524" s="6">
        <f t="shared" si="57"/>
        <v>4274434</v>
      </c>
      <c r="P524" t="s">
        <v>7418</v>
      </c>
      <c r="Q524" t="s">
        <v>7419</v>
      </c>
      <c r="R524" t="s">
        <v>7420</v>
      </c>
      <c r="S524" t="s">
        <v>7421</v>
      </c>
      <c r="T524" t="s">
        <v>7422</v>
      </c>
      <c r="U524" t="s">
        <v>7423</v>
      </c>
      <c r="V524" t="s">
        <v>7424</v>
      </c>
      <c r="W524" t="s">
        <v>7425</v>
      </c>
      <c r="X524">
        <f t="shared" si="59"/>
        <v>0.56666666666666676</v>
      </c>
      <c r="Y524">
        <f t="shared" si="60"/>
        <v>2.0057568312602025E-2</v>
      </c>
      <c r="Z524">
        <f t="shared" si="61"/>
        <v>0.29336211748963437</v>
      </c>
      <c r="AA524" s="8">
        <f t="shared" si="62"/>
        <v>31694.2</v>
      </c>
    </row>
    <row r="525" spans="1:27" x14ac:dyDescent="0.3">
      <c r="A525" t="s">
        <v>6912</v>
      </c>
      <c r="B525" t="s">
        <v>6913</v>
      </c>
      <c r="C525" t="s">
        <v>5184</v>
      </c>
      <c r="D525" t="s">
        <v>12792</v>
      </c>
      <c r="E525" t="s">
        <v>12793</v>
      </c>
      <c r="F525" t="s">
        <v>12905</v>
      </c>
      <c r="G525" t="s">
        <v>12906</v>
      </c>
      <c r="H525" s="5">
        <v>575</v>
      </c>
      <c r="I525" t="str">
        <f t="shared" si="56"/>
        <v>&gt; ₹500</v>
      </c>
      <c r="J525" s="5">
        <v>2799</v>
      </c>
      <c r="K525" s="1">
        <v>0.79</v>
      </c>
      <c r="L525" s="1" t="str">
        <f t="shared" si="58"/>
        <v>50% or more</v>
      </c>
      <c r="M525">
        <v>4.2</v>
      </c>
      <c r="N525" s="2">
        <v>8537</v>
      </c>
      <c r="O525" s="6">
        <f t="shared" si="57"/>
        <v>23895063</v>
      </c>
      <c r="P525" t="s">
        <v>6914</v>
      </c>
      <c r="Q525" t="s">
        <v>6915</v>
      </c>
      <c r="R525" t="s">
        <v>6916</v>
      </c>
      <c r="S525" t="s">
        <v>6917</v>
      </c>
      <c r="T525" t="s">
        <v>6918</v>
      </c>
      <c r="U525" t="s">
        <v>12774</v>
      </c>
      <c r="V525" t="s">
        <v>6919</v>
      </c>
      <c r="W525" t="s">
        <v>6920</v>
      </c>
      <c r="X525">
        <f t="shared" si="59"/>
        <v>0.73333333333333339</v>
      </c>
      <c r="Y525">
        <f t="shared" si="60"/>
        <v>1.9989648008881165E-2</v>
      </c>
      <c r="Z525">
        <f t="shared" si="61"/>
        <v>0.37666149067110727</v>
      </c>
      <c r="AA525" s="8">
        <f t="shared" si="62"/>
        <v>35855.4</v>
      </c>
    </row>
    <row r="526" spans="1:27" x14ac:dyDescent="0.3">
      <c r="A526" t="s">
        <v>9630</v>
      </c>
      <c r="B526" t="s">
        <v>9631</v>
      </c>
      <c r="C526" t="s">
        <v>8270</v>
      </c>
      <c r="D526" t="s">
        <v>12885</v>
      </c>
      <c r="E526" t="s">
        <v>13005</v>
      </c>
      <c r="F526" t="s">
        <v>13006</v>
      </c>
      <c r="G526" t="s">
        <v>13007</v>
      </c>
      <c r="H526" s="5">
        <v>699</v>
      </c>
      <c r="I526" t="str">
        <f t="shared" si="56"/>
        <v>&gt; ₹500</v>
      </c>
      <c r="J526" s="5">
        <v>1345</v>
      </c>
      <c r="K526" s="1">
        <v>0.48</v>
      </c>
      <c r="L526" s="1" t="str">
        <f t="shared" si="58"/>
        <v>less than 50%</v>
      </c>
      <c r="M526">
        <v>3.9</v>
      </c>
      <c r="N526" s="2">
        <v>8446</v>
      </c>
      <c r="O526" s="6">
        <f t="shared" si="57"/>
        <v>11359870</v>
      </c>
      <c r="P526" t="s">
        <v>9632</v>
      </c>
      <c r="Q526" t="s">
        <v>9633</v>
      </c>
      <c r="R526" t="s">
        <v>9634</v>
      </c>
      <c r="S526" t="s">
        <v>9635</v>
      </c>
      <c r="T526" t="s">
        <v>9636</v>
      </c>
      <c r="U526" t="s">
        <v>9637</v>
      </c>
      <c r="V526" t="s">
        <v>9638</v>
      </c>
      <c r="W526" t="s">
        <v>9639</v>
      </c>
      <c r="X526">
        <f t="shared" si="59"/>
        <v>0.6333333333333333</v>
      </c>
      <c r="Y526">
        <f t="shared" si="60"/>
        <v>1.9776518779963979E-2</v>
      </c>
      <c r="Z526">
        <f t="shared" si="61"/>
        <v>0.32655492605664865</v>
      </c>
      <c r="AA526" s="8">
        <f t="shared" si="62"/>
        <v>32939.4</v>
      </c>
    </row>
    <row r="527" spans="1:27" x14ac:dyDescent="0.3">
      <c r="A527" t="s">
        <v>8415</v>
      </c>
      <c r="B527" t="s">
        <v>8416</v>
      </c>
      <c r="C527" t="s">
        <v>8417</v>
      </c>
      <c r="D527" t="s">
        <v>12885</v>
      </c>
      <c r="E527" t="s">
        <v>13005</v>
      </c>
      <c r="F527" t="s">
        <v>13006</v>
      </c>
      <c r="G527" t="s">
        <v>13022</v>
      </c>
      <c r="H527" s="5">
        <v>249</v>
      </c>
      <c r="I527" t="str">
        <f t="shared" si="56"/>
        <v>₹200-₹500</v>
      </c>
      <c r="J527" s="5">
        <v>499</v>
      </c>
      <c r="K527" s="1">
        <v>0.5</v>
      </c>
      <c r="L527" s="1" t="str">
        <f t="shared" si="58"/>
        <v>50% or more</v>
      </c>
      <c r="M527">
        <v>3.3</v>
      </c>
      <c r="N527" s="2">
        <v>8427</v>
      </c>
      <c r="O527" s="6">
        <f t="shared" si="57"/>
        <v>4205073</v>
      </c>
      <c r="P527" t="s">
        <v>8418</v>
      </c>
      <c r="Q527" t="s">
        <v>8419</v>
      </c>
      <c r="R527" t="s">
        <v>8420</v>
      </c>
      <c r="S527" t="s">
        <v>8421</v>
      </c>
      <c r="T527" t="s">
        <v>8422</v>
      </c>
      <c r="U527" t="s">
        <v>8423</v>
      </c>
      <c r="V527" t="s">
        <v>8424</v>
      </c>
      <c r="W527" t="s">
        <v>8425</v>
      </c>
      <c r="X527">
        <f t="shared" si="59"/>
        <v>0.43333333333333329</v>
      </c>
      <c r="Y527">
        <f t="shared" si="60"/>
        <v>1.9732019270629623E-2</v>
      </c>
      <c r="Z527">
        <f t="shared" si="61"/>
        <v>0.22653267630198146</v>
      </c>
      <c r="AA527" s="8">
        <f t="shared" si="62"/>
        <v>27809.1</v>
      </c>
    </row>
    <row r="528" spans="1:27" x14ac:dyDescent="0.3">
      <c r="A528" t="s">
        <v>4408</v>
      </c>
      <c r="B528" t="s">
        <v>4409</v>
      </c>
      <c r="C528" t="s">
        <v>2970</v>
      </c>
      <c r="D528" t="s">
        <v>12800</v>
      </c>
      <c r="E528" t="s">
        <v>12829</v>
      </c>
      <c r="F528" t="s">
        <v>12833</v>
      </c>
      <c r="G528" t="s">
        <v>12834</v>
      </c>
      <c r="H528" s="5">
        <v>29990</v>
      </c>
      <c r="I528" t="str">
        <f t="shared" si="56"/>
        <v>&gt; ₹500</v>
      </c>
      <c r="J528" s="5">
        <v>39990</v>
      </c>
      <c r="K528" s="1">
        <v>0.25</v>
      </c>
      <c r="L528" s="1" t="str">
        <f t="shared" si="58"/>
        <v>less than 50%</v>
      </c>
      <c r="M528">
        <v>4.3</v>
      </c>
      <c r="N528" s="2">
        <v>8399</v>
      </c>
      <c r="O528" s="6">
        <f t="shared" si="57"/>
        <v>335876010</v>
      </c>
      <c r="P528" t="s">
        <v>4410</v>
      </c>
      <c r="Q528" t="s">
        <v>4411</v>
      </c>
      <c r="R528" t="s">
        <v>4412</v>
      </c>
      <c r="S528" t="s">
        <v>4413</v>
      </c>
      <c r="T528" t="s">
        <v>4414</v>
      </c>
      <c r="U528" t="s">
        <v>4415</v>
      </c>
      <c r="V528" t="s">
        <v>4416</v>
      </c>
      <c r="W528" t="s">
        <v>4417</v>
      </c>
      <c r="X528">
        <f t="shared" si="59"/>
        <v>0.76666666666666661</v>
      </c>
      <c r="Y528">
        <f t="shared" si="60"/>
        <v>1.9666441046347408E-2</v>
      </c>
      <c r="Z528">
        <f t="shared" si="61"/>
        <v>0.39316655385650701</v>
      </c>
      <c r="AA528" s="8">
        <f t="shared" si="62"/>
        <v>36115.699999999997</v>
      </c>
    </row>
    <row r="529" spans="1:27" x14ac:dyDescent="0.3">
      <c r="A529" t="s">
        <v>4297</v>
      </c>
      <c r="B529" t="s">
        <v>4298</v>
      </c>
      <c r="C529" t="s">
        <v>2959</v>
      </c>
      <c r="D529" t="s">
        <v>12800</v>
      </c>
      <c r="E529" t="s">
        <v>12829</v>
      </c>
      <c r="F529" t="s">
        <v>12830</v>
      </c>
      <c r="G529" t="s">
        <v>12831</v>
      </c>
      <c r="H529" s="5">
        <v>2179</v>
      </c>
      <c r="I529" t="str">
        <f t="shared" si="56"/>
        <v>&gt; ₹500</v>
      </c>
      <c r="J529" s="5">
        <v>3999</v>
      </c>
      <c r="K529" s="1">
        <v>0.46</v>
      </c>
      <c r="L529" s="1" t="str">
        <f t="shared" si="58"/>
        <v>less than 50%</v>
      </c>
      <c r="M529">
        <v>4</v>
      </c>
      <c r="N529" s="2">
        <v>8380</v>
      </c>
      <c r="O529" s="6">
        <f t="shared" si="57"/>
        <v>33511620</v>
      </c>
      <c r="P529" t="s">
        <v>4299</v>
      </c>
      <c r="Q529" t="s">
        <v>4300</v>
      </c>
      <c r="R529" t="s">
        <v>4301</v>
      </c>
      <c r="S529" t="s">
        <v>4302</v>
      </c>
      <c r="T529" t="s">
        <v>4303</v>
      </c>
      <c r="U529" t="s">
        <v>4304</v>
      </c>
      <c r="V529" t="s">
        <v>4305</v>
      </c>
      <c r="W529" t="s">
        <v>4306</v>
      </c>
      <c r="X529">
        <f t="shared" si="59"/>
        <v>0.66666666666666663</v>
      </c>
      <c r="Y529">
        <f t="shared" si="60"/>
        <v>1.9621941537013052E-2</v>
      </c>
      <c r="Z529">
        <f t="shared" si="61"/>
        <v>0.34314430410183983</v>
      </c>
      <c r="AA529" s="8">
        <f t="shared" si="62"/>
        <v>33520</v>
      </c>
    </row>
    <row r="530" spans="1:27" x14ac:dyDescent="0.3">
      <c r="A530" t="s">
        <v>6137</v>
      </c>
      <c r="B530" t="s">
        <v>6138</v>
      </c>
      <c r="C530" t="s">
        <v>6139</v>
      </c>
      <c r="D530" t="s">
        <v>12792</v>
      </c>
      <c r="E530" t="s">
        <v>12793</v>
      </c>
      <c r="F530" t="s">
        <v>12794</v>
      </c>
      <c r="G530" t="s">
        <v>12795</v>
      </c>
      <c r="H530" s="5">
        <v>238</v>
      </c>
      <c r="I530" t="str">
        <f t="shared" si="56"/>
        <v>₹200-₹500</v>
      </c>
      <c r="J530" s="5">
        <v>699</v>
      </c>
      <c r="K530" s="1">
        <v>0.66</v>
      </c>
      <c r="L530" s="1" t="str">
        <f t="shared" si="58"/>
        <v>50% or more</v>
      </c>
      <c r="M530">
        <v>4.4000000000000004</v>
      </c>
      <c r="N530" s="2">
        <v>8372</v>
      </c>
      <c r="O530" s="6">
        <f t="shared" si="57"/>
        <v>5852028</v>
      </c>
      <c r="P530" t="s">
        <v>6140</v>
      </c>
      <c r="Q530" t="s">
        <v>6141</v>
      </c>
      <c r="R530" t="s">
        <v>6142</v>
      </c>
      <c r="S530" t="s">
        <v>6143</v>
      </c>
      <c r="T530" t="s">
        <v>6144</v>
      </c>
      <c r="U530" t="s">
        <v>6145</v>
      </c>
      <c r="V530" t="s">
        <v>6146</v>
      </c>
      <c r="W530" t="s">
        <v>6147</v>
      </c>
      <c r="X530">
        <f t="shared" si="59"/>
        <v>0.80000000000000016</v>
      </c>
      <c r="Y530">
        <f t="shared" si="60"/>
        <v>1.960320490150385E-2</v>
      </c>
      <c r="Z530">
        <f t="shared" si="61"/>
        <v>0.40980160245075198</v>
      </c>
      <c r="AA530" s="8">
        <f t="shared" si="62"/>
        <v>36836.800000000003</v>
      </c>
    </row>
    <row r="531" spans="1:27" x14ac:dyDescent="0.3">
      <c r="A531" t="s">
        <v>1823</v>
      </c>
      <c r="B531" t="s">
        <v>1824</v>
      </c>
      <c r="C531" t="s">
        <v>18</v>
      </c>
      <c r="D531" t="s">
        <v>12792</v>
      </c>
      <c r="E531" t="s">
        <v>12793</v>
      </c>
      <c r="F531" t="s">
        <v>12794</v>
      </c>
      <c r="G531" t="s">
        <v>12795</v>
      </c>
      <c r="H531" s="5">
        <v>350</v>
      </c>
      <c r="I531" t="str">
        <f t="shared" si="56"/>
        <v>₹200-₹500</v>
      </c>
      <c r="J531" s="5">
        <v>599</v>
      </c>
      <c r="K531" s="1">
        <v>0.42</v>
      </c>
      <c r="L531" s="1" t="str">
        <f t="shared" si="58"/>
        <v>less than 50%</v>
      </c>
      <c r="M531">
        <v>3.9</v>
      </c>
      <c r="N531" s="2">
        <v>8314</v>
      </c>
      <c r="O531" s="6">
        <f t="shared" si="57"/>
        <v>4980086</v>
      </c>
      <c r="P531" t="s">
        <v>1825</v>
      </c>
      <c r="Q531" t="s">
        <v>1826</v>
      </c>
      <c r="R531" t="s">
        <v>1827</v>
      </c>
      <c r="S531" t="s">
        <v>1828</v>
      </c>
      <c r="T531" t="s">
        <v>1829</v>
      </c>
      <c r="U531" t="s">
        <v>1830</v>
      </c>
      <c r="V531" t="s">
        <v>1831</v>
      </c>
      <c r="W531" t="s">
        <v>1832</v>
      </c>
      <c r="X531">
        <f t="shared" si="59"/>
        <v>0.6333333333333333</v>
      </c>
      <c r="Y531">
        <f t="shared" si="60"/>
        <v>1.9467364294062126E-2</v>
      </c>
      <c r="Z531">
        <f t="shared" si="61"/>
        <v>0.32640034881369773</v>
      </c>
      <c r="AA531" s="8">
        <f t="shared" si="62"/>
        <v>32424.6</v>
      </c>
    </row>
    <row r="532" spans="1:27" x14ac:dyDescent="0.3">
      <c r="A532" t="s">
        <v>7841</v>
      </c>
      <c r="B532" t="s">
        <v>7842</v>
      </c>
      <c r="C532" t="s">
        <v>7063</v>
      </c>
      <c r="D532" t="s">
        <v>12792</v>
      </c>
      <c r="E532" t="s">
        <v>12900</v>
      </c>
      <c r="F532" t="s">
        <v>12974</v>
      </c>
      <c r="H532" s="5">
        <v>5299</v>
      </c>
      <c r="I532" t="str">
        <f t="shared" si="56"/>
        <v>&gt; ₹500</v>
      </c>
      <c r="J532" s="5">
        <v>6355</v>
      </c>
      <c r="K532" s="1">
        <v>0.17</v>
      </c>
      <c r="L532" s="1" t="str">
        <f t="shared" si="58"/>
        <v>less than 50%</v>
      </c>
      <c r="M532">
        <v>3.9</v>
      </c>
      <c r="N532" s="2">
        <v>8280</v>
      </c>
      <c r="O532" s="6">
        <f t="shared" si="57"/>
        <v>52619400</v>
      </c>
      <c r="P532" t="s">
        <v>7843</v>
      </c>
      <c r="Q532" t="s">
        <v>7844</v>
      </c>
      <c r="R532" t="s">
        <v>7845</v>
      </c>
      <c r="S532" t="s">
        <v>7846</v>
      </c>
      <c r="T532" t="s">
        <v>7847</v>
      </c>
      <c r="U532" t="s">
        <v>7848</v>
      </c>
      <c r="V532" t="s">
        <v>7849</v>
      </c>
      <c r="W532" t="s">
        <v>7850</v>
      </c>
      <c r="X532">
        <f t="shared" si="59"/>
        <v>0.6333333333333333</v>
      </c>
      <c r="Y532">
        <f t="shared" si="60"/>
        <v>1.9387733593148014E-2</v>
      </c>
      <c r="Z532">
        <f t="shared" si="61"/>
        <v>0.32636053346324068</v>
      </c>
      <c r="AA532" s="8">
        <f t="shared" si="62"/>
        <v>32292</v>
      </c>
    </row>
    <row r="533" spans="1:27" x14ac:dyDescent="0.3">
      <c r="A533" t="s">
        <v>5266</v>
      </c>
      <c r="B533" t="s">
        <v>5267</v>
      </c>
      <c r="C533" t="s">
        <v>4750</v>
      </c>
      <c r="D533" t="s">
        <v>12792</v>
      </c>
      <c r="E533" t="s">
        <v>12793</v>
      </c>
      <c r="F533" t="s">
        <v>12867</v>
      </c>
      <c r="G533" t="s">
        <v>12868</v>
      </c>
      <c r="H533" s="5">
        <v>681</v>
      </c>
      <c r="I533" t="str">
        <f t="shared" si="56"/>
        <v>&gt; ₹500</v>
      </c>
      <c r="J533" s="5">
        <v>1199</v>
      </c>
      <c r="K533" s="1">
        <v>0.43</v>
      </c>
      <c r="L533" s="1" t="str">
        <f t="shared" si="58"/>
        <v>less than 50%</v>
      </c>
      <c r="M533">
        <v>4.2</v>
      </c>
      <c r="N533" s="2">
        <v>8258</v>
      </c>
      <c r="O533" s="6">
        <f t="shared" si="57"/>
        <v>9901342</v>
      </c>
      <c r="P533" t="s">
        <v>5268</v>
      </c>
      <c r="Q533" t="s">
        <v>5269</v>
      </c>
      <c r="R533" t="s">
        <v>5270</v>
      </c>
      <c r="S533" t="s">
        <v>5271</v>
      </c>
      <c r="T533" t="s">
        <v>5272</v>
      </c>
      <c r="U533" t="s">
        <v>12765</v>
      </c>
      <c r="V533" t="s">
        <v>5273</v>
      </c>
      <c r="W533" t="s">
        <v>5274</v>
      </c>
      <c r="X533">
        <f t="shared" si="59"/>
        <v>0.73333333333333339</v>
      </c>
      <c r="Y533">
        <f t="shared" si="60"/>
        <v>1.9336207845497704E-2</v>
      </c>
      <c r="Z533">
        <f t="shared" si="61"/>
        <v>0.37633477058941556</v>
      </c>
      <c r="AA533" s="8">
        <f t="shared" si="62"/>
        <v>34683.599999999999</v>
      </c>
    </row>
    <row r="534" spans="1:27" x14ac:dyDescent="0.3">
      <c r="A534" t="s">
        <v>496</v>
      </c>
      <c r="B534" t="s">
        <v>497</v>
      </c>
      <c r="C534" t="s">
        <v>18</v>
      </c>
      <c r="D534" t="s">
        <v>12792</v>
      </c>
      <c r="E534" t="s">
        <v>12793</v>
      </c>
      <c r="F534" t="s">
        <v>12794</v>
      </c>
      <c r="G534" t="s">
        <v>12795</v>
      </c>
      <c r="H534" s="5">
        <v>799</v>
      </c>
      <c r="I534" t="str">
        <f t="shared" si="56"/>
        <v>&gt; ₹500</v>
      </c>
      <c r="J534" s="5">
        <v>2100</v>
      </c>
      <c r="K534" s="1">
        <v>0.62</v>
      </c>
      <c r="L534" s="1" t="str">
        <f t="shared" si="58"/>
        <v>50% or more</v>
      </c>
      <c r="M534">
        <v>4.3</v>
      </c>
      <c r="N534" s="2">
        <v>8188</v>
      </c>
      <c r="O534" s="6">
        <f t="shared" si="57"/>
        <v>17194800</v>
      </c>
      <c r="P534" t="s">
        <v>498</v>
      </c>
      <c r="Q534" t="s">
        <v>499</v>
      </c>
      <c r="R534" t="s">
        <v>500</v>
      </c>
      <c r="S534" t="s">
        <v>501</v>
      </c>
      <c r="T534" t="s">
        <v>502</v>
      </c>
      <c r="U534" t="s">
        <v>503</v>
      </c>
      <c r="V534" t="s">
        <v>504</v>
      </c>
      <c r="W534" t="s">
        <v>505</v>
      </c>
      <c r="X534">
        <f t="shared" si="59"/>
        <v>0.76666666666666661</v>
      </c>
      <c r="Y534">
        <f t="shared" si="60"/>
        <v>1.9172262284792175E-2</v>
      </c>
      <c r="Z534">
        <f t="shared" si="61"/>
        <v>0.3929194644757294</v>
      </c>
      <c r="AA534" s="8">
        <f t="shared" si="62"/>
        <v>35208.400000000001</v>
      </c>
    </row>
    <row r="535" spans="1:27" x14ac:dyDescent="0.3">
      <c r="A535" t="s">
        <v>445</v>
      </c>
      <c r="B535" t="s">
        <v>446</v>
      </c>
      <c r="C535" t="s">
        <v>98</v>
      </c>
      <c r="D535" t="s">
        <v>12792</v>
      </c>
      <c r="E535" t="s">
        <v>12797</v>
      </c>
      <c r="F535" t="s">
        <v>12798</v>
      </c>
      <c r="G535" t="s">
        <v>12799</v>
      </c>
      <c r="H535" s="5">
        <v>507</v>
      </c>
      <c r="I535" t="str">
        <f t="shared" si="56"/>
        <v>&gt; ₹500</v>
      </c>
      <c r="J535" s="5">
        <v>1208</v>
      </c>
      <c r="K535" s="1">
        <v>0.57999999999999996</v>
      </c>
      <c r="L535" s="1" t="str">
        <f t="shared" si="58"/>
        <v>50% or more</v>
      </c>
      <c r="M535">
        <v>4.0999999999999996</v>
      </c>
      <c r="N535" s="2">
        <v>8131</v>
      </c>
      <c r="O535" s="6">
        <f t="shared" si="57"/>
        <v>9822248</v>
      </c>
      <c r="P535" t="s">
        <v>447</v>
      </c>
      <c r="Q535" t="s">
        <v>448</v>
      </c>
      <c r="R535" t="s">
        <v>449</v>
      </c>
      <c r="S535" t="s">
        <v>450</v>
      </c>
      <c r="T535" t="s">
        <v>451</v>
      </c>
      <c r="U535" t="s">
        <v>452</v>
      </c>
      <c r="V535" t="s">
        <v>453</v>
      </c>
      <c r="W535" t="s">
        <v>454</v>
      </c>
      <c r="X535">
        <f t="shared" si="59"/>
        <v>0.69999999999999984</v>
      </c>
      <c r="Y535">
        <f t="shared" si="60"/>
        <v>1.9038763756789104E-2</v>
      </c>
      <c r="Z535">
        <f t="shared" si="61"/>
        <v>0.3595193818783945</v>
      </c>
      <c r="AA535" s="8">
        <f t="shared" si="62"/>
        <v>33337.1</v>
      </c>
    </row>
    <row r="536" spans="1:27" x14ac:dyDescent="0.3">
      <c r="A536" t="s">
        <v>10933</v>
      </c>
      <c r="B536" t="s">
        <v>10934</v>
      </c>
      <c r="C536" t="s">
        <v>9673</v>
      </c>
      <c r="D536" t="s">
        <v>12885</v>
      </c>
      <c r="E536" t="s">
        <v>13005</v>
      </c>
      <c r="F536" t="s">
        <v>13013</v>
      </c>
      <c r="G536" t="s">
        <v>13038</v>
      </c>
      <c r="H536" s="5">
        <v>3859</v>
      </c>
      <c r="I536" t="str">
        <f t="shared" si="56"/>
        <v>&gt; ₹500</v>
      </c>
      <c r="J536" s="5">
        <v>10295</v>
      </c>
      <c r="K536" s="1">
        <v>0.63</v>
      </c>
      <c r="L536" s="1" t="str">
        <f t="shared" si="58"/>
        <v>50% or more</v>
      </c>
      <c r="M536">
        <v>3.9</v>
      </c>
      <c r="N536" s="2">
        <v>8095</v>
      </c>
      <c r="O536" s="6">
        <f t="shared" si="57"/>
        <v>83338025</v>
      </c>
      <c r="P536" t="s">
        <v>10935</v>
      </c>
      <c r="Q536" t="s">
        <v>10936</v>
      </c>
      <c r="R536" t="s">
        <v>10937</v>
      </c>
      <c r="S536" t="s">
        <v>10938</v>
      </c>
      <c r="T536" t="s">
        <v>10939</v>
      </c>
      <c r="U536" t="s">
        <v>10940</v>
      </c>
      <c r="V536" t="s">
        <v>10941</v>
      </c>
      <c r="W536" t="s">
        <v>10942</v>
      </c>
      <c r="X536">
        <f t="shared" si="59"/>
        <v>0.6333333333333333</v>
      </c>
      <c r="Y536">
        <f t="shared" si="60"/>
        <v>1.8954448896997687E-2</v>
      </c>
      <c r="Z536">
        <f t="shared" si="61"/>
        <v>0.32614389111516551</v>
      </c>
      <c r="AA536" s="8">
        <f t="shared" si="62"/>
        <v>31570.5</v>
      </c>
    </row>
    <row r="537" spans="1:27" x14ac:dyDescent="0.3">
      <c r="A537" t="s">
        <v>8582</v>
      </c>
      <c r="B537" t="s">
        <v>8583</v>
      </c>
      <c r="C537" t="s">
        <v>8270</v>
      </c>
      <c r="D537" t="s">
        <v>12885</v>
      </c>
      <c r="E537" t="s">
        <v>13005</v>
      </c>
      <c r="F537" t="s">
        <v>13006</v>
      </c>
      <c r="G537" t="s">
        <v>13007</v>
      </c>
      <c r="H537" s="5">
        <v>699</v>
      </c>
      <c r="I537" t="str">
        <f t="shared" si="56"/>
        <v>&gt; ₹500</v>
      </c>
      <c r="J537" s="5">
        <v>1595</v>
      </c>
      <c r="K537" s="1">
        <v>0.56000000000000005</v>
      </c>
      <c r="L537" s="1" t="str">
        <f t="shared" si="58"/>
        <v>50% or more</v>
      </c>
      <c r="M537">
        <v>4.0999999999999996</v>
      </c>
      <c r="N537" s="2">
        <v>8090</v>
      </c>
      <c r="O537" s="6">
        <f t="shared" si="57"/>
        <v>12903550</v>
      </c>
      <c r="P537" t="s">
        <v>8584</v>
      </c>
      <c r="Q537" t="s">
        <v>8585</v>
      </c>
      <c r="R537" t="s">
        <v>8586</v>
      </c>
      <c r="S537" t="s">
        <v>8587</v>
      </c>
      <c r="T537" t="s">
        <v>8588</v>
      </c>
      <c r="U537" t="s">
        <v>8589</v>
      </c>
      <c r="V537" t="s">
        <v>8590</v>
      </c>
      <c r="W537" t="s">
        <v>8591</v>
      </c>
      <c r="X537">
        <f t="shared" si="59"/>
        <v>0.69999999999999984</v>
      </c>
      <c r="Y537">
        <f t="shared" si="60"/>
        <v>1.8942738499804438E-2</v>
      </c>
      <c r="Z537">
        <f t="shared" si="61"/>
        <v>0.35947136924990214</v>
      </c>
      <c r="AA537" s="8">
        <f t="shared" si="62"/>
        <v>33169</v>
      </c>
    </row>
    <row r="538" spans="1:27" x14ac:dyDescent="0.3">
      <c r="A538" t="s">
        <v>6728</v>
      </c>
      <c r="B538" t="s">
        <v>6729</v>
      </c>
      <c r="C538" t="s">
        <v>6139</v>
      </c>
      <c r="D538" t="s">
        <v>12792</v>
      </c>
      <c r="E538" t="s">
        <v>12793</v>
      </c>
      <c r="F538" t="s">
        <v>12794</v>
      </c>
      <c r="G538" t="s">
        <v>12795</v>
      </c>
      <c r="H538" s="5">
        <v>287</v>
      </c>
      <c r="I538" t="str">
        <f t="shared" si="56"/>
        <v>₹200-₹500</v>
      </c>
      <c r="J538" s="5">
        <v>499</v>
      </c>
      <c r="K538" s="1">
        <v>0.42</v>
      </c>
      <c r="L538" s="1" t="str">
        <f t="shared" si="58"/>
        <v>less than 50%</v>
      </c>
      <c r="M538">
        <v>4.4000000000000004</v>
      </c>
      <c r="N538" s="2">
        <v>8076</v>
      </c>
      <c r="O538" s="6">
        <f t="shared" si="57"/>
        <v>4029924</v>
      </c>
      <c r="P538" t="s">
        <v>6730</v>
      </c>
      <c r="Q538" t="s">
        <v>6731</v>
      </c>
      <c r="R538" t="s">
        <v>6732</v>
      </c>
      <c r="S538" t="s">
        <v>6733</v>
      </c>
      <c r="T538" t="s">
        <v>6734</v>
      </c>
      <c r="U538" t="s">
        <v>6735</v>
      </c>
      <c r="V538" t="s">
        <v>6736</v>
      </c>
      <c r="W538" t="s">
        <v>6737</v>
      </c>
      <c r="X538">
        <f t="shared" si="59"/>
        <v>0.80000000000000016</v>
      </c>
      <c r="Y538">
        <f t="shared" si="60"/>
        <v>1.8909949387663331E-2</v>
      </c>
      <c r="Z538">
        <f t="shared" si="61"/>
        <v>0.40945497469383174</v>
      </c>
      <c r="AA538" s="8">
        <f t="shared" si="62"/>
        <v>35534.400000000001</v>
      </c>
    </row>
    <row r="539" spans="1:27" x14ac:dyDescent="0.3">
      <c r="A539" t="s">
        <v>6218</v>
      </c>
      <c r="B539" t="s">
        <v>6219</v>
      </c>
      <c r="C539" t="s">
        <v>6077</v>
      </c>
      <c r="D539" t="s">
        <v>12878</v>
      </c>
      <c r="E539" t="s">
        <v>12879</v>
      </c>
      <c r="F539" t="s">
        <v>12880</v>
      </c>
      <c r="G539" t="s">
        <v>12881</v>
      </c>
      <c r="H539" s="5">
        <v>125</v>
      </c>
      <c r="I539" t="str">
        <f t="shared" si="56"/>
        <v>&lt; ₹200</v>
      </c>
      <c r="J539" s="5">
        <v>180</v>
      </c>
      <c r="K539" s="1">
        <v>0.31</v>
      </c>
      <c r="L539" s="1" t="str">
        <f t="shared" si="58"/>
        <v>less than 50%</v>
      </c>
      <c r="M539">
        <v>4.4000000000000004</v>
      </c>
      <c r="N539" s="2">
        <v>8053</v>
      </c>
      <c r="O539" s="6">
        <f t="shared" si="57"/>
        <v>1449540</v>
      </c>
      <c r="P539" t="s">
        <v>6220</v>
      </c>
      <c r="Q539" t="s">
        <v>6221</v>
      </c>
      <c r="R539" t="s">
        <v>6222</v>
      </c>
      <c r="S539" t="s">
        <v>6223</v>
      </c>
      <c r="T539" t="s">
        <v>6224</v>
      </c>
      <c r="U539" t="s">
        <v>6225</v>
      </c>
      <c r="V539" t="s">
        <v>6226</v>
      </c>
      <c r="W539" t="s">
        <v>6227</v>
      </c>
      <c r="X539">
        <f t="shared" si="59"/>
        <v>0.80000000000000016</v>
      </c>
      <c r="Y539">
        <f t="shared" si="60"/>
        <v>1.8856081560574372E-2</v>
      </c>
      <c r="Z539">
        <f t="shared" si="61"/>
        <v>0.40942804078028727</v>
      </c>
      <c r="AA539" s="8">
        <f t="shared" si="62"/>
        <v>35433.200000000004</v>
      </c>
    </row>
    <row r="540" spans="1:27" x14ac:dyDescent="0.3">
      <c r="A540" t="s">
        <v>12722</v>
      </c>
      <c r="B540" t="s">
        <v>12723</v>
      </c>
      <c r="C540" t="s">
        <v>9320</v>
      </c>
      <c r="D540" t="s">
        <v>12885</v>
      </c>
      <c r="E540" t="s">
        <v>13009</v>
      </c>
      <c r="F540" t="s">
        <v>13046</v>
      </c>
      <c r="G540" t="s">
        <v>13056</v>
      </c>
      <c r="H540" s="5">
        <v>1399</v>
      </c>
      <c r="I540" t="str">
        <f t="shared" si="56"/>
        <v>&gt; ₹500</v>
      </c>
      <c r="J540" s="5">
        <v>1890</v>
      </c>
      <c r="K540" s="1">
        <v>0.26</v>
      </c>
      <c r="L540" s="1" t="str">
        <f t="shared" si="58"/>
        <v>less than 50%</v>
      </c>
      <c r="M540">
        <v>4</v>
      </c>
      <c r="N540" s="2">
        <v>8031</v>
      </c>
      <c r="O540" s="6">
        <f t="shared" si="57"/>
        <v>15178590</v>
      </c>
      <c r="P540" t="s">
        <v>12724</v>
      </c>
      <c r="Q540" t="s">
        <v>12725</v>
      </c>
      <c r="R540" t="s">
        <v>12726</v>
      </c>
      <c r="S540" t="s">
        <v>12727</v>
      </c>
      <c r="T540" t="s">
        <v>12728</v>
      </c>
      <c r="U540" t="s">
        <v>12729</v>
      </c>
      <c r="V540" t="s">
        <v>12730</v>
      </c>
      <c r="W540" t="s">
        <v>12731</v>
      </c>
      <c r="X540">
        <f t="shared" si="59"/>
        <v>0.66666666666666663</v>
      </c>
      <c r="Y540">
        <f t="shared" si="60"/>
        <v>1.8804555812924062E-2</v>
      </c>
      <c r="Z540">
        <f t="shared" si="61"/>
        <v>0.34273561123979535</v>
      </c>
      <c r="AA540" s="8">
        <f t="shared" si="62"/>
        <v>32124</v>
      </c>
    </row>
    <row r="541" spans="1:27" x14ac:dyDescent="0.3">
      <c r="A541" t="s">
        <v>10700</v>
      </c>
      <c r="B541" t="s">
        <v>10701</v>
      </c>
      <c r="C541" t="s">
        <v>8439</v>
      </c>
      <c r="D541" t="s">
        <v>12885</v>
      </c>
      <c r="E541" t="s">
        <v>13005</v>
      </c>
      <c r="F541" t="s">
        <v>13006</v>
      </c>
      <c r="G541" t="s">
        <v>13025</v>
      </c>
      <c r="H541" s="5">
        <v>1699</v>
      </c>
      <c r="I541" t="str">
        <f t="shared" si="56"/>
        <v>&gt; ₹500</v>
      </c>
      <c r="J541" s="5">
        <v>3398</v>
      </c>
      <c r="K541" s="1">
        <v>0.5</v>
      </c>
      <c r="L541" s="1" t="str">
        <f t="shared" si="58"/>
        <v>50% or more</v>
      </c>
      <c r="M541">
        <v>3.8</v>
      </c>
      <c r="N541" s="2">
        <v>7988</v>
      </c>
      <c r="O541" s="6">
        <f t="shared" si="57"/>
        <v>27143224</v>
      </c>
      <c r="P541" t="s">
        <v>10702</v>
      </c>
      <c r="Q541" t="s">
        <v>10703</v>
      </c>
      <c r="R541" t="s">
        <v>10704</v>
      </c>
      <c r="S541" t="s">
        <v>10705</v>
      </c>
      <c r="T541" t="s">
        <v>10706</v>
      </c>
      <c r="U541" t="s">
        <v>10707</v>
      </c>
      <c r="V541" t="s">
        <v>10708</v>
      </c>
      <c r="W541" t="s">
        <v>10709</v>
      </c>
      <c r="X541">
        <f t="shared" si="59"/>
        <v>0.6</v>
      </c>
      <c r="Y541">
        <f t="shared" si="60"/>
        <v>1.8703846397062095E-2</v>
      </c>
      <c r="Z541">
        <f t="shared" si="61"/>
        <v>0.30935192319853105</v>
      </c>
      <c r="AA541" s="8">
        <f t="shared" si="62"/>
        <v>30354.399999999998</v>
      </c>
    </row>
    <row r="542" spans="1:27" x14ac:dyDescent="0.3">
      <c r="A542" t="s">
        <v>11747</v>
      </c>
      <c r="B542" t="s">
        <v>11748</v>
      </c>
      <c r="C542" t="s">
        <v>8450</v>
      </c>
      <c r="D542" t="s">
        <v>12885</v>
      </c>
      <c r="E542" t="s">
        <v>13009</v>
      </c>
      <c r="F542" t="s">
        <v>13026</v>
      </c>
      <c r="G542" t="s">
        <v>13027</v>
      </c>
      <c r="H542" s="5">
        <v>2949</v>
      </c>
      <c r="I542" t="str">
        <f t="shared" si="56"/>
        <v>&gt; ₹500</v>
      </c>
      <c r="J542" s="5">
        <v>4849</v>
      </c>
      <c r="K542" s="1">
        <v>0.39</v>
      </c>
      <c r="L542" s="1" t="str">
        <f t="shared" si="58"/>
        <v>less than 50%</v>
      </c>
      <c r="M542">
        <v>4.2</v>
      </c>
      <c r="N542" s="2">
        <v>7968</v>
      </c>
      <c r="O542" s="6">
        <f t="shared" si="57"/>
        <v>38636832</v>
      </c>
      <c r="P542" t="s">
        <v>11749</v>
      </c>
      <c r="Q542" t="s">
        <v>11750</v>
      </c>
      <c r="R542" t="s">
        <v>11751</v>
      </c>
      <c r="S542" t="s">
        <v>11752</v>
      </c>
      <c r="T542" t="s">
        <v>11753</v>
      </c>
      <c r="U542" t="s">
        <v>11754</v>
      </c>
      <c r="V542" t="s">
        <v>11755</v>
      </c>
      <c r="W542" t="s">
        <v>11756</v>
      </c>
      <c r="X542">
        <f t="shared" si="59"/>
        <v>0.73333333333333339</v>
      </c>
      <c r="Y542">
        <f t="shared" si="60"/>
        <v>1.8657004808289086E-2</v>
      </c>
      <c r="Z542">
        <f t="shared" si="61"/>
        <v>0.37599516907081126</v>
      </c>
      <c r="AA542" s="8">
        <f t="shared" si="62"/>
        <v>33465.599999999999</v>
      </c>
    </row>
    <row r="543" spans="1:27" x14ac:dyDescent="0.3">
      <c r="A543" t="s">
        <v>9185</v>
      </c>
      <c r="B543" t="s">
        <v>9186</v>
      </c>
      <c r="C543" t="s">
        <v>9187</v>
      </c>
      <c r="D543" t="s">
        <v>12885</v>
      </c>
      <c r="E543" t="s">
        <v>13005</v>
      </c>
      <c r="F543" t="s">
        <v>13006</v>
      </c>
      <c r="G543" t="s">
        <v>13051</v>
      </c>
      <c r="H543" s="5">
        <v>2095</v>
      </c>
      <c r="I543" t="str">
        <f t="shared" si="56"/>
        <v>&gt; ₹500</v>
      </c>
      <c r="J543" s="5">
        <v>2095</v>
      </c>
      <c r="K543" s="1">
        <v>0</v>
      </c>
      <c r="L543" s="1" t="str">
        <f t="shared" si="58"/>
        <v>less than 50%</v>
      </c>
      <c r="M543">
        <v>4.5</v>
      </c>
      <c r="N543" s="2">
        <v>7949</v>
      </c>
      <c r="O543" s="6">
        <f t="shared" si="57"/>
        <v>16653155</v>
      </c>
      <c r="P543" t="s">
        <v>9188</v>
      </c>
      <c r="Q543" t="s">
        <v>9189</v>
      </c>
      <c r="R543" t="s">
        <v>9190</v>
      </c>
      <c r="S543" t="s">
        <v>9191</v>
      </c>
      <c r="T543" t="s">
        <v>9192</v>
      </c>
      <c r="U543" t="s">
        <v>9193</v>
      </c>
      <c r="V543" t="s">
        <v>9194</v>
      </c>
      <c r="W543" t="s">
        <v>9195</v>
      </c>
      <c r="X543">
        <f t="shared" si="59"/>
        <v>0.83333333333333337</v>
      </c>
      <c r="Y543">
        <f t="shared" si="60"/>
        <v>1.861250529895473E-2</v>
      </c>
      <c r="Z543">
        <f t="shared" si="61"/>
        <v>0.42597291931614406</v>
      </c>
      <c r="AA543" s="8">
        <f t="shared" si="62"/>
        <v>35770.5</v>
      </c>
    </row>
    <row r="544" spans="1:27" x14ac:dyDescent="0.3">
      <c r="A544" t="s">
        <v>8919</v>
      </c>
      <c r="B544" t="s">
        <v>8920</v>
      </c>
      <c r="C544" t="s">
        <v>8921</v>
      </c>
      <c r="D544" t="s">
        <v>12885</v>
      </c>
      <c r="E544" t="s">
        <v>13005</v>
      </c>
      <c r="F544" t="s">
        <v>13006</v>
      </c>
      <c r="G544" t="s">
        <v>13043</v>
      </c>
      <c r="H544" s="5">
        <v>1819</v>
      </c>
      <c r="I544" t="str">
        <f t="shared" si="56"/>
        <v>&gt; ₹500</v>
      </c>
      <c r="J544" s="5">
        <v>2490</v>
      </c>
      <c r="K544" s="1">
        <v>0.27</v>
      </c>
      <c r="L544" s="1" t="str">
        <f t="shared" si="58"/>
        <v>less than 50%</v>
      </c>
      <c r="M544">
        <v>4.4000000000000004</v>
      </c>
      <c r="N544" s="2">
        <v>7946</v>
      </c>
      <c r="O544" s="6">
        <f t="shared" si="57"/>
        <v>19785540</v>
      </c>
      <c r="P544" t="s">
        <v>8922</v>
      </c>
      <c r="Q544" t="s">
        <v>8923</v>
      </c>
      <c r="R544" t="s">
        <v>8924</v>
      </c>
      <c r="S544" t="s">
        <v>8925</v>
      </c>
      <c r="T544" t="s">
        <v>8926</v>
      </c>
      <c r="U544" t="s">
        <v>8927</v>
      </c>
      <c r="V544" t="s">
        <v>8928</v>
      </c>
      <c r="W544" t="s">
        <v>8929</v>
      </c>
      <c r="X544">
        <f t="shared" si="59"/>
        <v>0.80000000000000016</v>
      </c>
      <c r="Y544">
        <f t="shared" si="60"/>
        <v>1.860547906063878E-2</v>
      </c>
      <c r="Z544">
        <f t="shared" si="61"/>
        <v>0.40930273953031948</v>
      </c>
      <c r="AA544" s="8">
        <f t="shared" si="62"/>
        <v>34962.400000000001</v>
      </c>
    </row>
    <row r="545" spans="1:27" x14ac:dyDescent="0.3">
      <c r="A545" t="s">
        <v>12009</v>
      </c>
      <c r="B545" t="s">
        <v>12010</v>
      </c>
      <c r="C545" t="s">
        <v>8615</v>
      </c>
      <c r="D545" t="s">
        <v>12885</v>
      </c>
      <c r="E545" t="s">
        <v>13033</v>
      </c>
      <c r="F545" t="s">
        <v>13034</v>
      </c>
      <c r="G545" t="s">
        <v>13035</v>
      </c>
      <c r="H545" s="5">
        <v>199</v>
      </c>
      <c r="I545" t="str">
        <f t="shared" si="56"/>
        <v>&lt; ₹200</v>
      </c>
      <c r="J545" s="5">
        <v>399</v>
      </c>
      <c r="K545" s="1">
        <v>0.5</v>
      </c>
      <c r="L545" s="1" t="str">
        <f t="shared" si="58"/>
        <v>50% or more</v>
      </c>
      <c r="M545">
        <v>3.7</v>
      </c>
      <c r="N545" s="2">
        <v>7945</v>
      </c>
      <c r="O545" s="6">
        <f t="shared" si="57"/>
        <v>3170055</v>
      </c>
      <c r="P545" t="s">
        <v>12011</v>
      </c>
      <c r="Q545" t="s">
        <v>12012</v>
      </c>
      <c r="R545" t="s">
        <v>12013</v>
      </c>
      <c r="S545" t="s">
        <v>12014</v>
      </c>
      <c r="T545" t="s">
        <v>12015</v>
      </c>
      <c r="U545" t="s">
        <v>12016</v>
      </c>
      <c r="V545" t="s">
        <v>12017</v>
      </c>
      <c r="W545" t="s">
        <v>12018</v>
      </c>
      <c r="X545">
        <f t="shared" si="59"/>
        <v>0.56666666666666676</v>
      </c>
      <c r="Y545">
        <f t="shared" si="60"/>
        <v>1.8603136981200127E-2</v>
      </c>
      <c r="Z545">
        <f t="shared" si="61"/>
        <v>0.29263490182393342</v>
      </c>
      <c r="AA545" s="8">
        <f t="shared" si="62"/>
        <v>29396.5</v>
      </c>
    </row>
    <row r="546" spans="1:27" x14ac:dyDescent="0.3">
      <c r="A546" t="s">
        <v>37</v>
      </c>
      <c r="B546" t="s">
        <v>38</v>
      </c>
      <c r="C546" t="s">
        <v>18</v>
      </c>
      <c r="D546" t="s">
        <v>12792</v>
      </c>
      <c r="E546" t="s">
        <v>12793</v>
      </c>
      <c r="F546" t="s">
        <v>12794</v>
      </c>
      <c r="G546" t="s">
        <v>12795</v>
      </c>
      <c r="H546" s="5">
        <v>199</v>
      </c>
      <c r="I546" t="str">
        <f t="shared" si="56"/>
        <v>&lt; ₹200</v>
      </c>
      <c r="J546" s="5">
        <v>1899</v>
      </c>
      <c r="K546" s="1">
        <v>0.9</v>
      </c>
      <c r="L546" s="1" t="str">
        <f t="shared" si="58"/>
        <v>50% or more</v>
      </c>
      <c r="M546">
        <v>3.9</v>
      </c>
      <c r="N546" s="2">
        <v>7928</v>
      </c>
      <c r="O546" s="6">
        <f t="shared" si="57"/>
        <v>15055272</v>
      </c>
      <c r="P546" t="s">
        <v>39</v>
      </c>
      <c r="Q546" t="s">
        <v>40</v>
      </c>
      <c r="R546" t="s">
        <v>41</v>
      </c>
      <c r="S546" t="s">
        <v>42</v>
      </c>
      <c r="T546" t="s">
        <v>43</v>
      </c>
      <c r="U546" t="s">
        <v>44</v>
      </c>
      <c r="V546" t="s">
        <v>45</v>
      </c>
      <c r="W546" t="s">
        <v>46</v>
      </c>
      <c r="X546">
        <f t="shared" si="59"/>
        <v>0.6333333333333333</v>
      </c>
      <c r="Y546">
        <f t="shared" si="60"/>
        <v>1.8563321630743073E-2</v>
      </c>
      <c r="Z546">
        <f t="shared" si="61"/>
        <v>0.32594832748203817</v>
      </c>
      <c r="AA546" s="8">
        <f t="shared" si="62"/>
        <v>30919.200000000001</v>
      </c>
    </row>
    <row r="547" spans="1:27" x14ac:dyDescent="0.3">
      <c r="A547" t="s">
        <v>2968</v>
      </c>
      <c r="B547" t="s">
        <v>2969</v>
      </c>
      <c r="C547" t="s">
        <v>2970</v>
      </c>
      <c r="D547" t="s">
        <v>12800</v>
      </c>
      <c r="E547" t="s">
        <v>12829</v>
      </c>
      <c r="F547" t="s">
        <v>12833</v>
      </c>
      <c r="G547" t="s">
        <v>12834</v>
      </c>
      <c r="H547" s="5">
        <v>6499</v>
      </c>
      <c r="I547" t="str">
        <f t="shared" si="56"/>
        <v>&gt; ₹500</v>
      </c>
      <c r="J547" s="5">
        <v>8999</v>
      </c>
      <c r="K547" s="1">
        <v>0.28000000000000003</v>
      </c>
      <c r="L547" s="1" t="str">
        <f t="shared" si="58"/>
        <v>less than 50%</v>
      </c>
      <c r="M547">
        <v>4</v>
      </c>
      <c r="N547" s="2">
        <v>7807</v>
      </c>
      <c r="O547" s="6">
        <f t="shared" si="57"/>
        <v>70255193</v>
      </c>
      <c r="P547" t="s">
        <v>2971</v>
      </c>
      <c r="Q547" t="s">
        <v>2972</v>
      </c>
      <c r="R547" t="s">
        <v>2973</v>
      </c>
      <c r="S547" t="s">
        <v>2974</v>
      </c>
      <c r="T547" t="s">
        <v>2975</v>
      </c>
      <c r="U547" t="s">
        <v>2976</v>
      </c>
      <c r="V547" t="s">
        <v>2977</v>
      </c>
      <c r="W547" t="s">
        <v>2978</v>
      </c>
      <c r="X547">
        <f t="shared" si="59"/>
        <v>0.66666666666666663</v>
      </c>
      <c r="Y547">
        <f t="shared" si="60"/>
        <v>1.8279930018666374E-2</v>
      </c>
      <c r="Z547">
        <f t="shared" si="61"/>
        <v>0.34247329834266649</v>
      </c>
      <c r="AA547" s="8">
        <f t="shared" si="62"/>
        <v>31228</v>
      </c>
    </row>
    <row r="548" spans="1:27" x14ac:dyDescent="0.3">
      <c r="A548" t="s">
        <v>2994</v>
      </c>
      <c r="B548" t="s">
        <v>2995</v>
      </c>
      <c r="C548" t="s">
        <v>2970</v>
      </c>
      <c r="D548" t="s">
        <v>12800</v>
      </c>
      <c r="E548" t="s">
        <v>12829</v>
      </c>
      <c r="F548" t="s">
        <v>12833</v>
      </c>
      <c r="G548" t="s">
        <v>12834</v>
      </c>
      <c r="H548" s="5">
        <v>6499</v>
      </c>
      <c r="I548" t="str">
        <f t="shared" si="56"/>
        <v>&gt; ₹500</v>
      </c>
      <c r="J548" s="5">
        <v>8999</v>
      </c>
      <c r="K548" s="1">
        <v>0.28000000000000003</v>
      </c>
      <c r="L548" s="1" t="str">
        <f t="shared" si="58"/>
        <v>less than 50%</v>
      </c>
      <c r="M548">
        <v>4</v>
      </c>
      <c r="N548" s="2">
        <v>7807</v>
      </c>
      <c r="O548" s="6">
        <f t="shared" si="57"/>
        <v>70255193</v>
      </c>
      <c r="P548" t="s">
        <v>2971</v>
      </c>
      <c r="Q548" t="s">
        <v>2972</v>
      </c>
      <c r="R548" t="s">
        <v>2973</v>
      </c>
      <c r="S548" t="s">
        <v>2974</v>
      </c>
      <c r="T548" t="s">
        <v>2975</v>
      </c>
      <c r="U548" t="s">
        <v>2976</v>
      </c>
      <c r="V548" t="s">
        <v>2996</v>
      </c>
      <c r="W548" t="s">
        <v>2997</v>
      </c>
      <c r="X548">
        <f t="shared" si="59"/>
        <v>0.66666666666666663</v>
      </c>
      <c r="Y548">
        <f t="shared" si="60"/>
        <v>1.8279930018666374E-2</v>
      </c>
      <c r="Z548">
        <f t="shared" si="61"/>
        <v>0.34247329834266649</v>
      </c>
      <c r="AA548" s="8">
        <f t="shared" si="62"/>
        <v>31228</v>
      </c>
    </row>
    <row r="549" spans="1:27" x14ac:dyDescent="0.3">
      <c r="A549" t="s">
        <v>2998</v>
      </c>
      <c r="B549" t="s">
        <v>2999</v>
      </c>
      <c r="C549" t="s">
        <v>2970</v>
      </c>
      <c r="D549" t="s">
        <v>12800</v>
      </c>
      <c r="E549" t="s">
        <v>12829</v>
      </c>
      <c r="F549" t="s">
        <v>12833</v>
      </c>
      <c r="G549" t="s">
        <v>12834</v>
      </c>
      <c r="H549" s="5">
        <v>6499</v>
      </c>
      <c r="I549" t="str">
        <f t="shared" si="56"/>
        <v>&gt; ₹500</v>
      </c>
      <c r="J549" s="5">
        <v>8999</v>
      </c>
      <c r="K549" s="1">
        <v>0.28000000000000003</v>
      </c>
      <c r="L549" s="1" t="str">
        <f t="shared" si="58"/>
        <v>less than 50%</v>
      </c>
      <c r="M549">
        <v>4</v>
      </c>
      <c r="N549" s="2">
        <v>7807</v>
      </c>
      <c r="O549" s="6">
        <f t="shared" si="57"/>
        <v>70255193</v>
      </c>
      <c r="P549" t="s">
        <v>2971</v>
      </c>
      <c r="Q549" t="s">
        <v>2972</v>
      </c>
      <c r="R549" t="s">
        <v>2973</v>
      </c>
      <c r="S549" t="s">
        <v>2974</v>
      </c>
      <c r="T549" t="s">
        <v>2975</v>
      </c>
      <c r="U549" t="s">
        <v>2976</v>
      </c>
      <c r="V549" t="s">
        <v>3000</v>
      </c>
      <c r="W549" t="s">
        <v>3001</v>
      </c>
      <c r="X549">
        <f t="shared" si="59"/>
        <v>0.66666666666666663</v>
      </c>
      <c r="Y549">
        <f t="shared" si="60"/>
        <v>1.8279930018666374E-2</v>
      </c>
      <c r="Z549">
        <f t="shared" si="61"/>
        <v>0.34247329834266649</v>
      </c>
      <c r="AA549" s="8">
        <f t="shared" si="62"/>
        <v>31228</v>
      </c>
    </row>
    <row r="550" spans="1:27" x14ac:dyDescent="0.3">
      <c r="A550" t="s">
        <v>12401</v>
      </c>
      <c r="B550" t="s">
        <v>12402</v>
      </c>
      <c r="C550" t="s">
        <v>9320</v>
      </c>
      <c r="D550" t="s">
        <v>12885</v>
      </c>
      <c r="E550" t="s">
        <v>13009</v>
      </c>
      <c r="F550" t="s">
        <v>13046</v>
      </c>
      <c r="G550" t="s">
        <v>13056</v>
      </c>
      <c r="H550" s="5">
        <v>1999</v>
      </c>
      <c r="I550" t="str">
        <f t="shared" si="56"/>
        <v>&gt; ₹500</v>
      </c>
      <c r="J550" s="5">
        <v>2360</v>
      </c>
      <c r="K550" s="1">
        <v>0.15</v>
      </c>
      <c r="L550" s="1" t="str">
        <f t="shared" si="58"/>
        <v>less than 50%</v>
      </c>
      <c r="M550">
        <v>4.2</v>
      </c>
      <c r="N550" s="2">
        <v>7801</v>
      </c>
      <c r="O550" s="6">
        <f t="shared" si="57"/>
        <v>18410360</v>
      </c>
      <c r="P550" t="s">
        <v>12403</v>
      </c>
      <c r="Q550" t="s">
        <v>12404</v>
      </c>
      <c r="R550" t="s">
        <v>12405</v>
      </c>
      <c r="S550" t="s">
        <v>12406</v>
      </c>
      <c r="T550" t="s">
        <v>12407</v>
      </c>
      <c r="U550" t="s">
        <v>12408</v>
      </c>
      <c r="V550" t="s">
        <v>12409</v>
      </c>
      <c r="W550" t="s">
        <v>12410</v>
      </c>
      <c r="X550">
        <f t="shared" si="59"/>
        <v>0.73333333333333339</v>
      </c>
      <c r="Y550">
        <f t="shared" si="60"/>
        <v>1.8265877542034469E-2</v>
      </c>
      <c r="Z550">
        <f t="shared" si="61"/>
        <v>0.37579960543768393</v>
      </c>
      <c r="AA550" s="8">
        <f t="shared" si="62"/>
        <v>32764.2</v>
      </c>
    </row>
    <row r="551" spans="1:27" x14ac:dyDescent="0.3">
      <c r="A551" t="s">
        <v>11155</v>
      </c>
      <c r="B551" t="s">
        <v>11156</v>
      </c>
      <c r="C551" t="s">
        <v>9373</v>
      </c>
      <c r="D551" t="s">
        <v>12885</v>
      </c>
      <c r="E551" t="s">
        <v>13005</v>
      </c>
      <c r="F551" t="s">
        <v>13058</v>
      </c>
      <c r="G551" t="s">
        <v>13060</v>
      </c>
      <c r="H551" s="5">
        <v>649</v>
      </c>
      <c r="I551" t="str">
        <f t="shared" si="56"/>
        <v>&gt; ₹500</v>
      </c>
      <c r="J551" s="5">
        <v>670</v>
      </c>
      <c r="K551" s="1">
        <v>0.03</v>
      </c>
      <c r="L551" s="1" t="str">
        <f t="shared" si="58"/>
        <v>less than 50%</v>
      </c>
      <c r="M551">
        <v>4.0999999999999996</v>
      </c>
      <c r="N551" s="2">
        <v>7786</v>
      </c>
      <c r="O551" s="6">
        <f t="shared" si="57"/>
        <v>5216620</v>
      </c>
      <c r="P551" t="s">
        <v>11157</v>
      </c>
      <c r="Q551" t="s">
        <v>11158</v>
      </c>
      <c r="R551" t="s">
        <v>11159</v>
      </c>
      <c r="S551" t="s">
        <v>11160</v>
      </c>
      <c r="T551" t="s">
        <v>11161</v>
      </c>
      <c r="U551" t="s">
        <v>11162</v>
      </c>
      <c r="V551" t="s">
        <v>11163</v>
      </c>
      <c r="W551" t="s">
        <v>11164</v>
      </c>
      <c r="X551">
        <f t="shared" si="59"/>
        <v>0.69999999999999984</v>
      </c>
      <c r="Y551">
        <f t="shared" si="60"/>
        <v>1.8230746350454716E-2</v>
      </c>
      <c r="Z551">
        <f t="shared" si="61"/>
        <v>0.35911537317522729</v>
      </c>
      <c r="AA551" s="8">
        <f t="shared" si="62"/>
        <v>31922.6</v>
      </c>
    </row>
    <row r="552" spans="1:27" x14ac:dyDescent="0.3">
      <c r="A552" t="s">
        <v>3803</v>
      </c>
      <c r="B552" t="s">
        <v>3804</v>
      </c>
      <c r="C552" t="s">
        <v>3729</v>
      </c>
      <c r="D552" t="s">
        <v>12800</v>
      </c>
      <c r="E552" t="s">
        <v>12829</v>
      </c>
      <c r="F552" t="s">
        <v>12830</v>
      </c>
      <c r="G552" t="s">
        <v>12853</v>
      </c>
      <c r="H552" s="5">
        <v>999</v>
      </c>
      <c r="I552" t="str">
        <f t="shared" si="56"/>
        <v>&gt; ₹500</v>
      </c>
      <c r="J552" s="5">
        <v>2899</v>
      </c>
      <c r="K552" s="1">
        <v>0.66</v>
      </c>
      <c r="L552" s="1" t="str">
        <f t="shared" si="58"/>
        <v>50% or more</v>
      </c>
      <c r="M552">
        <v>4.7</v>
      </c>
      <c r="N552" s="2">
        <v>7779</v>
      </c>
      <c r="O552" s="6">
        <f t="shared" si="57"/>
        <v>22551321</v>
      </c>
      <c r="P552" t="s">
        <v>3805</v>
      </c>
      <c r="Q552" t="s">
        <v>3806</v>
      </c>
      <c r="R552" t="s">
        <v>3807</v>
      </c>
      <c r="S552" t="s">
        <v>3808</v>
      </c>
      <c r="T552" t="s">
        <v>3809</v>
      </c>
      <c r="U552" t="s">
        <v>3810</v>
      </c>
      <c r="V552" t="s">
        <v>3811</v>
      </c>
      <c r="W552" t="s">
        <v>3812</v>
      </c>
      <c r="X552">
        <f t="shared" si="59"/>
        <v>0.9</v>
      </c>
      <c r="Y552">
        <f t="shared" si="60"/>
        <v>1.8214351794384163E-2</v>
      </c>
      <c r="Z552">
        <f t="shared" si="61"/>
        <v>0.45910717589719208</v>
      </c>
      <c r="AA552" s="8">
        <f t="shared" si="62"/>
        <v>36561.300000000003</v>
      </c>
    </row>
    <row r="553" spans="1:27" x14ac:dyDescent="0.3">
      <c r="A553" t="s">
        <v>6013</v>
      </c>
      <c r="B553" t="s">
        <v>6014</v>
      </c>
      <c r="C553" t="s">
        <v>6015</v>
      </c>
      <c r="D553" t="s">
        <v>12792</v>
      </c>
      <c r="E553" t="s">
        <v>12865</v>
      </c>
      <c r="F553" t="s">
        <v>12940</v>
      </c>
      <c r="H553" s="5">
        <v>549</v>
      </c>
      <c r="I553" t="str">
        <f t="shared" si="56"/>
        <v>&gt; ₹500</v>
      </c>
      <c r="J553" s="5">
        <v>999</v>
      </c>
      <c r="K553" s="1">
        <v>0.45</v>
      </c>
      <c r="L553" s="1" t="str">
        <f t="shared" si="58"/>
        <v>less than 50%</v>
      </c>
      <c r="M553">
        <v>4.3</v>
      </c>
      <c r="N553" s="2">
        <v>7758</v>
      </c>
      <c r="O553" s="6">
        <f t="shared" si="57"/>
        <v>7750242</v>
      </c>
      <c r="P553" t="s">
        <v>6016</v>
      </c>
      <c r="Q553" t="s">
        <v>6017</v>
      </c>
      <c r="R553" t="s">
        <v>6018</v>
      </c>
      <c r="S553" t="s">
        <v>6019</v>
      </c>
      <c r="T553" t="s">
        <v>6020</v>
      </c>
      <c r="U553" t="s">
        <v>6021</v>
      </c>
      <c r="V553" t="s">
        <v>6022</v>
      </c>
      <c r="W553" t="s">
        <v>6023</v>
      </c>
      <c r="X553">
        <f t="shared" si="59"/>
        <v>0.76666666666666661</v>
      </c>
      <c r="Y553">
        <f t="shared" si="60"/>
        <v>1.8165168126172502E-2</v>
      </c>
      <c r="Z553">
        <f t="shared" si="61"/>
        <v>0.39241591739641957</v>
      </c>
      <c r="AA553" s="8">
        <f t="shared" si="62"/>
        <v>33359.4</v>
      </c>
    </row>
    <row r="554" spans="1:27" x14ac:dyDescent="0.3">
      <c r="A554" t="s">
        <v>687</v>
      </c>
      <c r="B554" t="s">
        <v>688</v>
      </c>
      <c r="C554" t="s">
        <v>18</v>
      </c>
      <c r="D554" t="s">
        <v>12792</v>
      </c>
      <c r="E554" t="s">
        <v>12793</v>
      </c>
      <c r="F554" t="s">
        <v>12794</v>
      </c>
      <c r="G554" t="s">
        <v>12795</v>
      </c>
      <c r="H554" s="5">
        <v>115</v>
      </c>
      <c r="I554" t="str">
        <f t="shared" si="56"/>
        <v>&lt; ₹200</v>
      </c>
      <c r="J554" s="5">
        <v>499</v>
      </c>
      <c r="K554" s="1">
        <v>0.77</v>
      </c>
      <c r="L554" s="1" t="str">
        <f t="shared" si="58"/>
        <v>50% or more</v>
      </c>
      <c r="M554">
        <v>4</v>
      </c>
      <c r="N554" s="2">
        <v>7732</v>
      </c>
      <c r="O554" s="6">
        <f t="shared" si="57"/>
        <v>3858268</v>
      </c>
      <c r="P554" t="s">
        <v>689</v>
      </c>
      <c r="Q554" t="s">
        <v>690</v>
      </c>
      <c r="R554" t="s">
        <v>691</v>
      </c>
      <c r="S554" t="s">
        <v>692</v>
      </c>
      <c r="T554" t="s">
        <v>693</v>
      </c>
      <c r="U554" t="s">
        <v>694</v>
      </c>
      <c r="V554" t="s">
        <v>695</v>
      </c>
      <c r="W554" t="s">
        <v>696</v>
      </c>
      <c r="X554">
        <f t="shared" si="59"/>
        <v>0.66666666666666663</v>
      </c>
      <c r="Y554">
        <f t="shared" si="60"/>
        <v>1.8104274060767592E-2</v>
      </c>
      <c r="Z554">
        <f t="shared" si="61"/>
        <v>0.34238547036371714</v>
      </c>
      <c r="AA554" s="8">
        <f t="shared" si="62"/>
        <v>30928</v>
      </c>
    </row>
    <row r="555" spans="1:27" x14ac:dyDescent="0.3">
      <c r="A555" t="s">
        <v>1452</v>
      </c>
      <c r="B555" t="s">
        <v>1453</v>
      </c>
      <c r="C555" t="s">
        <v>18</v>
      </c>
      <c r="D555" t="s">
        <v>12792</v>
      </c>
      <c r="E555" t="s">
        <v>12793</v>
      </c>
      <c r="F555" t="s">
        <v>12794</v>
      </c>
      <c r="G555" t="s">
        <v>12795</v>
      </c>
      <c r="H555" s="5">
        <v>149</v>
      </c>
      <c r="I555" t="str">
        <f t="shared" si="56"/>
        <v>&lt; ₹200</v>
      </c>
      <c r="J555" s="5">
        <v>499</v>
      </c>
      <c r="K555" s="1">
        <v>0.7</v>
      </c>
      <c r="L555" s="1" t="str">
        <f t="shared" si="58"/>
        <v>50% or more</v>
      </c>
      <c r="M555">
        <v>4</v>
      </c>
      <c r="N555" s="2">
        <v>7732</v>
      </c>
      <c r="O555" s="6">
        <f t="shared" si="57"/>
        <v>3858268</v>
      </c>
      <c r="P555" t="s">
        <v>1454</v>
      </c>
      <c r="Q555" t="s">
        <v>690</v>
      </c>
      <c r="R555" t="s">
        <v>691</v>
      </c>
      <c r="S555" t="s">
        <v>692</v>
      </c>
      <c r="T555" t="s">
        <v>693</v>
      </c>
      <c r="U555" t="s">
        <v>694</v>
      </c>
      <c r="V555" t="s">
        <v>1455</v>
      </c>
      <c r="W555" t="s">
        <v>1456</v>
      </c>
      <c r="X555">
        <f t="shared" si="59"/>
        <v>0.66666666666666663</v>
      </c>
      <c r="Y555">
        <f t="shared" si="60"/>
        <v>1.8104274060767592E-2</v>
      </c>
      <c r="Z555">
        <f t="shared" si="61"/>
        <v>0.34238547036371714</v>
      </c>
      <c r="AA555" s="8">
        <f t="shared" si="62"/>
        <v>30928</v>
      </c>
    </row>
    <row r="556" spans="1:27" x14ac:dyDescent="0.3">
      <c r="A556" t="s">
        <v>7881</v>
      </c>
      <c r="B556" t="s">
        <v>7882</v>
      </c>
      <c r="C556" t="s">
        <v>6699</v>
      </c>
      <c r="D556" t="s">
        <v>12792</v>
      </c>
      <c r="E556" t="s">
        <v>12793</v>
      </c>
      <c r="F556" t="s">
        <v>12861</v>
      </c>
      <c r="G556" t="s">
        <v>12963</v>
      </c>
      <c r="H556" s="5">
        <v>1699</v>
      </c>
      <c r="I556" t="str">
        <f t="shared" si="56"/>
        <v>&gt; ₹500</v>
      </c>
      <c r="J556" s="5">
        <v>3499</v>
      </c>
      <c r="K556" s="1">
        <v>0.51</v>
      </c>
      <c r="L556" s="1" t="str">
        <f t="shared" si="58"/>
        <v>50% or more</v>
      </c>
      <c r="M556">
        <v>3.6</v>
      </c>
      <c r="N556" s="2">
        <v>7689</v>
      </c>
      <c r="O556" s="6">
        <f t="shared" si="57"/>
        <v>26903811</v>
      </c>
      <c r="P556" t="s">
        <v>7883</v>
      </c>
      <c r="Q556" t="s">
        <v>7884</v>
      </c>
      <c r="R556" t="s">
        <v>7885</v>
      </c>
      <c r="S556" t="s">
        <v>7886</v>
      </c>
      <c r="T556" t="s">
        <v>7887</v>
      </c>
      <c r="U556" t="s">
        <v>7888</v>
      </c>
      <c r="V556" t="s">
        <v>7889</v>
      </c>
      <c r="W556" t="s">
        <v>7890</v>
      </c>
      <c r="X556">
        <f t="shared" si="59"/>
        <v>0.53333333333333333</v>
      </c>
      <c r="Y556">
        <f t="shared" si="60"/>
        <v>1.8003564644905625E-2</v>
      </c>
      <c r="Z556">
        <f t="shared" si="61"/>
        <v>0.27566844898911946</v>
      </c>
      <c r="AA556" s="8">
        <f t="shared" si="62"/>
        <v>27680.400000000001</v>
      </c>
    </row>
    <row r="557" spans="1:27" x14ac:dyDescent="0.3">
      <c r="A557" t="s">
        <v>10158</v>
      </c>
      <c r="B557" t="s">
        <v>10159</v>
      </c>
      <c r="C557" t="s">
        <v>8626</v>
      </c>
      <c r="D557" t="s">
        <v>12885</v>
      </c>
      <c r="E557" t="s">
        <v>13005</v>
      </c>
      <c r="F557" t="s">
        <v>13013</v>
      </c>
      <c r="G557" t="s">
        <v>13014</v>
      </c>
      <c r="H557" s="5">
        <v>1849</v>
      </c>
      <c r="I557" t="str">
        <f t="shared" si="56"/>
        <v>&gt; ₹500</v>
      </c>
      <c r="J557" s="5">
        <v>2095</v>
      </c>
      <c r="K557" s="1">
        <v>0.12</v>
      </c>
      <c r="L557" s="1" t="str">
        <f t="shared" si="58"/>
        <v>less than 50%</v>
      </c>
      <c r="M557">
        <v>4.3</v>
      </c>
      <c r="N557" s="2">
        <v>7681</v>
      </c>
      <c r="O557" s="6">
        <f t="shared" si="57"/>
        <v>16091695</v>
      </c>
      <c r="P557" t="s">
        <v>10160</v>
      </c>
      <c r="Q557" t="s">
        <v>10161</v>
      </c>
      <c r="R557" t="s">
        <v>10162</v>
      </c>
      <c r="S557" t="s">
        <v>10163</v>
      </c>
      <c r="T557" t="s">
        <v>10164</v>
      </c>
      <c r="U557" t="s">
        <v>10165</v>
      </c>
      <c r="V557" t="s">
        <v>10166</v>
      </c>
      <c r="W557" t="s">
        <v>10167</v>
      </c>
      <c r="X557">
        <f t="shared" si="59"/>
        <v>0.76666666666666661</v>
      </c>
      <c r="Y557">
        <f t="shared" si="60"/>
        <v>1.7984828009396422E-2</v>
      </c>
      <c r="Z557">
        <f t="shared" si="61"/>
        <v>0.39232574733803149</v>
      </c>
      <c r="AA557" s="8">
        <f t="shared" si="62"/>
        <v>33028.299999999996</v>
      </c>
    </row>
    <row r="558" spans="1:27" x14ac:dyDescent="0.3">
      <c r="A558" t="s">
        <v>1983</v>
      </c>
      <c r="B558" t="s">
        <v>1984</v>
      </c>
      <c r="C558" t="s">
        <v>1985</v>
      </c>
      <c r="D558" t="s">
        <v>12800</v>
      </c>
      <c r="E558" t="s">
        <v>12801</v>
      </c>
      <c r="F558" t="s">
        <v>12817</v>
      </c>
      <c r="G558" t="s">
        <v>12818</v>
      </c>
      <c r="H558" s="5">
        <v>1249</v>
      </c>
      <c r="I558" t="str">
        <f t="shared" si="56"/>
        <v>&gt; ₹500</v>
      </c>
      <c r="J558" s="5">
        <v>2299</v>
      </c>
      <c r="K558" s="1">
        <v>0.46</v>
      </c>
      <c r="L558" s="1" t="str">
        <f t="shared" si="58"/>
        <v>less than 50%</v>
      </c>
      <c r="M558">
        <v>4.3</v>
      </c>
      <c r="N558" s="2">
        <v>7636</v>
      </c>
      <c r="O558" s="6">
        <f t="shared" si="57"/>
        <v>17555164</v>
      </c>
      <c r="P558" t="s">
        <v>1986</v>
      </c>
      <c r="Q558" t="s">
        <v>1987</v>
      </c>
      <c r="R558" t="s">
        <v>1988</v>
      </c>
      <c r="S558" t="s">
        <v>1989</v>
      </c>
      <c r="T558" t="s">
        <v>1990</v>
      </c>
      <c r="U558" t="s">
        <v>1991</v>
      </c>
      <c r="V558" t="s">
        <v>1992</v>
      </c>
      <c r="W558" t="s">
        <v>1993</v>
      </c>
      <c r="X558">
        <f t="shared" si="59"/>
        <v>0.76666666666666661</v>
      </c>
      <c r="Y558">
        <f t="shared" si="60"/>
        <v>1.7879434434657154E-2</v>
      </c>
      <c r="Z558">
        <f t="shared" si="61"/>
        <v>0.39227305055066186</v>
      </c>
      <c r="AA558" s="8">
        <f t="shared" si="62"/>
        <v>32834.799999999996</v>
      </c>
    </row>
    <row r="559" spans="1:27" x14ac:dyDescent="0.3">
      <c r="A559" t="s">
        <v>10731</v>
      </c>
      <c r="B559" t="s">
        <v>10732</v>
      </c>
      <c r="C559" t="s">
        <v>8428</v>
      </c>
      <c r="D559" t="s">
        <v>12885</v>
      </c>
      <c r="E559" t="s">
        <v>13005</v>
      </c>
      <c r="F559" t="s">
        <v>13013</v>
      </c>
      <c r="G559" t="s">
        <v>13014</v>
      </c>
      <c r="H559" s="5">
        <v>850</v>
      </c>
      <c r="I559" t="str">
        <f t="shared" si="56"/>
        <v>&gt; ₹500</v>
      </c>
      <c r="J559" s="5">
        <v>1000</v>
      </c>
      <c r="K559" s="1">
        <v>0.15</v>
      </c>
      <c r="L559" s="1" t="str">
        <f t="shared" si="58"/>
        <v>less than 50%</v>
      </c>
      <c r="M559">
        <v>4.0999999999999996</v>
      </c>
      <c r="N559" s="2">
        <v>7619</v>
      </c>
      <c r="O559" s="6">
        <f t="shared" si="57"/>
        <v>7619000</v>
      </c>
      <c r="P559" t="s">
        <v>10733</v>
      </c>
      <c r="Q559" t="s">
        <v>10734</v>
      </c>
      <c r="R559" t="s">
        <v>10735</v>
      </c>
      <c r="S559" t="s">
        <v>10736</v>
      </c>
      <c r="T559" t="s">
        <v>10737</v>
      </c>
      <c r="U559" t="s">
        <v>10738</v>
      </c>
      <c r="V559" t="s">
        <v>10739</v>
      </c>
      <c r="W559" t="s">
        <v>10740</v>
      </c>
      <c r="X559">
        <f t="shared" si="59"/>
        <v>0.69999999999999984</v>
      </c>
      <c r="Y559">
        <f t="shared" si="60"/>
        <v>1.7839619084200099E-2</v>
      </c>
      <c r="Z559">
        <f t="shared" si="61"/>
        <v>0.35891980954209995</v>
      </c>
      <c r="AA559" s="8">
        <f t="shared" si="62"/>
        <v>31237.899999999998</v>
      </c>
    </row>
    <row r="560" spans="1:27" x14ac:dyDescent="0.3">
      <c r="A560" t="s">
        <v>7132</v>
      </c>
      <c r="B560" t="s">
        <v>7133</v>
      </c>
      <c r="C560" t="s">
        <v>6402</v>
      </c>
      <c r="D560" t="s">
        <v>12792</v>
      </c>
      <c r="E560" t="s">
        <v>12793</v>
      </c>
      <c r="F560" t="s">
        <v>12861</v>
      </c>
      <c r="G560" t="s">
        <v>12954</v>
      </c>
      <c r="H560" s="5">
        <v>599</v>
      </c>
      <c r="I560" t="str">
        <f t="shared" si="56"/>
        <v>&gt; ₹500</v>
      </c>
      <c r="J560" s="5">
        <v>999</v>
      </c>
      <c r="K560" s="1">
        <v>0.4</v>
      </c>
      <c r="L560" s="1" t="str">
        <f t="shared" si="58"/>
        <v>less than 50%</v>
      </c>
      <c r="M560">
        <v>4</v>
      </c>
      <c r="N560" s="2">
        <v>7601</v>
      </c>
      <c r="O560" s="6">
        <f t="shared" si="57"/>
        <v>7593399</v>
      </c>
      <c r="P560" t="s">
        <v>7134</v>
      </c>
      <c r="Q560" t="s">
        <v>7135</v>
      </c>
      <c r="R560" t="s">
        <v>7136</v>
      </c>
      <c r="S560" t="s">
        <v>7137</v>
      </c>
      <c r="T560" t="s">
        <v>7138</v>
      </c>
      <c r="U560" t="s">
        <v>7139</v>
      </c>
      <c r="V560" t="s">
        <v>7140</v>
      </c>
      <c r="W560" t="s">
        <v>7141</v>
      </c>
      <c r="X560">
        <f t="shared" si="59"/>
        <v>0.66666666666666663</v>
      </c>
      <c r="Y560">
        <f t="shared" si="60"/>
        <v>1.7797461654304389E-2</v>
      </c>
      <c r="Z560">
        <f t="shared" si="61"/>
        <v>0.34223206416048552</v>
      </c>
      <c r="AA560" s="8">
        <f t="shared" si="62"/>
        <v>30404</v>
      </c>
    </row>
    <row r="561" spans="1:27" x14ac:dyDescent="0.3">
      <c r="A561" t="s">
        <v>4019</v>
      </c>
      <c r="B561" t="s">
        <v>4020</v>
      </c>
      <c r="C561" t="s">
        <v>2928</v>
      </c>
      <c r="D561" t="s">
        <v>12800</v>
      </c>
      <c r="E561" t="s">
        <v>12827</v>
      </c>
      <c r="F561" t="s">
        <v>12828</v>
      </c>
      <c r="H561" s="5">
        <v>1999</v>
      </c>
      <c r="I561" t="str">
        <f t="shared" si="56"/>
        <v>&gt; ₹500</v>
      </c>
      <c r="J561" s="5">
        <v>4999</v>
      </c>
      <c r="K561" s="1">
        <v>0.6</v>
      </c>
      <c r="L561" s="1" t="str">
        <f t="shared" si="58"/>
        <v>50% or more</v>
      </c>
      <c r="M561">
        <v>3.9</v>
      </c>
      <c r="N561" s="2">
        <v>7571</v>
      </c>
      <c r="O561" s="6">
        <f t="shared" si="57"/>
        <v>37847429</v>
      </c>
      <c r="P561" t="s">
        <v>4021</v>
      </c>
      <c r="Q561" t="s">
        <v>4022</v>
      </c>
      <c r="R561" t="s">
        <v>4023</v>
      </c>
      <c r="S561" t="s">
        <v>4024</v>
      </c>
      <c r="T561" t="s">
        <v>4025</v>
      </c>
      <c r="U561" t="s">
        <v>4026</v>
      </c>
      <c r="V561" t="s">
        <v>4027</v>
      </c>
      <c r="W561" t="s">
        <v>4028</v>
      </c>
      <c r="X561">
        <f t="shared" si="59"/>
        <v>0.6333333333333333</v>
      </c>
      <c r="Y561">
        <f t="shared" si="60"/>
        <v>1.772719927114488E-2</v>
      </c>
      <c r="Z561">
        <f t="shared" si="61"/>
        <v>0.32553026630223908</v>
      </c>
      <c r="AA561" s="8">
        <f t="shared" si="62"/>
        <v>29526.899999999998</v>
      </c>
    </row>
    <row r="562" spans="1:27" x14ac:dyDescent="0.3">
      <c r="A562" t="s">
        <v>5757</v>
      </c>
      <c r="B562" t="s">
        <v>5758</v>
      </c>
      <c r="C562" t="s">
        <v>2928</v>
      </c>
      <c r="D562" t="s">
        <v>12800</v>
      </c>
      <c r="E562" t="s">
        <v>12827</v>
      </c>
      <c r="F562" t="s">
        <v>12828</v>
      </c>
      <c r="H562" s="5">
        <v>2499</v>
      </c>
      <c r="I562" t="str">
        <f t="shared" si="56"/>
        <v>&gt; ₹500</v>
      </c>
      <c r="J562" s="5">
        <v>4999</v>
      </c>
      <c r="K562" s="1">
        <v>0.5</v>
      </c>
      <c r="L562" s="1" t="str">
        <f t="shared" si="58"/>
        <v>50% or more</v>
      </c>
      <c r="M562">
        <v>3.9</v>
      </c>
      <c r="N562" s="2">
        <v>7571</v>
      </c>
      <c r="O562" s="6">
        <f t="shared" si="57"/>
        <v>37847429</v>
      </c>
      <c r="P562" t="s">
        <v>5759</v>
      </c>
      <c r="Q562" t="s">
        <v>4022</v>
      </c>
      <c r="R562" t="s">
        <v>4023</v>
      </c>
      <c r="S562" t="s">
        <v>4024</v>
      </c>
      <c r="T562" t="s">
        <v>4025</v>
      </c>
      <c r="U562" t="s">
        <v>4026</v>
      </c>
      <c r="V562" t="s">
        <v>5760</v>
      </c>
      <c r="W562" t="s">
        <v>5761</v>
      </c>
      <c r="X562">
        <f t="shared" si="59"/>
        <v>0.6333333333333333</v>
      </c>
      <c r="Y562">
        <f t="shared" si="60"/>
        <v>1.772719927114488E-2</v>
      </c>
      <c r="Z562">
        <f t="shared" si="61"/>
        <v>0.32553026630223908</v>
      </c>
      <c r="AA562" s="8">
        <f t="shared" si="62"/>
        <v>29526.899999999998</v>
      </c>
    </row>
    <row r="563" spans="1:27" x14ac:dyDescent="0.3">
      <c r="A563" t="s">
        <v>3350</v>
      </c>
      <c r="B563" t="s">
        <v>3351</v>
      </c>
      <c r="C563" t="s">
        <v>3142</v>
      </c>
      <c r="D563" t="s">
        <v>12800</v>
      </c>
      <c r="E563" t="s">
        <v>12829</v>
      </c>
      <c r="F563" t="s">
        <v>12830</v>
      </c>
      <c r="G563" t="s">
        <v>12831</v>
      </c>
      <c r="H563" s="5">
        <v>1075</v>
      </c>
      <c r="I563" t="str">
        <f t="shared" si="56"/>
        <v>&gt; ₹500</v>
      </c>
      <c r="J563" s="5">
        <v>1699</v>
      </c>
      <c r="K563" s="1">
        <v>0.37</v>
      </c>
      <c r="L563" s="1" t="str">
        <f t="shared" si="58"/>
        <v>less than 50%</v>
      </c>
      <c r="M563">
        <v>4.4000000000000004</v>
      </c>
      <c r="N563" s="2">
        <v>7462</v>
      </c>
      <c r="O563" s="6">
        <f t="shared" si="57"/>
        <v>12677938</v>
      </c>
      <c r="P563" t="s">
        <v>3352</v>
      </c>
      <c r="Q563" t="s">
        <v>3353</v>
      </c>
      <c r="R563" t="s">
        <v>3354</v>
      </c>
      <c r="S563" t="s">
        <v>3355</v>
      </c>
      <c r="T563" t="s">
        <v>3356</v>
      </c>
      <c r="U563" t="s">
        <v>3357</v>
      </c>
      <c r="V563" t="s">
        <v>3358</v>
      </c>
      <c r="W563" t="s">
        <v>3359</v>
      </c>
      <c r="X563">
        <f t="shared" si="59"/>
        <v>0.80000000000000016</v>
      </c>
      <c r="Y563">
        <f t="shared" si="60"/>
        <v>1.7471912612331986E-2</v>
      </c>
      <c r="Z563">
        <f t="shared" si="61"/>
        <v>0.40873595630616605</v>
      </c>
      <c r="AA563" s="8">
        <f t="shared" si="62"/>
        <v>32832.800000000003</v>
      </c>
    </row>
    <row r="564" spans="1:27" x14ac:dyDescent="0.3">
      <c r="A564" t="s">
        <v>6656</v>
      </c>
      <c r="B564" t="s">
        <v>6657</v>
      </c>
      <c r="C564" t="s">
        <v>5574</v>
      </c>
      <c r="D564" t="s">
        <v>12878</v>
      </c>
      <c r="E564" t="s">
        <v>12879</v>
      </c>
      <c r="F564" t="s">
        <v>12880</v>
      </c>
      <c r="G564" t="s">
        <v>12881</v>
      </c>
      <c r="H564" s="5">
        <v>90</v>
      </c>
      <c r="I564" t="str">
        <f t="shared" si="56"/>
        <v>&lt; ₹200</v>
      </c>
      <c r="J564" s="5">
        <v>175</v>
      </c>
      <c r="K564" s="1">
        <v>0.49</v>
      </c>
      <c r="L564" s="1" t="str">
        <f t="shared" si="58"/>
        <v>less than 50%</v>
      </c>
      <c r="M564">
        <v>4.4000000000000004</v>
      </c>
      <c r="N564" s="2">
        <v>7429</v>
      </c>
      <c r="O564" s="6">
        <f t="shared" si="57"/>
        <v>1300075</v>
      </c>
      <c r="P564" t="s">
        <v>6658</v>
      </c>
      <c r="Q564" t="s">
        <v>6659</v>
      </c>
      <c r="R564" t="s">
        <v>6660</v>
      </c>
      <c r="S564" t="s">
        <v>6661</v>
      </c>
      <c r="T564" t="s">
        <v>6662</v>
      </c>
      <c r="U564" t="s">
        <v>6663</v>
      </c>
      <c r="V564" t="s">
        <v>6664</v>
      </c>
      <c r="W564" t="s">
        <v>6665</v>
      </c>
      <c r="X564">
        <f t="shared" si="59"/>
        <v>0.80000000000000016</v>
      </c>
      <c r="Y564">
        <f t="shared" si="60"/>
        <v>1.7394623990856523E-2</v>
      </c>
      <c r="Z564">
        <f t="shared" si="61"/>
        <v>0.40869731199542836</v>
      </c>
      <c r="AA564" s="8">
        <f t="shared" si="62"/>
        <v>32687.600000000002</v>
      </c>
    </row>
    <row r="565" spans="1:27" x14ac:dyDescent="0.3">
      <c r="A565" t="s">
        <v>4759</v>
      </c>
      <c r="B565" t="s">
        <v>4760</v>
      </c>
      <c r="C565" t="s">
        <v>4761</v>
      </c>
      <c r="D565" t="s">
        <v>12792</v>
      </c>
      <c r="E565" t="s">
        <v>12793</v>
      </c>
      <c r="F565" t="s">
        <v>12867</v>
      </c>
      <c r="G565" t="s">
        <v>12869</v>
      </c>
      <c r="H565" s="5">
        <v>217</v>
      </c>
      <c r="I565" t="str">
        <f t="shared" si="56"/>
        <v>₹200-₹500</v>
      </c>
      <c r="J565" s="5">
        <v>237</v>
      </c>
      <c r="K565" s="1">
        <v>0.08</v>
      </c>
      <c r="L565" s="1" t="str">
        <f t="shared" si="58"/>
        <v>less than 50%</v>
      </c>
      <c r="M565">
        <v>3.8</v>
      </c>
      <c r="N565" s="2">
        <v>7354</v>
      </c>
      <c r="O565" s="6">
        <f t="shared" si="57"/>
        <v>1742898</v>
      </c>
      <c r="P565" t="s">
        <v>4762</v>
      </c>
      <c r="Q565" t="s">
        <v>4763</v>
      </c>
      <c r="R565" t="s">
        <v>4764</v>
      </c>
      <c r="S565" t="s">
        <v>4765</v>
      </c>
      <c r="T565" t="s">
        <v>4766</v>
      </c>
      <c r="U565" t="s">
        <v>4767</v>
      </c>
      <c r="V565" t="s">
        <v>4768</v>
      </c>
      <c r="W565" t="s">
        <v>4769</v>
      </c>
      <c r="X565">
        <f t="shared" si="59"/>
        <v>0.6</v>
      </c>
      <c r="Y565">
        <f t="shared" si="60"/>
        <v>1.7218968032957742E-2</v>
      </c>
      <c r="Z565">
        <f t="shared" si="61"/>
        <v>0.30860948401647886</v>
      </c>
      <c r="AA565" s="8">
        <f t="shared" si="62"/>
        <v>27945.199999999997</v>
      </c>
    </row>
    <row r="566" spans="1:27" x14ac:dyDescent="0.3">
      <c r="A566" t="s">
        <v>6807</v>
      </c>
      <c r="B566" t="s">
        <v>6808</v>
      </c>
      <c r="C566" t="s">
        <v>6809</v>
      </c>
      <c r="D566" t="s">
        <v>12792</v>
      </c>
      <c r="E566" t="s">
        <v>12793</v>
      </c>
      <c r="F566" t="s">
        <v>12935</v>
      </c>
      <c r="G566" t="s">
        <v>12964</v>
      </c>
      <c r="H566" s="5">
        <v>849</v>
      </c>
      <c r="I566" t="str">
        <f t="shared" si="56"/>
        <v>&gt; ₹500</v>
      </c>
      <c r="J566" s="5">
        <v>1499</v>
      </c>
      <c r="K566" s="1">
        <v>0.43</v>
      </c>
      <c r="L566" s="1" t="str">
        <f t="shared" si="58"/>
        <v>less than 50%</v>
      </c>
      <c r="M566">
        <v>4</v>
      </c>
      <c r="N566" s="2">
        <v>7352</v>
      </c>
      <c r="O566" s="6">
        <f t="shared" si="57"/>
        <v>11020648</v>
      </c>
      <c r="P566" t="s">
        <v>6810</v>
      </c>
      <c r="Q566" t="s">
        <v>6811</v>
      </c>
      <c r="R566" t="s">
        <v>6812</v>
      </c>
      <c r="S566" t="s">
        <v>6813</v>
      </c>
      <c r="T566" t="s">
        <v>6814</v>
      </c>
      <c r="U566" t="s">
        <v>6815</v>
      </c>
      <c r="V566" t="s">
        <v>6816</v>
      </c>
      <c r="W566" t="s">
        <v>6817</v>
      </c>
      <c r="X566">
        <f t="shared" si="59"/>
        <v>0.66666666666666663</v>
      </c>
      <c r="Y566">
        <f t="shared" si="60"/>
        <v>1.721428387408044E-2</v>
      </c>
      <c r="Z566">
        <f t="shared" si="61"/>
        <v>0.34194047527037352</v>
      </c>
      <c r="AA566" s="8">
        <f t="shared" si="62"/>
        <v>29408</v>
      </c>
    </row>
    <row r="567" spans="1:27" x14ac:dyDescent="0.3">
      <c r="A567" t="s">
        <v>8156</v>
      </c>
      <c r="B567" t="s">
        <v>8157</v>
      </c>
      <c r="C567" t="s">
        <v>8158</v>
      </c>
      <c r="D567" t="s">
        <v>12792</v>
      </c>
      <c r="E567" t="s">
        <v>12793</v>
      </c>
      <c r="F567" t="s">
        <v>13001</v>
      </c>
      <c r="G567" t="s">
        <v>13002</v>
      </c>
      <c r="H567" s="5">
        <v>199</v>
      </c>
      <c r="I567" t="str">
        <f t="shared" si="56"/>
        <v>&lt; ₹200</v>
      </c>
      <c r="J567" s="5">
        <v>799</v>
      </c>
      <c r="K567" s="1">
        <v>0.75</v>
      </c>
      <c r="L567" s="1" t="str">
        <f t="shared" si="58"/>
        <v>50% or more</v>
      </c>
      <c r="M567">
        <v>4.0999999999999996</v>
      </c>
      <c r="N567" s="2">
        <v>7333</v>
      </c>
      <c r="O567" s="6">
        <f t="shared" si="57"/>
        <v>5859067</v>
      </c>
      <c r="P567" t="s">
        <v>8159</v>
      </c>
      <c r="Q567" t="s">
        <v>8160</v>
      </c>
      <c r="R567" t="s">
        <v>8161</v>
      </c>
      <c r="S567" t="s">
        <v>8162</v>
      </c>
      <c r="T567" t="s">
        <v>8163</v>
      </c>
      <c r="U567" t="s">
        <v>8164</v>
      </c>
      <c r="V567" t="s">
        <v>8165</v>
      </c>
      <c r="W567" t="s">
        <v>8166</v>
      </c>
      <c r="X567">
        <f t="shared" si="59"/>
        <v>0.69999999999999984</v>
      </c>
      <c r="Y567">
        <f t="shared" si="60"/>
        <v>1.7169784364746084E-2</v>
      </c>
      <c r="Z567">
        <f t="shared" si="61"/>
        <v>0.35858489218237294</v>
      </c>
      <c r="AA567" s="8">
        <f t="shared" si="62"/>
        <v>30065.299999999996</v>
      </c>
    </row>
    <row r="568" spans="1:27" x14ac:dyDescent="0.3">
      <c r="A568" t="s">
        <v>1734</v>
      </c>
      <c r="B568" t="s">
        <v>1735</v>
      </c>
      <c r="C568" t="s">
        <v>18</v>
      </c>
      <c r="D568" t="s">
        <v>12792</v>
      </c>
      <c r="E568" t="s">
        <v>12793</v>
      </c>
      <c r="F568" t="s">
        <v>12794</v>
      </c>
      <c r="G568" t="s">
        <v>12795</v>
      </c>
      <c r="H568" s="5">
        <v>999</v>
      </c>
      <c r="I568" t="str">
        <f t="shared" si="56"/>
        <v>&gt; ₹500</v>
      </c>
      <c r="J568" s="5">
        <v>1699</v>
      </c>
      <c r="K568" s="1">
        <v>0.41</v>
      </c>
      <c r="L568" s="1" t="str">
        <f t="shared" si="58"/>
        <v>less than 50%</v>
      </c>
      <c r="M568">
        <v>4.4000000000000004</v>
      </c>
      <c r="N568" s="2">
        <v>7318</v>
      </c>
      <c r="O568" s="6">
        <f t="shared" si="57"/>
        <v>12433282</v>
      </c>
      <c r="P568" t="s">
        <v>1736</v>
      </c>
      <c r="Q568" t="s">
        <v>1737</v>
      </c>
      <c r="R568" t="s">
        <v>1738</v>
      </c>
      <c r="S568" t="s">
        <v>1739</v>
      </c>
      <c r="T568" t="s">
        <v>1740</v>
      </c>
      <c r="U568" t="s">
        <v>1741</v>
      </c>
      <c r="V568" t="s">
        <v>1742</v>
      </c>
      <c r="W568" t="s">
        <v>1743</v>
      </c>
      <c r="X568">
        <f t="shared" si="59"/>
        <v>0.80000000000000016</v>
      </c>
      <c r="Y568">
        <f t="shared" si="60"/>
        <v>1.7134653173166328E-2</v>
      </c>
      <c r="Z568">
        <f t="shared" si="61"/>
        <v>0.40856732658658323</v>
      </c>
      <c r="AA568" s="8">
        <f t="shared" si="62"/>
        <v>32199.200000000004</v>
      </c>
    </row>
    <row r="569" spans="1:27" x14ac:dyDescent="0.3">
      <c r="A569" t="s">
        <v>2304</v>
      </c>
      <c r="B569" t="s">
        <v>2305</v>
      </c>
      <c r="C569" t="s">
        <v>18</v>
      </c>
      <c r="D569" t="s">
        <v>12792</v>
      </c>
      <c r="E569" t="s">
        <v>12793</v>
      </c>
      <c r="F569" t="s">
        <v>12794</v>
      </c>
      <c r="G569" t="s">
        <v>12795</v>
      </c>
      <c r="H569" s="5">
        <v>1299</v>
      </c>
      <c r="I569" t="str">
        <f t="shared" si="56"/>
        <v>&gt; ₹500</v>
      </c>
      <c r="J569" s="5">
        <v>1999</v>
      </c>
      <c r="K569" s="1">
        <v>0.35</v>
      </c>
      <c r="L569" s="1" t="str">
        <f t="shared" si="58"/>
        <v>less than 50%</v>
      </c>
      <c r="M569">
        <v>4.4000000000000004</v>
      </c>
      <c r="N569" s="2">
        <v>7318</v>
      </c>
      <c r="O569" s="6">
        <f t="shared" si="57"/>
        <v>14628682</v>
      </c>
      <c r="P569" t="s">
        <v>2306</v>
      </c>
      <c r="Q569" t="s">
        <v>1737</v>
      </c>
      <c r="R569" t="s">
        <v>1738</v>
      </c>
      <c r="S569" t="s">
        <v>1739</v>
      </c>
      <c r="T569" t="s">
        <v>1740</v>
      </c>
      <c r="U569" t="s">
        <v>1741</v>
      </c>
      <c r="V569" t="s">
        <v>2307</v>
      </c>
      <c r="W569" t="s">
        <v>2308</v>
      </c>
      <c r="X569">
        <f t="shared" si="59"/>
        <v>0.80000000000000016</v>
      </c>
      <c r="Y569">
        <f t="shared" si="60"/>
        <v>1.7134653173166328E-2</v>
      </c>
      <c r="Z569">
        <f t="shared" si="61"/>
        <v>0.40856732658658323</v>
      </c>
      <c r="AA569" s="8">
        <f t="shared" si="62"/>
        <v>32199.200000000004</v>
      </c>
    </row>
    <row r="570" spans="1:27" x14ac:dyDescent="0.3">
      <c r="A570" t="s">
        <v>7721</v>
      </c>
      <c r="B570" t="s">
        <v>7722</v>
      </c>
      <c r="C570" t="s">
        <v>5206</v>
      </c>
      <c r="D570" t="s">
        <v>12792</v>
      </c>
      <c r="E570" t="s">
        <v>12793</v>
      </c>
      <c r="F570" t="s">
        <v>12867</v>
      </c>
      <c r="G570" t="s">
        <v>12903</v>
      </c>
      <c r="H570" s="5">
        <v>999</v>
      </c>
      <c r="I570" t="str">
        <f t="shared" si="56"/>
        <v>&gt; ₹500</v>
      </c>
      <c r="J570" s="5">
        <v>1995</v>
      </c>
      <c r="K570" s="1">
        <v>0.5</v>
      </c>
      <c r="L570" s="1" t="str">
        <f t="shared" si="58"/>
        <v>50% or more</v>
      </c>
      <c r="M570">
        <v>4.5</v>
      </c>
      <c r="N570" s="2">
        <v>7317</v>
      </c>
      <c r="O570" s="6">
        <f t="shared" si="57"/>
        <v>14597415</v>
      </c>
      <c r="P570" t="s">
        <v>7723</v>
      </c>
      <c r="Q570" t="s">
        <v>7724</v>
      </c>
      <c r="R570" t="s">
        <v>7725</v>
      </c>
      <c r="S570" t="s">
        <v>7726</v>
      </c>
      <c r="T570" t="s">
        <v>7727</v>
      </c>
      <c r="U570" t="s">
        <v>7728</v>
      </c>
      <c r="V570" t="s">
        <v>7729</v>
      </c>
      <c r="W570" t="s">
        <v>7730</v>
      </c>
      <c r="X570">
        <f t="shared" si="59"/>
        <v>0.83333333333333337</v>
      </c>
      <c r="Y570">
        <f t="shared" si="60"/>
        <v>1.7132311093727676E-2</v>
      </c>
      <c r="Z570">
        <f t="shared" si="61"/>
        <v>0.42523282221353054</v>
      </c>
      <c r="AA570" s="8">
        <f t="shared" si="62"/>
        <v>32926.5</v>
      </c>
    </row>
    <row r="571" spans="1:27" x14ac:dyDescent="0.3">
      <c r="A571" t="s">
        <v>376</v>
      </c>
      <c r="B571" t="s">
        <v>377</v>
      </c>
      <c r="C571" t="s">
        <v>169</v>
      </c>
      <c r="D571" t="s">
        <v>12800</v>
      </c>
      <c r="E571" t="s">
        <v>12801</v>
      </c>
      <c r="F571" t="s">
        <v>12804</v>
      </c>
      <c r="G571" t="s">
        <v>12805</v>
      </c>
      <c r="H571" s="5">
        <v>32999</v>
      </c>
      <c r="I571" t="str">
        <f t="shared" si="56"/>
        <v>&gt; ₹500</v>
      </c>
      <c r="J571" s="5">
        <v>45999</v>
      </c>
      <c r="K571" s="1">
        <v>0.28000000000000003</v>
      </c>
      <c r="L571" s="1" t="str">
        <f t="shared" si="58"/>
        <v>less than 50%</v>
      </c>
      <c r="M571">
        <v>4.2</v>
      </c>
      <c r="N571" s="2">
        <v>7298</v>
      </c>
      <c r="O571" s="6">
        <f t="shared" si="57"/>
        <v>335700702</v>
      </c>
      <c r="P571" t="s">
        <v>378</v>
      </c>
      <c r="Q571" t="s">
        <v>379</v>
      </c>
      <c r="R571" t="s">
        <v>380</v>
      </c>
      <c r="S571" t="s">
        <v>381</v>
      </c>
      <c r="T571" t="s">
        <v>382</v>
      </c>
      <c r="U571" t="s">
        <v>383</v>
      </c>
      <c r="V571" t="s">
        <v>384</v>
      </c>
      <c r="W571" t="s">
        <v>385</v>
      </c>
      <c r="X571">
        <f t="shared" si="59"/>
        <v>0.73333333333333339</v>
      </c>
      <c r="Y571">
        <f t="shared" si="60"/>
        <v>1.708781158439332E-2</v>
      </c>
      <c r="Z571">
        <f t="shared" si="61"/>
        <v>0.37521057245886336</v>
      </c>
      <c r="AA571" s="8">
        <f t="shared" si="62"/>
        <v>30651.600000000002</v>
      </c>
    </row>
    <row r="572" spans="1:27" x14ac:dyDescent="0.3">
      <c r="A572" t="s">
        <v>798</v>
      </c>
      <c r="B572" t="s">
        <v>799</v>
      </c>
      <c r="C572" t="s">
        <v>169</v>
      </c>
      <c r="D572" t="s">
        <v>12800</v>
      </c>
      <c r="E572" t="s">
        <v>12801</v>
      </c>
      <c r="F572" t="s">
        <v>12804</v>
      </c>
      <c r="G572" t="s">
        <v>12805</v>
      </c>
      <c r="H572" s="5">
        <v>29999</v>
      </c>
      <c r="I572" t="str">
        <f t="shared" si="56"/>
        <v>&gt; ₹500</v>
      </c>
      <c r="J572" s="5">
        <v>39999</v>
      </c>
      <c r="K572" s="1">
        <v>0.25</v>
      </c>
      <c r="L572" s="1" t="str">
        <f t="shared" si="58"/>
        <v>less than 50%</v>
      </c>
      <c r="M572">
        <v>4.2</v>
      </c>
      <c r="N572" s="2">
        <v>7298</v>
      </c>
      <c r="O572" s="6">
        <f t="shared" si="57"/>
        <v>291912702</v>
      </c>
      <c r="P572" t="s">
        <v>800</v>
      </c>
      <c r="Q572" t="s">
        <v>379</v>
      </c>
      <c r="R572" t="s">
        <v>380</v>
      </c>
      <c r="S572" t="s">
        <v>381</v>
      </c>
      <c r="T572" t="s">
        <v>382</v>
      </c>
      <c r="U572" t="s">
        <v>383</v>
      </c>
      <c r="V572" t="s">
        <v>801</v>
      </c>
      <c r="W572" t="s">
        <v>802</v>
      </c>
      <c r="X572">
        <f t="shared" si="59"/>
        <v>0.73333333333333339</v>
      </c>
      <c r="Y572">
        <f t="shared" si="60"/>
        <v>1.708781158439332E-2</v>
      </c>
      <c r="Z572">
        <f t="shared" si="61"/>
        <v>0.37521057245886336</v>
      </c>
      <c r="AA572" s="8">
        <f t="shared" si="62"/>
        <v>30651.600000000002</v>
      </c>
    </row>
    <row r="573" spans="1:27" x14ac:dyDescent="0.3">
      <c r="A573" t="s">
        <v>11023</v>
      </c>
      <c r="B573" t="s">
        <v>11024</v>
      </c>
      <c r="C573" t="s">
        <v>8615</v>
      </c>
      <c r="D573" t="s">
        <v>12885</v>
      </c>
      <c r="E573" t="s">
        <v>13033</v>
      </c>
      <c r="F573" t="s">
        <v>13034</v>
      </c>
      <c r="G573" t="s">
        <v>13035</v>
      </c>
      <c r="H573" s="5">
        <v>998.06</v>
      </c>
      <c r="I573" t="str">
        <f t="shared" si="56"/>
        <v>&gt; ₹500</v>
      </c>
      <c r="J573" s="5">
        <v>1282</v>
      </c>
      <c r="K573" s="1">
        <v>0.22</v>
      </c>
      <c r="L573" s="1" t="str">
        <f t="shared" si="58"/>
        <v>less than 50%</v>
      </c>
      <c r="M573">
        <v>4.2</v>
      </c>
      <c r="N573" s="2">
        <v>7274</v>
      </c>
      <c r="O573" s="6">
        <f t="shared" si="57"/>
        <v>9325268</v>
      </c>
      <c r="P573" t="s">
        <v>11025</v>
      </c>
      <c r="Q573" t="s">
        <v>11026</v>
      </c>
      <c r="R573" t="s">
        <v>11027</v>
      </c>
      <c r="S573" t="s">
        <v>11028</v>
      </c>
      <c r="T573" t="s">
        <v>11029</v>
      </c>
      <c r="U573" t="s">
        <v>11030</v>
      </c>
      <c r="V573" t="s">
        <v>11031</v>
      </c>
      <c r="W573" t="s">
        <v>11032</v>
      </c>
      <c r="X573">
        <f t="shared" si="59"/>
        <v>0.73333333333333339</v>
      </c>
      <c r="Y573">
        <f t="shared" si="60"/>
        <v>1.7031601677865708E-2</v>
      </c>
      <c r="Z573">
        <f t="shared" si="61"/>
        <v>0.37518246750559953</v>
      </c>
      <c r="AA573" s="8">
        <f t="shared" si="62"/>
        <v>30550.800000000003</v>
      </c>
    </row>
    <row r="574" spans="1:27" x14ac:dyDescent="0.3">
      <c r="A574" t="s">
        <v>10528</v>
      </c>
      <c r="B574" t="s">
        <v>10529</v>
      </c>
      <c r="C574" t="s">
        <v>8667</v>
      </c>
      <c r="D574" t="s">
        <v>12885</v>
      </c>
      <c r="E574" t="s">
        <v>13005</v>
      </c>
      <c r="F574" t="s">
        <v>13006</v>
      </c>
      <c r="G574" t="s">
        <v>13037</v>
      </c>
      <c r="H574" s="5">
        <v>5890</v>
      </c>
      <c r="I574" t="str">
        <f t="shared" si="56"/>
        <v>&gt; ₹500</v>
      </c>
      <c r="J574" s="5">
        <v>7506</v>
      </c>
      <c r="K574" s="1">
        <v>0.22</v>
      </c>
      <c r="L574" s="1" t="str">
        <f t="shared" si="58"/>
        <v>less than 50%</v>
      </c>
      <c r="M574">
        <v>4.5</v>
      </c>
      <c r="N574" s="2">
        <v>7241</v>
      </c>
      <c r="O574" s="6">
        <f t="shared" si="57"/>
        <v>54350946</v>
      </c>
      <c r="P574" t="s">
        <v>10530</v>
      </c>
      <c r="Q574" t="s">
        <v>10531</v>
      </c>
      <c r="R574" t="s">
        <v>10532</v>
      </c>
      <c r="S574" t="s">
        <v>10533</v>
      </c>
      <c r="T574" t="s">
        <v>10534</v>
      </c>
      <c r="U574" t="s">
        <v>10535</v>
      </c>
      <c r="V574" t="s">
        <v>10536</v>
      </c>
      <c r="W574" t="s">
        <v>10537</v>
      </c>
      <c r="X574">
        <f t="shared" si="59"/>
        <v>0.83333333333333337</v>
      </c>
      <c r="Y574">
        <f t="shared" si="60"/>
        <v>1.6954313056390245E-2</v>
      </c>
      <c r="Z574">
        <f t="shared" si="61"/>
        <v>0.42514382319486183</v>
      </c>
      <c r="AA574" s="8">
        <f t="shared" si="62"/>
        <v>32584.5</v>
      </c>
    </row>
    <row r="575" spans="1:27" x14ac:dyDescent="0.3">
      <c r="A575" t="s">
        <v>5844</v>
      </c>
      <c r="B575" t="s">
        <v>5845</v>
      </c>
      <c r="C575" t="s">
        <v>4977</v>
      </c>
      <c r="D575" t="s">
        <v>12792</v>
      </c>
      <c r="E575" t="s">
        <v>12793</v>
      </c>
      <c r="F575" t="s">
        <v>12867</v>
      </c>
      <c r="G575" t="s">
        <v>12889</v>
      </c>
      <c r="H575" s="5">
        <v>1495</v>
      </c>
      <c r="I575" t="str">
        <f t="shared" si="56"/>
        <v>&gt; ₹500</v>
      </c>
      <c r="J575" s="5">
        <v>1995</v>
      </c>
      <c r="K575" s="1">
        <v>0.25</v>
      </c>
      <c r="L575" s="1" t="str">
        <f t="shared" si="58"/>
        <v>less than 50%</v>
      </c>
      <c r="M575">
        <v>4.3</v>
      </c>
      <c r="N575" s="2">
        <v>7241</v>
      </c>
      <c r="O575" s="6">
        <f t="shared" si="57"/>
        <v>14445795</v>
      </c>
      <c r="P575" t="s">
        <v>5846</v>
      </c>
      <c r="Q575" t="s">
        <v>5847</v>
      </c>
      <c r="R575" t="s">
        <v>5848</v>
      </c>
      <c r="S575" t="s">
        <v>5849</v>
      </c>
      <c r="T575" t="s">
        <v>5850</v>
      </c>
      <c r="U575" t="s">
        <v>5851</v>
      </c>
      <c r="V575" t="s">
        <v>5852</v>
      </c>
      <c r="W575" t="s">
        <v>5853</v>
      </c>
      <c r="X575">
        <f t="shared" si="59"/>
        <v>0.76666666666666661</v>
      </c>
      <c r="Y575">
        <f t="shared" si="60"/>
        <v>1.6954313056390245E-2</v>
      </c>
      <c r="Z575">
        <f t="shared" si="61"/>
        <v>0.39181048986152844</v>
      </c>
      <c r="AA575" s="8">
        <f t="shared" si="62"/>
        <v>31136.3</v>
      </c>
    </row>
    <row r="576" spans="1:27" x14ac:dyDescent="0.3">
      <c r="A576" t="s">
        <v>10360</v>
      </c>
      <c r="B576" t="s">
        <v>10361</v>
      </c>
      <c r="C576" t="s">
        <v>8573</v>
      </c>
      <c r="D576" t="s">
        <v>12885</v>
      </c>
      <c r="E576" t="s">
        <v>13009</v>
      </c>
      <c r="F576" t="s">
        <v>13026</v>
      </c>
      <c r="G576" t="s">
        <v>13030</v>
      </c>
      <c r="H576" s="5">
        <v>510</v>
      </c>
      <c r="I576" t="str">
        <f t="shared" si="56"/>
        <v>&gt; ₹500</v>
      </c>
      <c r="J576" s="5">
        <v>640</v>
      </c>
      <c r="K576" s="1">
        <v>0.2</v>
      </c>
      <c r="L576" s="1" t="str">
        <f t="shared" si="58"/>
        <v>less than 50%</v>
      </c>
      <c r="M576">
        <v>4.0999999999999996</v>
      </c>
      <c r="N576" s="2">
        <v>7229</v>
      </c>
      <c r="O576" s="6">
        <f t="shared" si="57"/>
        <v>4626560</v>
      </c>
      <c r="P576" t="s">
        <v>10362</v>
      </c>
      <c r="Q576" t="s">
        <v>10363</v>
      </c>
      <c r="R576" t="s">
        <v>10364</v>
      </c>
      <c r="S576" t="s">
        <v>10365</v>
      </c>
      <c r="T576" t="s">
        <v>10366</v>
      </c>
      <c r="U576" t="s">
        <v>10367</v>
      </c>
      <c r="V576" t="s">
        <v>10368</v>
      </c>
      <c r="W576" t="s">
        <v>10369</v>
      </c>
      <c r="X576">
        <f t="shared" si="59"/>
        <v>0.69999999999999984</v>
      </c>
      <c r="Y576">
        <f t="shared" si="60"/>
        <v>1.6926208103126443E-2</v>
      </c>
      <c r="Z576">
        <f t="shared" si="61"/>
        <v>0.35846310405156312</v>
      </c>
      <c r="AA576" s="8">
        <f t="shared" si="62"/>
        <v>29638.899999999998</v>
      </c>
    </row>
    <row r="577" spans="1:27" x14ac:dyDescent="0.3">
      <c r="A577" t="s">
        <v>11103</v>
      </c>
      <c r="B577" t="s">
        <v>11104</v>
      </c>
      <c r="C577" t="s">
        <v>8428</v>
      </c>
      <c r="D577" t="s">
        <v>12885</v>
      </c>
      <c r="E577" t="s">
        <v>13005</v>
      </c>
      <c r="F577" t="s">
        <v>13013</v>
      </c>
      <c r="G577" t="s">
        <v>13014</v>
      </c>
      <c r="H577" s="5">
        <v>949</v>
      </c>
      <c r="I577" t="str">
        <f t="shared" si="56"/>
        <v>&gt; ₹500</v>
      </c>
      <c r="J577" s="5">
        <v>975</v>
      </c>
      <c r="K577" s="1">
        <v>0.03</v>
      </c>
      <c r="L577" s="1" t="str">
        <f t="shared" si="58"/>
        <v>less than 50%</v>
      </c>
      <c r="M577">
        <v>4.3</v>
      </c>
      <c r="N577" s="2">
        <v>7223</v>
      </c>
      <c r="O577" s="6">
        <f t="shared" si="57"/>
        <v>7042425</v>
      </c>
      <c r="P577" t="s">
        <v>11105</v>
      </c>
      <c r="Q577" t="s">
        <v>11106</v>
      </c>
      <c r="R577" t="s">
        <v>11107</v>
      </c>
      <c r="S577" t="s">
        <v>11108</v>
      </c>
      <c r="T577" t="s">
        <v>11109</v>
      </c>
      <c r="U577" t="s">
        <v>11110</v>
      </c>
      <c r="V577" t="s">
        <v>11111</v>
      </c>
      <c r="W577" t="s">
        <v>11112</v>
      </c>
      <c r="X577">
        <f t="shared" si="59"/>
        <v>0.76666666666666661</v>
      </c>
      <c r="Y577">
        <f t="shared" si="60"/>
        <v>1.6912155626494538E-2</v>
      </c>
      <c r="Z577">
        <f t="shared" si="61"/>
        <v>0.39178941114658056</v>
      </c>
      <c r="AA577" s="8">
        <f t="shared" si="62"/>
        <v>31058.899999999998</v>
      </c>
    </row>
    <row r="578" spans="1:27" x14ac:dyDescent="0.3">
      <c r="A578" t="s">
        <v>3525</v>
      </c>
      <c r="B578" t="s">
        <v>3526</v>
      </c>
      <c r="C578" t="s">
        <v>2959</v>
      </c>
      <c r="D578" t="s">
        <v>12800</v>
      </c>
      <c r="E578" t="s">
        <v>12829</v>
      </c>
      <c r="F578" t="s">
        <v>12830</v>
      </c>
      <c r="G578" t="s">
        <v>12831</v>
      </c>
      <c r="H578" s="5">
        <v>999</v>
      </c>
      <c r="I578" t="str">
        <f t="shared" ref="I578:I641" si="63">IF(H578&lt;200,"&lt; ₹200", IF(OR(H578=200,H578&lt;=500),"₹200-₹500","&gt; ₹500"))</f>
        <v>&gt; ₹500</v>
      </c>
      <c r="J578" s="5">
        <v>1599</v>
      </c>
      <c r="K578" s="1">
        <v>0.38</v>
      </c>
      <c r="L578" s="1" t="str">
        <f t="shared" si="58"/>
        <v>less than 50%</v>
      </c>
      <c r="M578">
        <v>4</v>
      </c>
      <c r="N578" s="2">
        <v>7222</v>
      </c>
      <c r="O578" s="6">
        <f t="shared" ref="O578:O641" si="64">J578*N578</f>
        <v>11547978</v>
      </c>
      <c r="P578" t="s">
        <v>3527</v>
      </c>
      <c r="Q578" t="s">
        <v>3528</v>
      </c>
      <c r="R578" t="s">
        <v>3529</v>
      </c>
      <c r="S578" t="s">
        <v>3530</v>
      </c>
      <c r="T578" t="s">
        <v>3531</v>
      </c>
      <c r="U578" t="s">
        <v>3532</v>
      </c>
      <c r="V578" t="s">
        <v>3533</v>
      </c>
      <c r="W578" t="s">
        <v>3534</v>
      </c>
      <c r="X578">
        <f t="shared" si="59"/>
        <v>0.66666666666666663</v>
      </c>
      <c r="Y578">
        <f t="shared" si="60"/>
        <v>1.6909813547055889E-2</v>
      </c>
      <c r="Z578">
        <f t="shared" si="61"/>
        <v>0.34178824010686126</v>
      </c>
      <c r="AA578" s="8">
        <f t="shared" si="62"/>
        <v>28888</v>
      </c>
    </row>
    <row r="579" spans="1:27" x14ac:dyDescent="0.3">
      <c r="A579" t="s">
        <v>3713</v>
      </c>
      <c r="B579" t="s">
        <v>3714</v>
      </c>
      <c r="C579" t="s">
        <v>2959</v>
      </c>
      <c r="D579" t="s">
        <v>12800</v>
      </c>
      <c r="E579" t="s">
        <v>12829</v>
      </c>
      <c r="F579" t="s">
        <v>12830</v>
      </c>
      <c r="G579" t="s">
        <v>12831</v>
      </c>
      <c r="H579" s="5">
        <v>999</v>
      </c>
      <c r="I579" t="str">
        <f t="shared" si="63"/>
        <v>&gt; ₹500</v>
      </c>
      <c r="J579" s="5">
        <v>1599</v>
      </c>
      <c r="K579" s="1">
        <v>0.38</v>
      </c>
      <c r="L579" s="1" t="str">
        <f t="shared" ref="L579:L642" si="65">IF(K579&gt;=50%,"50% or more", "less than 50%")</f>
        <v>less than 50%</v>
      </c>
      <c r="M579">
        <v>4</v>
      </c>
      <c r="N579" s="2">
        <v>7222</v>
      </c>
      <c r="O579" s="6">
        <f t="shared" si="64"/>
        <v>11547978</v>
      </c>
      <c r="P579" t="s">
        <v>3715</v>
      </c>
      <c r="Q579" t="s">
        <v>3528</v>
      </c>
      <c r="R579" t="s">
        <v>3529</v>
      </c>
      <c r="S579" t="s">
        <v>3530</v>
      </c>
      <c r="T579" t="s">
        <v>3531</v>
      </c>
      <c r="U579" t="s">
        <v>3532</v>
      </c>
      <c r="V579" t="s">
        <v>3716</v>
      </c>
      <c r="W579" t="s">
        <v>3717</v>
      </c>
      <c r="X579">
        <f t="shared" ref="X579:X642" si="66">(M579 - MIN($M$2:$M$1349)) / (MAX($M$2:$M$1349) - MIN($M$2:$M$1349))</f>
        <v>0.66666666666666663</v>
      </c>
      <c r="Y579">
        <f t="shared" ref="Y579:Y642" si="67">(N579 - MIN($N$2:$N$1349)) / (MAX($N$2:$N$1349) - MIN($N$2:$N$1349))</f>
        <v>1.6909813547055889E-2</v>
      </c>
      <c r="Z579">
        <f t="shared" ref="Z579:Z642" si="68">0.5 * X579 + 0.5 * Y579</f>
        <v>0.34178824010686126</v>
      </c>
      <c r="AA579" s="8">
        <f t="shared" ref="AA579:AA642" si="69">M579*N579</f>
        <v>28888</v>
      </c>
    </row>
    <row r="580" spans="1:27" x14ac:dyDescent="0.3">
      <c r="A580" t="s">
        <v>7338</v>
      </c>
      <c r="B580" t="s">
        <v>7339</v>
      </c>
      <c r="C580" t="s">
        <v>7340</v>
      </c>
      <c r="D580" t="s">
        <v>12792</v>
      </c>
      <c r="E580" t="s">
        <v>12793</v>
      </c>
      <c r="F580" t="s">
        <v>12935</v>
      </c>
      <c r="G580" t="s">
        <v>12977</v>
      </c>
      <c r="H580" s="5">
        <v>649</v>
      </c>
      <c r="I580" t="str">
        <f t="shared" si="63"/>
        <v>&gt; ₹500</v>
      </c>
      <c r="J580" s="5">
        <v>999</v>
      </c>
      <c r="K580" s="1">
        <v>0.35</v>
      </c>
      <c r="L580" s="1" t="str">
        <f t="shared" si="65"/>
        <v>less than 50%</v>
      </c>
      <c r="M580">
        <v>3.5</v>
      </c>
      <c r="N580" s="2">
        <v>7222</v>
      </c>
      <c r="O580" s="6">
        <f t="shared" si="64"/>
        <v>7214778</v>
      </c>
      <c r="P580" t="s">
        <v>7341</v>
      </c>
      <c r="Q580" t="s">
        <v>7342</v>
      </c>
      <c r="R580" t="s">
        <v>7343</v>
      </c>
      <c r="S580" t="s">
        <v>7344</v>
      </c>
      <c r="T580" t="s">
        <v>7345</v>
      </c>
      <c r="U580" t="s">
        <v>7346</v>
      </c>
      <c r="V580" t="s">
        <v>7347</v>
      </c>
      <c r="W580" t="s">
        <v>7348</v>
      </c>
      <c r="X580">
        <f t="shared" si="66"/>
        <v>0.5</v>
      </c>
      <c r="Y580">
        <f t="shared" si="67"/>
        <v>1.6909813547055889E-2</v>
      </c>
      <c r="Z580">
        <f t="shared" si="68"/>
        <v>0.25845490677352795</v>
      </c>
      <c r="AA580" s="8">
        <f t="shared" si="69"/>
        <v>25277</v>
      </c>
    </row>
    <row r="581" spans="1:27" x14ac:dyDescent="0.3">
      <c r="A581" t="s">
        <v>5193</v>
      </c>
      <c r="B581" t="s">
        <v>5194</v>
      </c>
      <c r="C581" t="s">
        <v>5195</v>
      </c>
      <c r="D581" t="s">
        <v>12885</v>
      </c>
      <c r="E581" t="s">
        <v>12886</v>
      </c>
      <c r="F581" t="s">
        <v>12907</v>
      </c>
      <c r="G581" t="s">
        <v>12908</v>
      </c>
      <c r="H581" s="5">
        <v>191</v>
      </c>
      <c r="I581" t="str">
        <f t="shared" si="63"/>
        <v>&lt; ₹200</v>
      </c>
      <c r="J581" s="5">
        <v>225</v>
      </c>
      <c r="K581" s="1">
        <v>0.15</v>
      </c>
      <c r="L581" s="1" t="str">
        <f t="shared" si="65"/>
        <v>less than 50%</v>
      </c>
      <c r="M581">
        <v>4.4000000000000004</v>
      </c>
      <c r="N581" s="2">
        <v>7203</v>
      </c>
      <c r="O581" s="6">
        <f t="shared" si="64"/>
        <v>1620675</v>
      </c>
      <c r="P581" t="s">
        <v>5196</v>
      </c>
      <c r="Q581" t="s">
        <v>5197</v>
      </c>
      <c r="R581" t="s">
        <v>5198</v>
      </c>
      <c r="S581" t="s">
        <v>5199</v>
      </c>
      <c r="T581" t="s">
        <v>5200</v>
      </c>
      <c r="U581" t="s">
        <v>5201</v>
      </c>
      <c r="V581" t="s">
        <v>5202</v>
      </c>
      <c r="W581" t="s">
        <v>5203</v>
      </c>
      <c r="X581">
        <f t="shared" si="66"/>
        <v>0.80000000000000016</v>
      </c>
      <c r="Y581">
        <f t="shared" si="67"/>
        <v>1.686531403772153E-2</v>
      </c>
      <c r="Z581">
        <f t="shared" si="68"/>
        <v>0.40843265701886083</v>
      </c>
      <c r="AA581" s="8">
        <f t="shared" si="69"/>
        <v>31693.200000000004</v>
      </c>
    </row>
    <row r="582" spans="1:27" x14ac:dyDescent="0.3">
      <c r="A582" t="s">
        <v>5110</v>
      </c>
      <c r="B582" t="s">
        <v>5111</v>
      </c>
      <c r="C582" t="s">
        <v>5112</v>
      </c>
      <c r="D582" t="s">
        <v>12792</v>
      </c>
      <c r="E582" t="s">
        <v>12900</v>
      </c>
      <c r="F582" t="s">
        <v>12901</v>
      </c>
      <c r="G582" t="s">
        <v>12902</v>
      </c>
      <c r="H582" s="5">
        <v>717</v>
      </c>
      <c r="I582" t="str">
        <f t="shared" si="63"/>
        <v>&gt; ₹500</v>
      </c>
      <c r="J582" s="5">
        <v>761</v>
      </c>
      <c r="K582" s="1">
        <v>0.06</v>
      </c>
      <c r="L582" s="1" t="str">
        <f t="shared" si="65"/>
        <v>less than 50%</v>
      </c>
      <c r="M582">
        <v>4</v>
      </c>
      <c r="N582" s="2">
        <v>7199</v>
      </c>
      <c r="O582" s="6">
        <f t="shared" si="64"/>
        <v>5478439</v>
      </c>
      <c r="P582" t="s">
        <v>5113</v>
      </c>
      <c r="Q582" t="s">
        <v>5114</v>
      </c>
      <c r="R582" t="s">
        <v>5115</v>
      </c>
      <c r="S582" t="s">
        <v>5116</v>
      </c>
      <c r="T582" t="s">
        <v>5117</v>
      </c>
      <c r="U582" t="s">
        <v>5118</v>
      </c>
      <c r="V582" t="s">
        <v>5119</v>
      </c>
      <c r="W582" t="s">
        <v>5120</v>
      </c>
      <c r="X582">
        <f t="shared" si="66"/>
        <v>0.66666666666666663</v>
      </c>
      <c r="Y582">
        <f t="shared" si="67"/>
        <v>1.685594571996693E-2</v>
      </c>
      <c r="Z582">
        <f t="shared" si="68"/>
        <v>0.34176130619331679</v>
      </c>
      <c r="AA582" s="8">
        <f t="shared" si="69"/>
        <v>28796</v>
      </c>
    </row>
    <row r="583" spans="1:27" x14ac:dyDescent="0.3">
      <c r="A583" t="s">
        <v>4101</v>
      </c>
      <c r="B583" t="s">
        <v>4102</v>
      </c>
      <c r="C583" t="s">
        <v>2928</v>
      </c>
      <c r="D583" t="s">
        <v>12800</v>
      </c>
      <c r="E583" t="s">
        <v>12827</v>
      </c>
      <c r="F583" t="s">
        <v>12828</v>
      </c>
      <c r="H583" s="5">
        <v>2999</v>
      </c>
      <c r="I583" t="str">
        <f t="shared" si="63"/>
        <v>&gt; ₹500</v>
      </c>
      <c r="J583" s="5">
        <v>5999</v>
      </c>
      <c r="K583" s="1">
        <v>0.5</v>
      </c>
      <c r="L583" s="1" t="str">
        <f t="shared" si="65"/>
        <v>50% or more</v>
      </c>
      <c r="M583">
        <v>4.0999999999999996</v>
      </c>
      <c r="N583" s="2">
        <v>7148</v>
      </c>
      <c r="O583" s="6">
        <f t="shared" si="64"/>
        <v>42880852</v>
      </c>
      <c r="P583" t="s">
        <v>4103</v>
      </c>
      <c r="Q583" t="s">
        <v>4104</v>
      </c>
      <c r="R583" t="s">
        <v>4105</v>
      </c>
      <c r="S583" t="s">
        <v>4106</v>
      </c>
      <c r="T583" t="s">
        <v>4107</v>
      </c>
      <c r="U583" t="s">
        <v>4108</v>
      </c>
      <c r="V583" t="s">
        <v>4109</v>
      </c>
      <c r="W583" t="s">
        <v>4110</v>
      </c>
      <c r="X583">
        <f t="shared" si="66"/>
        <v>0.69999999999999984</v>
      </c>
      <c r="Y583">
        <f t="shared" si="67"/>
        <v>1.6736499668595761E-2</v>
      </c>
      <c r="Z583">
        <f t="shared" si="68"/>
        <v>0.35836824983429783</v>
      </c>
      <c r="AA583" s="8">
        <f t="shared" si="69"/>
        <v>29306.799999999999</v>
      </c>
    </row>
    <row r="584" spans="1:27" x14ac:dyDescent="0.3">
      <c r="A584" t="s">
        <v>11304</v>
      </c>
      <c r="B584" t="s">
        <v>11305</v>
      </c>
      <c r="C584" t="s">
        <v>9024</v>
      </c>
      <c r="D584" t="s">
        <v>12885</v>
      </c>
      <c r="E584" t="s">
        <v>13009</v>
      </c>
      <c r="F584" t="s">
        <v>13046</v>
      </c>
      <c r="G584" t="s">
        <v>13047</v>
      </c>
      <c r="H584" s="5">
        <v>2899</v>
      </c>
      <c r="I584" t="str">
        <f t="shared" si="63"/>
        <v>&gt; ₹500</v>
      </c>
      <c r="J584" s="5">
        <v>4005</v>
      </c>
      <c r="K584" s="1">
        <v>0.28000000000000003</v>
      </c>
      <c r="L584" s="1" t="str">
        <f t="shared" si="65"/>
        <v>less than 50%</v>
      </c>
      <c r="M584">
        <v>4.3</v>
      </c>
      <c r="N584" s="2">
        <v>7140</v>
      </c>
      <c r="O584" s="6">
        <f t="shared" si="64"/>
        <v>28595700</v>
      </c>
      <c r="P584" t="s">
        <v>11306</v>
      </c>
      <c r="Q584" t="s">
        <v>11307</v>
      </c>
      <c r="R584" t="s">
        <v>11308</v>
      </c>
      <c r="S584" t="s">
        <v>11309</v>
      </c>
      <c r="T584" t="s">
        <v>11310</v>
      </c>
      <c r="U584" t="s">
        <v>11311</v>
      </c>
      <c r="V584" t="s">
        <v>11312</v>
      </c>
      <c r="W584" t="s">
        <v>11313</v>
      </c>
      <c r="X584">
        <f t="shared" si="66"/>
        <v>0.76666666666666661</v>
      </c>
      <c r="Y584">
        <f t="shared" si="67"/>
        <v>1.6717763033086558E-2</v>
      </c>
      <c r="Z584">
        <f t="shared" si="68"/>
        <v>0.3916922148498766</v>
      </c>
      <c r="AA584" s="8">
        <f t="shared" si="69"/>
        <v>30702</v>
      </c>
    </row>
    <row r="585" spans="1:27" x14ac:dyDescent="0.3">
      <c r="A585" t="s">
        <v>6148</v>
      </c>
      <c r="B585" t="s">
        <v>6149</v>
      </c>
      <c r="C585" t="s">
        <v>4977</v>
      </c>
      <c r="D585" t="s">
        <v>12792</v>
      </c>
      <c r="E585" t="s">
        <v>12793</v>
      </c>
      <c r="F585" t="s">
        <v>12867</v>
      </c>
      <c r="G585" t="s">
        <v>12889</v>
      </c>
      <c r="H585" s="5">
        <v>1349</v>
      </c>
      <c r="I585" t="str">
        <f t="shared" si="63"/>
        <v>&gt; ₹500</v>
      </c>
      <c r="J585" s="5">
        <v>2198</v>
      </c>
      <c r="K585" s="1">
        <v>0.39</v>
      </c>
      <c r="L585" s="1" t="str">
        <f t="shared" si="65"/>
        <v>less than 50%</v>
      </c>
      <c r="M585">
        <v>4</v>
      </c>
      <c r="N585" s="2">
        <v>7113</v>
      </c>
      <c r="O585" s="6">
        <f t="shared" si="64"/>
        <v>15634374</v>
      </c>
      <c r="P585" t="s">
        <v>6150</v>
      </c>
      <c r="Q585" t="s">
        <v>6151</v>
      </c>
      <c r="R585" t="s">
        <v>6152</v>
      </c>
      <c r="S585" t="s">
        <v>6153</v>
      </c>
      <c r="T585" t="s">
        <v>6154</v>
      </c>
      <c r="U585" t="s">
        <v>6155</v>
      </c>
      <c r="V585" t="s">
        <v>6156</v>
      </c>
      <c r="W585" t="s">
        <v>6157</v>
      </c>
      <c r="X585">
        <f t="shared" si="66"/>
        <v>0.66666666666666663</v>
      </c>
      <c r="Y585">
        <f t="shared" si="67"/>
        <v>1.6654526888242996E-2</v>
      </c>
      <c r="Z585">
        <f t="shared" si="68"/>
        <v>0.34166059677745481</v>
      </c>
      <c r="AA585" s="8">
        <f t="shared" si="69"/>
        <v>28452</v>
      </c>
    </row>
    <row r="586" spans="1:27" x14ac:dyDescent="0.3">
      <c r="A586" t="s">
        <v>576</v>
      </c>
      <c r="B586" t="s">
        <v>577</v>
      </c>
      <c r="C586" t="s">
        <v>169</v>
      </c>
      <c r="D586" t="s">
        <v>12800</v>
      </c>
      <c r="E586" t="s">
        <v>12801</v>
      </c>
      <c r="F586" t="s">
        <v>12804</v>
      </c>
      <c r="G586" t="s">
        <v>12805</v>
      </c>
      <c r="H586" s="5">
        <v>32990</v>
      </c>
      <c r="I586" t="str">
        <f t="shared" si="63"/>
        <v>&gt; ₹500</v>
      </c>
      <c r="J586" s="5">
        <v>47900</v>
      </c>
      <c r="K586" s="1">
        <v>0.31</v>
      </c>
      <c r="L586" s="1" t="str">
        <f t="shared" si="65"/>
        <v>less than 50%</v>
      </c>
      <c r="M586">
        <v>4.3</v>
      </c>
      <c r="N586" s="2">
        <v>7109</v>
      </c>
      <c r="O586" s="6">
        <f t="shared" si="64"/>
        <v>340521100</v>
      </c>
      <c r="P586" t="s">
        <v>578</v>
      </c>
      <c r="Q586" t="s">
        <v>579</v>
      </c>
      <c r="R586" t="s">
        <v>580</v>
      </c>
      <c r="S586" t="s">
        <v>581</v>
      </c>
      <c r="T586" t="s">
        <v>582</v>
      </c>
      <c r="U586" t="s">
        <v>583</v>
      </c>
      <c r="V586" t="s">
        <v>584</v>
      </c>
      <c r="W586" t="s">
        <v>585</v>
      </c>
      <c r="X586">
        <f t="shared" si="66"/>
        <v>0.76666666666666661</v>
      </c>
      <c r="Y586">
        <f t="shared" si="67"/>
        <v>1.6645158570488393E-2</v>
      </c>
      <c r="Z586">
        <f t="shared" si="68"/>
        <v>0.39165591261857752</v>
      </c>
      <c r="AA586" s="8">
        <f t="shared" si="69"/>
        <v>30568.699999999997</v>
      </c>
    </row>
    <row r="587" spans="1:27" x14ac:dyDescent="0.3">
      <c r="A587" t="s">
        <v>808</v>
      </c>
      <c r="B587" t="s">
        <v>809</v>
      </c>
      <c r="C587" t="s">
        <v>169</v>
      </c>
      <c r="D587" t="s">
        <v>12800</v>
      </c>
      <c r="E587" t="s">
        <v>12801</v>
      </c>
      <c r="F587" t="s">
        <v>12804</v>
      </c>
      <c r="G587" t="s">
        <v>12805</v>
      </c>
      <c r="H587" s="5">
        <v>30990</v>
      </c>
      <c r="I587" t="str">
        <f t="shared" si="63"/>
        <v>&gt; ₹500</v>
      </c>
      <c r="J587" s="5">
        <v>52900</v>
      </c>
      <c r="K587" s="1">
        <v>0.41</v>
      </c>
      <c r="L587" s="1" t="str">
        <f t="shared" si="65"/>
        <v>less than 50%</v>
      </c>
      <c r="M587">
        <v>4.3</v>
      </c>
      <c r="N587" s="2">
        <v>7109</v>
      </c>
      <c r="O587" s="6">
        <f t="shared" si="64"/>
        <v>376066100</v>
      </c>
      <c r="P587" t="s">
        <v>810</v>
      </c>
      <c r="Q587" t="s">
        <v>579</v>
      </c>
      <c r="R587" t="s">
        <v>580</v>
      </c>
      <c r="S587" t="s">
        <v>581</v>
      </c>
      <c r="T587" t="s">
        <v>582</v>
      </c>
      <c r="U587" t="s">
        <v>583</v>
      </c>
      <c r="V587" t="s">
        <v>811</v>
      </c>
      <c r="W587" t="s">
        <v>812</v>
      </c>
      <c r="X587">
        <f t="shared" si="66"/>
        <v>0.76666666666666661</v>
      </c>
      <c r="Y587">
        <f t="shared" si="67"/>
        <v>1.6645158570488393E-2</v>
      </c>
      <c r="Z587">
        <f t="shared" si="68"/>
        <v>0.39165591261857752</v>
      </c>
      <c r="AA587" s="8">
        <f t="shared" si="69"/>
        <v>30568.699999999997</v>
      </c>
    </row>
    <row r="588" spans="1:27" x14ac:dyDescent="0.3">
      <c r="A588" t="s">
        <v>1690</v>
      </c>
      <c r="B588" t="s">
        <v>1691</v>
      </c>
      <c r="C588" t="s">
        <v>169</v>
      </c>
      <c r="D588" t="s">
        <v>12800</v>
      </c>
      <c r="E588" t="s">
        <v>12801</v>
      </c>
      <c r="F588" t="s">
        <v>12804</v>
      </c>
      <c r="G588" t="s">
        <v>12805</v>
      </c>
      <c r="H588" s="5">
        <v>47990</v>
      </c>
      <c r="I588" t="str">
        <f t="shared" si="63"/>
        <v>&gt; ₹500</v>
      </c>
      <c r="J588" s="5">
        <v>70900</v>
      </c>
      <c r="K588" s="1">
        <v>0.32</v>
      </c>
      <c r="L588" s="1" t="str">
        <f t="shared" si="65"/>
        <v>less than 50%</v>
      </c>
      <c r="M588">
        <v>4.3</v>
      </c>
      <c r="N588" s="2">
        <v>7109</v>
      </c>
      <c r="O588" s="6">
        <f t="shared" si="64"/>
        <v>504028100</v>
      </c>
      <c r="P588" t="s">
        <v>578</v>
      </c>
      <c r="Q588" t="s">
        <v>579</v>
      </c>
      <c r="R588" t="s">
        <v>580</v>
      </c>
      <c r="S588" t="s">
        <v>581</v>
      </c>
      <c r="T588" t="s">
        <v>582</v>
      </c>
      <c r="U588" t="s">
        <v>583</v>
      </c>
      <c r="V588" t="s">
        <v>1692</v>
      </c>
      <c r="W588" t="s">
        <v>1693</v>
      </c>
      <c r="X588">
        <f t="shared" si="66"/>
        <v>0.76666666666666661</v>
      </c>
      <c r="Y588">
        <f t="shared" si="67"/>
        <v>1.6645158570488393E-2</v>
      </c>
      <c r="Z588">
        <f t="shared" si="68"/>
        <v>0.39165591261857752</v>
      </c>
      <c r="AA588" s="8">
        <f t="shared" si="69"/>
        <v>30568.699999999997</v>
      </c>
    </row>
    <row r="589" spans="1:27" x14ac:dyDescent="0.3">
      <c r="A589" t="s">
        <v>2427</v>
      </c>
      <c r="B589" t="s">
        <v>2428</v>
      </c>
      <c r="C589" t="s">
        <v>169</v>
      </c>
      <c r="D589" t="s">
        <v>12800</v>
      </c>
      <c r="E589" t="s">
        <v>12801</v>
      </c>
      <c r="F589" t="s">
        <v>12804</v>
      </c>
      <c r="G589" t="s">
        <v>12805</v>
      </c>
      <c r="H589" s="5">
        <v>45999</v>
      </c>
      <c r="I589" t="str">
        <f t="shared" si="63"/>
        <v>&gt; ₹500</v>
      </c>
      <c r="J589" s="5">
        <v>69900</v>
      </c>
      <c r="K589" s="1">
        <v>0.34</v>
      </c>
      <c r="L589" s="1" t="str">
        <f t="shared" si="65"/>
        <v>less than 50%</v>
      </c>
      <c r="M589">
        <v>4.3</v>
      </c>
      <c r="N589" s="2">
        <v>7109</v>
      </c>
      <c r="O589" s="6">
        <f t="shared" si="64"/>
        <v>496919100</v>
      </c>
      <c r="P589" t="s">
        <v>2429</v>
      </c>
      <c r="Q589" t="s">
        <v>579</v>
      </c>
      <c r="R589" t="s">
        <v>580</v>
      </c>
      <c r="S589" t="s">
        <v>581</v>
      </c>
      <c r="T589" t="s">
        <v>582</v>
      </c>
      <c r="U589" t="s">
        <v>583</v>
      </c>
      <c r="V589" t="s">
        <v>2430</v>
      </c>
      <c r="W589" t="s">
        <v>2431</v>
      </c>
      <c r="X589">
        <f t="shared" si="66"/>
        <v>0.76666666666666661</v>
      </c>
      <c r="Y589">
        <f t="shared" si="67"/>
        <v>1.6645158570488393E-2</v>
      </c>
      <c r="Z589">
        <f t="shared" si="68"/>
        <v>0.39165591261857752</v>
      </c>
      <c r="AA589" s="8">
        <f t="shared" si="69"/>
        <v>30568.699999999997</v>
      </c>
    </row>
    <row r="590" spans="1:27" x14ac:dyDescent="0.3">
      <c r="A590" t="s">
        <v>556</v>
      </c>
      <c r="B590" t="s">
        <v>557</v>
      </c>
      <c r="C590" t="s">
        <v>18</v>
      </c>
      <c r="D590" t="s">
        <v>12792</v>
      </c>
      <c r="E590" t="s">
        <v>12793</v>
      </c>
      <c r="F590" t="s">
        <v>12794</v>
      </c>
      <c r="G590" t="s">
        <v>12795</v>
      </c>
      <c r="H590" s="5">
        <v>154</v>
      </c>
      <c r="I590" t="str">
        <f t="shared" si="63"/>
        <v>&lt; ₹200</v>
      </c>
      <c r="J590" s="5">
        <v>349</v>
      </c>
      <c r="K590" s="1">
        <v>0.56000000000000005</v>
      </c>
      <c r="L590" s="1" t="str">
        <f t="shared" si="65"/>
        <v>50% or more</v>
      </c>
      <c r="M590">
        <v>4.3</v>
      </c>
      <c r="N590" s="2">
        <v>7064</v>
      </c>
      <c r="O590" s="6">
        <f t="shared" si="64"/>
        <v>2465336</v>
      </c>
      <c r="P590" t="s">
        <v>558</v>
      </c>
      <c r="Q590" t="s">
        <v>559</v>
      </c>
      <c r="R590" t="s">
        <v>560</v>
      </c>
      <c r="S590" t="s">
        <v>561</v>
      </c>
      <c r="T590" t="s">
        <v>562</v>
      </c>
      <c r="U590" t="s">
        <v>563</v>
      </c>
      <c r="V590" t="s">
        <v>564</v>
      </c>
      <c r="W590" t="s">
        <v>565</v>
      </c>
      <c r="X590">
        <f t="shared" si="66"/>
        <v>0.76666666666666661</v>
      </c>
      <c r="Y590">
        <f t="shared" si="67"/>
        <v>1.6539764995749127E-2</v>
      </c>
      <c r="Z590">
        <f t="shared" si="68"/>
        <v>0.39160321583120788</v>
      </c>
      <c r="AA590" s="8">
        <f t="shared" si="69"/>
        <v>30375.199999999997</v>
      </c>
    </row>
    <row r="591" spans="1:27" x14ac:dyDescent="0.3">
      <c r="A591" t="s">
        <v>12732</v>
      </c>
      <c r="B591" t="s">
        <v>12733</v>
      </c>
      <c r="C591" t="s">
        <v>8790</v>
      </c>
      <c r="D591" t="s">
        <v>12885</v>
      </c>
      <c r="E591" t="s">
        <v>13005</v>
      </c>
      <c r="F591" t="s">
        <v>13006</v>
      </c>
      <c r="G591" t="s">
        <v>13042</v>
      </c>
      <c r="H591" s="5">
        <v>2863</v>
      </c>
      <c r="I591" t="str">
        <f t="shared" si="63"/>
        <v>&gt; ₹500</v>
      </c>
      <c r="J591" s="5">
        <v>3690</v>
      </c>
      <c r="K591" s="1">
        <v>0.22</v>
      </c>
      <c r="L591" s="1" t="str">
        <f t="shared" si="65"/>
        <v>less than 50%</v>
      </c>
      <c r="M591">
        <v>4.3</v>
      </c>
      <c r="N591" s="2">
        <v>6987</v>
      </c>
      <c r="O591" s="6">
        <f t="shared" si="64"/>
        <v>25782030</v>
      </c>
      <c r="P591" t="s">
        <v>12734</v>
      </c>
      <c r="Q591" t="s">
        <v>12735</v>
      </c>
      <c r="R591" t="s">
        <v>12736</v>
      </c>
      <c r="S591" t="s">
        <v>12737</v>
      </c>
      <c r="T591" t="s">
        <v>12738</v>
      </c>
      <c r="U591" t="s">
        <v>12791</v>
      </c>
      <c r="V591" t="s">
        <v>12739</v>
      </c>
      <c r="W591" t="s">
        <v>12740</v>
      </c>
      <c r="X591">
        <f t="shared" si="66"/>
        <v>0.76666666666666661</v>
      </c>
      <c r="Y591">
        <f t="shared" si="67"/>
        <v>1.6359424878973045E-2</v>
      </c>
      <c r="Z591">
        <f t="shared" si="68"/>
        <v>0.39151304577281981</v>
      </c>
      <c r="AA591" s="8">
        <f t="shared" si="69"/>
        <v>30044.1</v>
      </c>
    </row>
    <row r="592" spans="1:27" x14ac:dyDescent="0.3">
      <c r="A592" t="s">
        <v>12240</v>
      </c>
      <c r="B592" t="s">
        <v>12241</v>
      </c>
      <c r="C592" t="s">
        <v>8376</v>
      </c>
      <c r="D592" t="s">
        <v>12885</v>
      </c>
      <c r="E592" t="s">
        <v>13005</v>
      </c>
      <c r="F592" t="s">
        <v>13006</v>
      </c>
      <c r="G592" t="s">
        <v>13021</v>
      </c>
      <c r="H592" s="5">
        <v>3180</v>
      </c>
      <c r="I592" t="str">
        <f t="shared" si="63"/>
        <v>&gt; ₹500</v>
      </c>
      <c r="J592" s="5">
        <v>5295</v>
      </c>
      <c r="K592" s="1">
        <v>0.4</v>
      </c>
      <c r="L592" s="1" t="str">
        <f t="shared" si="65"/>
        <v>less than 50%</v>
      </c>
      <c r="M592">
        <v>4.2</v>
      </c>
      <c r="N592" s="2">
        <v>6919</v>
      </c>
      <c r="O592" s="6">
        <f t="shared" si="64"/>
        <v>36636105</v>
      </c>
      <c r="P592" t="s">
        <v>12242</v>
      </c>
      <c r="Q592" t="s">
        <v>12243</v>
      </c>
      <c r="R592" t="s">
        <v>12244</v>
      </c>
      <c r="S592" t="s">
        <v>12245</v>
      </c>
      <c r="T592" t="s">
        <v>12246</v>
      </c>
      <c r="U592" t="s">
        <v>12247</v>
      </c>
      <c r="V592" t="s">
        <v>12248</v>
      </c>
      <c r="W592" t="s">
        <v>12249</v>
      </c>
      <c r="X592">
        <f t="shared" si="66"/>
        <v>0.73333333333333339</v>
      </c>
      <c r="Y592">
        <f t="shared" si="67"/>
        <v>1.6200163477144817E-2</v>
      </c>
      <c r="Z592">
        <f t="shared" si="68"/>
        <v>0.3747667484052391</v>
      </c>
      <c r="AA592" s="8">
        <f t="shared" si="69"/>
        <v>29059.800000000003</v>
      </c>
    </row>
    <row r="593" spans="1:27" x14ac:dyDescent="0.3">
      <c r="A593" t="s">
        <v>1908</v>
      </c>
      <c r="B593" t="s">
        <v>1909</v>
      </c>
      <c r="C593" t="s">
        <v>169</v>
      </c>
      <c r="D593" t="s">
        <v>12800</v>
      </c>
      <c r="E593" t="s">
        <v>12801</v>
      </c>
      <c r="F593" t="s">
        <v>12804</v>
      </c>
      <c r="G593" t="s">
        <v>12805</v>
      </c>
      <c r="H593" s="5">
        <v>42999</v>
      </c>
      <c r="I593" t="str">
        <f t="shared" si="63"/>
        <v>&gt; ₹500</v>
      </c>
      <c r="J593" s="5">
        <v>59999</v>
      </c>
      <c r="K593" s="1">
        <v>0.28000000000000003</v>
      </c>
      <c r="L593" s="1" t="str">
        <f t="shared" si="65"/>
        <v>less than 50%</v>
      </c>
      <c r="M593">
        <v>4.0999999999999996</v>
      </c>
      <c r="N593" s="2">
        <v>6753</v>
      </c>
      <c r="O593" s="6">
        <f t="shared" si="64"/>
        <v>405173247</v>
      </c>
      <c r="P593" t="s">
        <v>1910</v>
      </c>
      <c r="Q593" t="s">
        <v>1911</v>
      </c>
      <c r="R593" t="s">
        <v>1912</v>
      </c>
      <c r="S593" t="s">
        <v>1913</v>
      </c>
      <c r="T593" t="s">
        <v>1914</v>
      </c>
      <c r="U593" t="s">
        <v>1915</v>
      </c>
      <c r="V593" t="s">
        <v>1916</v>
      </c>
      <c r="W593" t="s">
        <v>1917</v>
      </c>
      <c r="X593">
        <f t="shared" si="66"/>
        <v>0.69999999999999984</v>
      </c>
      <c r="Y593">
        <f t="shared" si="67"/>
        <v>1.5811378290328852E-2</v>
      </c>
      <c r="Z593">
        <f t="shared" si="68"/>
        <v>0.35790568914516435</v>
      </c>
      <c r="AA593" s="8">
        <f t="shared" si="69"/>
        <v>27687.3</v>
      </c>
    </row>
    <row r="594" spans="1:27" x14ac:dyDescent="0.3">
      <c r="A594" t="s">
        <v>2851</v>
      </c>
      <c r="B594" t="s">
        <v>2852</v>
      </c>
      <c r="C594" t="s">
        <v>169</v>
      </c>
      <c r="D594" t="s">
        <v>12800</v>
      </c>
      <c r="E594" t="s">
        <v>12801</v>
      </c>
      <c r="F594" t="s">
        <v>12804</v>
      </c>
      <c r="G594" t="s">
        <v>12805</v>
      </c>
      <c r="H594" s="5">
        <v>61999</v>
      </c>
      <c r="I594" t="str">
        <f t="shared" si="63"/>
        <v>&gt; ₹500</v>
      </c>
      <c r="J594" s="5">
        <v>69999</v>
      </c>
      <c r="K594" s="1">
        <v>0.11</v>
      </c>
      <c r="L594" s="1" t="str">
        <f t="shared" si="65"/>
        <v>less than 50%</v>
      </c>
      <c r="M594">
        <v>4.0999999999999996</v>
      </c>
      <c r="N594" s="2">
        <v>6753</v>
      </c>
      <c r="O594" s="6">
        <f t="shared" si="64"/>
        <v>472703247</v>
      </c>
      <c r="P594" t="s">
        <v>2853</v>
      </c>
      <c r="Q594" t="s">
        <v>1911</v>
      </c>
      <c r="R594" t="s">
        <v>1912</v>
      </c>
      <c r="S594" t="s">
        <v>1913</v>
      </c>
      <c r="T594" t="s">
        <v>1914</v>
      </c>
      <c r="U594" t="s">
        <v>1915</v>
      </c>
      <c r="V594" t="s">
        <v>2854</v>
      </c>
      <c r="W594" t="s">
        <v>2855</v>
      </c>
      <c r="X594">
        <f t="shared" si="66"/>
        <v>0.69999999999999984</v>
      </c>
      <c r="Y594">
        <f t="shared" si="67"/>
        <v>1.5811378290328852E-2</v>
      </c>
      <c r="Z594">
        <f t="shared" si="68"/>
        <v>0.35790568914516435</v>
      </c>
      <c r="AA594" s="8">
        <f t="shared" si="69"/>
        <v>27687.3</v>
      </c>
    </row>
    <row r="595" spans="1:27" x14ac:dyDescent="0.3">
      <c r="A595" t="s">
        <v>6586</v>
      </c>
      <c r="B595" t="s">
        <v>6587</v>
      </c>
      <c r="C595" t="s">
        <v>6588</v>
      </c>
      <c r="D595" t="s">
        <v>12800</v>
      </c>
      <c r="E595" t="s">
        <v>12811</v>
      </c>
      <c r="F595" t="s">
        <v>12824</v>
      </c>
      <c r="G595" t="s">
        <v>12961</v>
      </c>
      <c r="H595" s="5">
        <v>499</v>
      </c>
      <c r="I595" t="str">
        <f t="shared" si="63"/>
        <v>₹200-₹500</v>
      </c>
      <c r="J595" s="5">
        <v>799</v>
      </c>
      <c r="K595" s="1">
        <v>0.38</v>
      </c>
      <c r="L595" s="1" t="str">
        <f t="shared" si="65"/>
        <v>less than 50%</v>
      </c>
      <c r="M595">
        <v>3.9</v>
      </c>
      <c r="N595" s="2">
        <v>6742</v>
      </c>
      <c r="O595" s="6">
        <f t="shared" si="64"/>
        <v>5386858</v>
      </c>
      <c r="P595" t="s">
        <v>6589</v>
      </c>
      <c r="Q595" t="s">
        <v>6590</v>
      </c>
      <c r="R595" t="s">
        <v>6591</v>
      </c>
      <c r="S595" t="s">
        <v>6592</v>
      </c>
      <c r="T595" t="s">
        <v>6593</v>
      </c>
      <c r="U595" t="s">
        <v>6594</v>
      </c>
      <c r="V595" t="s">
        <v>6595</v>
      </c>
      <c r="W595" t="s">
        <v>6596</v>
      </c>
      <c r="X595">
        <f t="shared" si="66"/>
        <v>0.6333333333333333</v>
      </c>
      <c r="Y595">
        <f t="shared" si="67"/>
        <v>1.5785615416503695E-2</v>
      </c>
      <c r="Z595">
        <f t="shared" si="68"/>
        <v>0.3245594743749185</v>
      </c>
      <c r="AA595" s="8">
        <f t="shared" si="69"/>
        <v>26293.8</v>
      </c>
    </row>
    <row r="596" spans="1:27" x14ac:dyDescent="0.3">
      <c r="A596" t="s">
        <v>1616</v>
      </c>
      <c r="B596" t="s">
        <v>1617</v>
      </c>
      <c r="C596" t="s">
        <v>18</v>
      </c>
      <c r="D596" t="s">
        <v>12792</v>
      </c>
      <c r="E596" t="s">
        <v>12793</v>
      </c>
      <c r="F596" t="s">
        <v>12794</v>
      </c>
      <c r="G596" t="s">
        <v>12795</v>
      </c>
      <c r="H596" s="5">
        <v>849</v>
      </c>
      <c r="I596" t="str">
        <f t="shared" si="63"/>
        <v>&gt; ₹500</v>
      </c>
      <c r="J596" s="5">
        <v>999</v>
      </c>
      <c r="K596" s="1">
        <v>0.15</v>
      </c>
      <c r="L596" s="1" t="str">
        <f t="shared" si="65"/>
        <v>less than 50%</v>
      </c>
      <c r="M596">
        <v>4.0999999999999996</v>
      </c>
      <c r="N596" s="2">
        <v>6736</v>
      </c>
      <c r="O596" s="6">
        <f t="shared" si="64"/>
        <v>6729264</v>
      </c>
      <c r="P596" t="s">
        <v>1618</v>
      </c>
      <c r="Q596" t="s">
        <v>1619</v>
      </c>
      <c r="R596" t="s">
        <v>1620</v>
      </c>
      <c r="S596" t="s">
        <v>1621</v>
      </c>
      <c r="T596" t="s">
        <v>1622</v>
      </c>
      <c r="U596" t="s">
        <v>1623</v>
      </c>
      <c r="V596" t="s">
        <v>1624</v>
      </c>
      <c r="W596" t="s">
        <v>1625</v>
      </c>
      <c r="X596">
        <f t="shared" si="66"/>
        <v>0.69999999999999984</v>
      </c>
      <c r="Y596">
        <f t="shared" si="67"/>
        <v>1.5771562939871794E-2</v>
      </c>
      <c r="Z596">
        <f t="shared" si="68"/>
        <v>0.35788578146993583</v>
      </c>
      <c r="AA596" s="8">
        <f t="shared" si="69"/>
        <v>27617.599999999999</v>
      </c>
    </row>
    <row r="597" spans="1:27" x14ac:dyDescent="0.3">
      <c r="A597" t="s">
        <v>6718</v>
      </c>
      <c r="B597" t="s">
        <v>6719</v>
      </c>
      <c r="C597" t="s">
        <v>5102</v>
      </c>
      <c r="D597" t="s">
        <v>12800</v>
      </c>
      <c r="E597" t="s">
        <v>12891</v>
      </c>
      <c r="F597" t="s">
        <v>12802</v>
      </c>
      <c r="G597" t="s">
        <v>12893</v>
      </c>
      <c r="H597" s="5">
        <v>349</v>
      </c>
      <c r="I597" t="str">
        <f t="shared" si="63"/>
        <v>₹200-₹500</v>
      </c>
      <c r="J597" s="5">
        <v>995</v>
      </c>
      <c r="K597" s="1">
        <v>0.65</v>
      </c>
      <c r="L597" s="1" t="str">
        <f t="shared" si="65"/>
        <v>50% or more</v>
      </c>
      <c r="M597">
        <v>4.2</v>
      </c>
      <c r="N597" s="2">
        <v>6676</v>
      </c>
      <c r="O597" s="6">
        <f t="shared" si="64"/>
        <v>6642620</v>
      </c>
      <c r="P597" t="s">
        <v>6720</v>
      </c>
      <c r="Q597" t="s">
        <v>6721</v>
      </c>
      <c r="R597" t="s">
        <v>6722</v>
      </c>
      <c r="S597" t="s">
        <v>6723</v>
      </c>
      <c r="T597" t="s">
        <v>6724</v>
      </c>
      <c r="U597" t="s">
        <v>6725</v>
      </c>
      <c r="V597" t="s">
        <v>6726</v>
      </c>
      <c r="W597" t="s">
        <v>6727</v>
      </c>
      <c r="X597">
        <f t="shared" si="66"/>
        <v>0.73333333333333339</v>
      </c>
      <c r="Y597">
        <f t="shared" si="67"/>
        <v>1.5631038173552769E-2</v>
      </c>
      <c r="Z597">
        <f t="shared" si="68"/>
        <v>0.37448218575344305</v>
      </c>
      <c r="AA597" s="8">
        <f t="shared" si="69"/>
        <v>28039.200000000001</v>
      </c>
    </row>
    <row r="598" spans="1:27" x14ac:dyDescent="0.3">
      <c r="A598" t="s">
        <v>4287</v>
      </c>
      <c r="B598" t="s">
        <v>4288</v>
      </c>
      <c r="C598" t="s">
        <v>2970</v>
      </c>
      <c r="D598" t="s">
        <v>12800</v>
      </c>
      <c r="E598" t="s">
        <v>12829</v>
      </c>
      <c r="F598" t="s">
        <v>12833</v>
      </c>
      <c r="G598" t="s">
        <v>12834</v>
      </c>
      <c r="H598" s="5">
        <v>8499</v>
      </c>
      <c r="I598" t="str">
        <f t="shared" si="63"/>
        <v>&gt; ₹500</v>
      </c>
      <c r="J598" s="5">
        <v>12999</v>
      </c>
      <c r="K598" s="1">
        <v>0.35</v>
      </c>
      <c r="L598" s="1" t="str">
        <f t="shared" si="65"/>
        <v>less than 50%</v>
      </c>
      <c r="M598">
        <v>4.0999999999999996</v>
      </c>
      <c r="N598" s="2">
        <v>6662</v>
      </c>
      <c r="O598" s="6">
        <f t="shared" si="64"/>
        <v>86599338</v>
      </c>
      <c r="P598" t="s">
        <v>4289</v>
      </c>
      <c r="Q598" t="s">
        <v>4290</v>
      </c>
      <c r="R598" t="s">
        <v>4291</v>
      </c>
      <c r="S598" t="s">
        <v>4292</v>
      </c>
      <c r="T598" t="s">
        <v>4293</v>
      </c>
      <c r="U598" t="s">
        <v>4294</v>
      </c>
      <c r="V598" t="s">
        <v>4295</v>
      </c>
      <c r="W598" t="s">
        <v>4296</v>
      </c>
      <c r="X598">
        <f t="shared" si="66"/>
        <v>0.69999999999999984</v>
      </c>
      <c r="Y598">
        <f t="shared" si="67"/>
        <v>1.5598249061411665E-2</v>
      </c>
      <c r="Z598">
        <f t="shared" si="68"/>
        <v>0.35779912453070578</v>
      </c>
      <c r="AA598" s="8">
        <f t="shared" si="69"/>
        <v>27314.199999999997</v>
      </c>
    </row>
    <row r="599" spans="1:27" x14ac:dyDescent="0.3">
      <c r="A599" t="s">
        <v>857</v>
      </c>
      <c r="B599" t="s">
        <v>858</v>
      </c>
      <c r="C599" t="s">
        <v>169</v>
      </c>
      <c r="D599" t="s">
        <v>12800</v>
      </c>
      <c r="E599" t="s">
        <v>12801</v>
      </c>
      <c r="F599" t="s">
        <v>12804</v>
      </c>
      <c r="G599" t="s">
        <v>12805</v>
      </c>
      <c r="H599" s="5">
        <v>18990</v>
      </c>
      <c r="I599" t="str">
        <f t="shared" si="63"/>
        <v>&gt; ₹500</v>
      </c>
      <c r="J599" s="5">
        <v>40990</v>
      </c>
      <c r="K599" s="1">
        <v>0.54</v>
      </c>
      <c r="L599" s="1" t="str">
        <f t="shared" si="65"/>
        <v>50% or more</v>
      </c>
      <c r="M599">
        <v>4.2</v>
      </c>
      <c r="N599" s="2">
        <v>6659</v>
      </c>
      <c r="O599" s="6">
        <f t="shared" si="64"/>
        <v>272952410</v>
      </c>
      <c r="P599" t="s">
        <v>859</v>
      </c>
      <c r="Q599" t="s">
        <v>860</v>
      </c>
      <c r="R599" t="s">
        <v>861</v>
      </c>
      <c r="S599" t="s">
        <v>862</v>
      </c>
      <c r="T599" t="s">
        <v>863</v>
      </c>
      <c r="U599" t="s">
        <v>864</v>
      </c>
      <c r="V599" t="s">
        <v>865</v>
      </c>
      <c r="W599" t="s">
        <v>866</v>
      </c>
      <c r="X599">
        <f t="shared" si="66"/>
        <v>0.73333333333333339</v>
      </c>
      <c r="Y599">
        <f t="shared" si="67"/>
        <v>1.5591222823095713E-2</v>
      </c>
      <c r="Z599">
        <f t="shared" si="68"/>
        <v>0.37446227807821453</v>
      </c>
      <c r="AA599" s="8">
        <f t="shared" si="69"/>
        <v>27967.800000000003</v>
      </c>
    </row>
    <row r="600" spans="1:27" x14ac:dyDescent="0.3">
      <c r="A600" t="s">
        <v>1511</v>
      </c>
      <c r="B600" t="s">
        <v>1512</v>
      </c>
      <c r="C600" t="s">
        <v>18</v>
      </c>
      <c r="D600" t="s">
        <v>12792</v>
      </c>
      <c r="E600" t="s">
        <v>12793</v>
      </c>
      <c r="F600" t="s">
        <v>12794</v>
      </c>
      <c r="G600" t="s">
        <v>12795</v>
      </c>
      <c r="H600" s="5">
        <v>249</v>
      </c>
      <c r="I600" t="str">
        <f t="shared" si="63"/>
        <v>₹200-₹500</v>
      </c>
      <c r="J600" s="5">
        <v>399</v>
      </c>
      <c r="K600" s="1">
        <v>0.38</v>
      </c>
      <c r="L600" s="1" t="str">
        <f t="shared" si="65"/>
        <v>less than 50%</v>
      </c>
      <c r="M600">
        <v>4</v>
      </c>
      <c r="N600" s="2">
        <v>6558</v>
      </c>
      <c r="O600" s="6">
        <f t="shared" si="64"/>
        <v>2616642</v>
      </c>
      <c r="P600" t="s">
        <v>1513</v>
      </c>
      <c r="Q600" t="s">
        <v>1514</v>
      </c>
      <c r="R600" t="s">
        <v>1515</v>
      </c>
      <c r="S600" t="s">
        <v>1516</v>
      </c>
      <c r="T600" t="s">
        <v>1517</v>
      </c>
      <c r="U600" t="s">
        <v>1518</v>
      </c>
      <c r="V600" t="s">
        <v>1519</v>
      </c>
      <c r="W600" t="s">
        <v>1520</v>
      </c>
      <c r="X600">
        <f t="shared" si="66"/>
        <v>0.66666666666666663</v>
      </c>
      <c r="Y600">
        <f t="shared" si="67"/>
        <v>1.5354672799792024E-2</v>
      </c>
      <c r="Z600">
        <f t="shared" si="68"/>
        <v>0.34101066973322935</v>
      </c>
      <c r="AA600" s="8">
        <f t="shared" si="69"/>
        <v>26232</v>
      </c>
    </row>
    <row r="601" spans="1:27" x14ac:dyDescent="0.3">
      <c r="A601" t="s">
        <v>11899</v>
      </c>
      <c r="B601" t="s">
        <v>11900</v>
      </c>
      <c r="C601" t="s">
        <v>8439</v>
      </c>
      <c r="D601" t="s">
        <v>12885</v>
      </c>
      <c r="E601" t="s">
        <v>13005</v>
      </c>
      <c r="F601" t="s">
        <v>13006</v>
      </c>
      <c r="G601" t="s">
        <v>13025</v>
      </c>
      <c r="H601" s="5">
        <v>6120</v>
      </c>
      <c r="I601" t="str">
        <f t="shared" si="63"/>
        <v>&gt; ₹500</v>
      </c>
      <c r="J601" s="5">
        <v>8478</v>
      </c>
      <c r="K601" s="1">
        <v>0.28000000000000003</v>
      </c>
      <c r="L601" s="1" t="str">
        <f t="shared" si="65"/>
        <v>less than 50%</v>
      </c>
      <c r="M601">
        <v>4.5999999999999996</v>
      </c>
      <c r="N601" s="2">
        <v>6550</v>
      </c>
      <c r="O601" s="6">
        <f t="shared" si="64"/>
        <v>55530900</v>
      </c>
      <c r="P601" t="s">
        <v>11901</v>
      </c>
      <c r="Q601" t="s">
        <v>11902</v>
      </c>
      <c r="R601" t="s">
        <v>11903</v>
      </c>
      <c r="S601" t="s">
        <v>11904</v>
      </c>
      <c r="T601" t="s">
        <v>11905</v>
      </c>
      <c r="U601" t="s">
        <v>11906</v>
      </c>
      <c r="V601" t="s">
        <v>11907</v>
      </c>
      <c r="W601" t="s">
        <v>11908</v>
      </c>
      <c r="X601">
        <f t="shared" si="66"/>
        <v>0.86666666666666659</v>
      </c>
      <c r="Y601">
        <f t="shared" si="67"/>
        <v>1.533593616428282E-2</v>
      </c>
      <c r="Z601">
        <f t="shared" si="68"/>
        <v>0.44100130141547472</v>
      </c>
      <c r="AA601" s="8">
        <f t="shared" si="69"/>
        <v>30129.999999999996</v>
      </c>
    </row>
    <row r="602" spans="1:27" x14ac:dyDescent="0.3">
      <c r="A602" t="s">
        <v>927</v>
      </c>
      <c r="B602" t="s">
        <v>928</v>
      </c>
      <c r="C602" t="s">
        <v>18</v>
      </c>
      <c r="D602" t="s">
        <v>12792</v>
      </c>
      <c r="E602" t="s">
        <v>12793</v>
      </c>
      <c r="F602" t="s">
        <v>12794</v>
      </c>
      <c r="G602" t="s">
        <v>12795</v>
      </c>
      <c r="H602" s="5">
        <v>849</v>
      </c>
      <c r="I602" t="str">
        <f t="shared" si="63"/>
        <v>&gt; ₹500</v>
      </c>
      <c r="J602" s="5">
        <v>1809</v>
      </c>
      <c r="K602" s="1">
        <v>0.53</v>
      </c>
      <c r="L602" s="1" t="str">
        <f t="shared" si="65"/>
        <v>50% or more</v>
      </c>
      <c r="M602">
        <v>4.3</v>
      </c>
      <c r="N602" s="2">
        <v>6547</v>
      </c>
      <c r="O602" s="6">
        <f t="shared" si="64"/>
        <v>11843523</v>
      </c>
      <c r="P602" t="s">
        <v>498</v>
      </c>
      <c r="Q602" t="s">
        <v>929</v>
      </c>
      <c r="R602" t="s">
        <v>930</v>
      </c>
      <c r="S602" t="s">
        <v>931</v>
      </c>
      <c r="T602" t="s">
        <v>932</v>
      </c>
      <c r="U602" t="s">
        <v>933</v>
      </c>
      <c r="V602" t="s">
        <v>504</v>
      </c>
      <c r="W602" t="s">
        <v>934</v>
      </c>
      <c r="X602">
        <f t="shared" si="66"/>
        <v>0.76666666666666661</v>
      </c>
      <c r="Y602">
        <f t="shared" si="67"/>
        <v>1.5328909925966869E-2</v>
      </c>
      <c r="Z602">
        <f t="shared" si="68"/>
        <v>0.39099778829631676</v>
      </c>
      <c r="AA602" s="8">
        <f t="shared" si="69"/>
        <v>28152.1</v>
      </c>
    </row>
    <row r="603" spans="1:27" x14ac:dyDescent="0.3">
      <c r="A603" t="s">
        <v>5762</v>
      </c>
      <c r="B603" t="s">
        <v>5763</v>
      </c>
      <c r="C603" t="s">
        <v>5459</v>
      </c>
      <c r="D603" t="s">
        <v>12878</v>
      </c>
      <c r="E603" t="s">
        <v>12879</v>
      </c>
      <c r="F603" t="s">
        <v>12880</v>
      </c>
      <c r="G603" t="s">
        <v>12881</v>
      </c>
      <c r="H603" s="5">
        <v>137</v>
      </c>
      <c r="I603" t="str">
        <f t="shared" si="63"/>
        <v>&lt; ₹200</v>
      </c>
      <c r="J603" s="5">
        <v>160</v>
      </c>
      <c r="K603" s="1">
        <v>0.14000000000000001</v>
      </c>
      <c r="L603" s="1" t="str">
        <f t="shared" si="65"/>
        <v>less than 50%</v>
      </c>
      <c r="M603">
        <v>4.4000000000000004</v>
      </c>
      <c r="N603" s="2">
        <v>6537</v>
      </c>
      <c r="O603" s="6">
        <f t="shared" si="64"/>
        <v>1045920</v>
      </c>
      <c r="P603" t="s">
        <v>5764</v>
      </c>
      <c r="Q603" t="s">
        <v>5765</v>
      </c>
      <c r="R603" t="s">
        <v>5766</v>
      </c>
      <c r="S603" t="s">
        <v>5767</v>
      </c>
      <c r="T603" t="s">
        <v>5768</v>
      </c>
      <c r="U603" t="s">
        <v>5769</v>
      </c>
      <c r="V603" t="s">
        <v>5770</v>
      </c>
      <c r="W603" t="s">
        <v>5771</v>
      </c>
      <c r="X603">
        <f t="shared" si="66"/>
        <v>0.80000000000000016</v>
      </c>
      <c r="Y603">
        <f t="shared" si="67"/>
        <v>1.5305489131580365E-2</v>
      </c>
      <c r="Z603">
        <f t="shared" si="68"/>
        <v>0.40765274456579026</v>
      </c>
      <c r="AA603" s="8">
        <f t="shared" si="69"/>
        <v>28762.800000000003</v>
      </c>
    </row>
    <row r="604" spans="1:27" x14ac:dyDescent="0.3">
      <c r="A604" t="s">
        <v>12602</v>
      </c>
      <c r="B604" t="s">
        <v>12603</v>
      </c>
      <c r="C604" t="s">
        <v>10087</v>
      </c>
      <c r="D604" t="s">
        <v>12885</v>
      </c>
      <c r="E604" t="s">
        <v>13005</v>
      </c>
      <c r="F604" t="s">
        <v>13006</v>
      </c>
      <c r="G604" t="s">
        <v>13075</v>
      </c>
      <c r="H604" s="5">
        <v>1499</v>
      </c>
      <c r="I604" t="str">
        <f t="shared" si="63"/>
        <v>&gt; ₹500</v>
      </c>
      <c r="J604" s="5">
        <v>2199</v>
      </c>
      <c r="K604" s="1">
        <v>0.32</v>
      </c>
      <c r="L604" s="1" t="str">
        <f t="shared" si="65"/>
        <v>less than 50%</v>
      </c>
      <c r="M604">
        <v>4.4000000000000004</v>
      </c>
      <c r="N604" s="2">
        <v>6531</v>
      </c>
      <c r="O604" s="6">
        <f t="shared" si="64"/>
        <v>14361669</v>
      </c>
      <c r="P604" t="s">
        <v>12604</v>
      </c>
      <c r="Q604" t="s">
        <v>12605</v>
      </c>
      <c r="R604" t="s">
        <v>12606</v>
      </c>
      <c r="S604" t="s">
        <v>12607</v>
      </c>
      <c r="T604" t="s">
        <v>12608</v>
      </c>
      <c r="U604" t="s">
        <v>12609</v>
      </c>
      <c r="V604" t="s">
        <v>12610</v>
      </c>
      <c r="W604" t="s">
        <v>12611</v>
      </c>
      <c r="X604">
        <f t="shared" si="66"/>
        <v>0.80000000000000016</v>
      </c>
      <c r="Y604">
        <f t="shared" si="67"/>
        <v>1.5291436654948462E-2</v>
      </c>
      <c r="Z604">
        <f t="shared" si="68"/>
        <v>0.40764571832747432</v>
      </c>
      <c r="AA604" s="8">
        <f t="shared" si="69"/>
        <v>28736.400000000001</v>
      </c>
    </row>
    <row r="605" spans="1:27" x14ac:dyDescent="0.3">
      <c r="A605" t="s">
        <v>8437</v>
      </c>
      <c r="B605" t="s">
        <v>8438</v>
      </c>
      <c r="C605" t="s">
        <v>8439</v>
      </c>
      <c r="D605" t="s">
        <v>12885</v>
      </c>
      <c r="E605" t="s">
        <v>13005</v>
      </c>
      <c r="F605" t="s">
        <v>13006</v>
      </c>
      <c r="G605" t="s">
        <v>13025</v>
      </c>
      <c r="H605" s="5">
        <v>1290</v>
      </c>
      <c r="I605" t="str">
        <f t="shared" si="63"/>
        <v>&gt; ₹500</v>
      </c>
      <c r="J605" s="5">
        <v>2500</v>
      </c>
      <c r="K605" s="1">
        <v>0.48</v>
      </c>
      <c r="L605" s="1" t="str">
        <f t="shared" si="65"/>
        <v>less than 50%</v>
      </c>
      <c r="M605">
        <v>4</v>
      </c>
      <c r="N605" s="2">
        <v>6530</v>
      </c>
      <c r="O605" s="6">
        <f t="shared" si="64"/>
        <v>16325000</v>
      </c>
      <c r="P605" t="s">
        <v>8440</v>
      </c>
      <c r="Q605" t="s">
        <v>8441</v>
      </c>
      <c r="R605" t="s">
        <v>8442</v>
      </c>
      <c r="S605" t="s">
        <v>8443</v>
      </c>
      <c r="T605" t="s">
        <v>8444</v>
      </c>
      <c r="U605" t="s">
        <v>8445</v>
      </c>
      <c r="V605" t="s">
        <v>8446</v>
      </c>
      <c r="W605" t="s">
        <v>8447</v>
      </c>
      <c r="X605">
        <f t="shared" si="66"/>
        <v>0.66666666666666663</v>
      </c>
      <c r="Y605">
        <f t="shared" si="67"/>
        <v>1.5289094575509811E-2</v>
      </c>
      <c r="Z605">
        <f t="shared" si="68"/>
        <v>0.34097788062108825</v>
      </c>
      <c r="AA605" s="8">
        <f t="shared" si="69"/>
        <v>26120</v>
      </c>
    </row>
    <row r="606" spans="1:27" x14ac:dyDescent="0.3">
      <c r="A606" t="s">
        <v>4488</v>
      </c>
      <c r="B606" t="s">
        <v>4489</v>
      </c>
      <c r="C606" t="s">
        <v>4490</v>
      </c>
      <c r="D606" t="s">
        <v>12800</v>
      </c>
      <c r="E606" t="s">
        <v>12838</v>
      </c>
      <c r="F606" t="s">
        <v>12816</v>
      </c>
      <c r="H606" s="5">
        <v>120</v>
      </c>
      <c r="I606" t="str">
        <f t="shared" si="63"/>
        <v>&lt; ₹200</v>
      </c>
      <c r="J606" s="5">
        <v>999</v>
      </c>
      <c r="K606" s="1">
        <v>0.88</v>
      </c>
      <c r="L606" s="1" t="str">
        <f t="shared" si="65"/>
        <v>50% or more</v>
      </c>
      <c r="M606">
        <v>3.9</v>
      </c>
      <c r="N606" s="2">
        <v>6491</v>
      </c>
      <c r="O606" s="6">
        <f t="shared" si="64"/>
        <v>6484509</v>
      </c>
      <c r="P606" t="s">
        <v>4491</v>
      </c>
      <c r="Q606" t="s">
        <v>4492</v>
      </c>
      <c r="R606" t="s">
        <v>4493</v>
      </c>
      <c r="S606" t="s">
        <v>4494</v>
      </c>
      <c r="T606" t="s">
        <v>4495</v>
      </c>
      <c r="U606" t="s">
        <v>4496</v>
      </c>
      <c r="V606" t="s">
        <v>4497</v>
      </c>
      <c r="W606" t="s">
        <v>4498</v>
      </c>
      <c r="X606">
        <f t="shared" si="66"/>
        <v>0.6333333333333333</v>
      </c>
      <c r="Y606">
        <f t="shared" si="67"/>
        <v>1.5197753477402447E-2</v>
      </c>
      <c r="Z606">
        <f t="shared" si="68"/>
        <v>0.3242655434053679</v>
      </c>
      <c r="AA606" s="8">
        <f t="shared" si="69"/>
        <v>25314.899999999998</v>
      </c>
    </row>
    <row r="607" spans="1:27" x14ac:dyDescent="0.3">
      <c r="A607" t="s">
        <v>6258</v>
      </c>
      <c r="B607" t="s">
        <v>6259</v>
      </c>
      <c r="C607" t="s">
        <v>4781</v>
      </c>
      <c r="D607" t="s">
        <v>12792</v>
      </c>
      <c r="E607" t="s">
        <v>12793</v>
      </c>
      <c r="F607" t="s">
        <v>12861</v>
      </c>
      <c r="G607" t="s">
        <v>12870</v>
      </c>
      <c r="H607" s="5">
        <v>549</v>
      </c>
      <c r="I607" t="str">
        <f t="shared" si="63"/>
        <v>&gt; ₹500</v>
      </c>
      <c r="J607" s="5">
        <v>1999</v>
      </c>
      <c r="K607" s="1">
        <v>0.73</v>
      </c>
      <c r="L607" s="1" t="str">
        <f t="shared" si="65"/>
        <v>50% or more</v>
      </c>
      <c r="M607">
        <v>3.6</v>
      </c>
      <c r="N607" s="2">
        <v>6422</v>
      </c>
      <c r="O607" s="6">
        <f t="shared" si="64"/>
        <v>12837578</v>
      </c>
      <c r="P607" t="s">
        <v>6260</v>
      </c>
      <c r="Q607" t="s">
        <v>6261</v>
      </c>
      <c r="R607" t="s">
        <v>6262</v>
      </c>
      <c r="S607" t="s">
        <v>6263</v>
      </c>
      <c r="T607" t="s">
        <v>6264</v>
      </c>
      <c r="U607" t="s">
        <v>6265</v>
      </c>
      <c r="V607" t="s">
        <v>6266</v>
      </c>
      <c r="W607" t="s">
        <v>6267</v>
      </c>
      <c r="X607">
        <f t="shared" si="66"/>
        <v>0.53333333333333333</v>
      </c>
      <c r="Y607">
        <f t="shared" si="67"/>
        <v>1.5036149996135569E-2</v>
      </c>
      <c r="Z607">
        <f t="shared" si="68"/>
        <v>0.27418474166473444</v>
      </c>
      <c r="AA607" s="8">
        <f t="shared" si="69"/>
        <v>23119.200000000001</v>
      </c>
    </row>
    <row r="608" spans="1:27" x14ac:dyDescent="0.3">
      <c r="A608" t="s">
        <v>11859</v>
      </c>
      <c r="B608" t="s">
        <v>11860</v>
      </c>
      <c r="C608" t="s">
        <v>8428</v>
      </c>
      <c r="D608" t="s">
        <v>12885</v>
      </c>
      <c r="E608" t="s">
        <v>13005</v>
      </c>
      <c r="F608" t="s">
        <v>13013</v>
      </c>
      <c r="G608" t="s">
        <v>13014</v>
      </c>
      <c r="H608" s="5">
        <v>889</v>
      </c>
      <c r="I608" t="str">
        <f t="shared" si="63"/>
        <v>&gt; ₹500</v>
      </c>
      <c r="J608" s="5">
        <v>1295</v>
      </c>
      <c r="K608" s="1">
        <v>0.31</v>
      </c>
      <c r="L608" s="1" t="str">
        <f t="shared" si="65"/>
        <v>less than 50%</v>
      </c>
      <c r="M608">
        <v>4.3</v>
      </c>
      <c r="N608" s="2">
        <v>6400</v>
      </c>
      <c r="O608" s="6">
        <f t="shared" si="64"/>
        <v>8288000</v>
      </c>
      <c r="P608" t="s">
        <v>11861</v>
      </c>
      <c r="Q608" t="s">
        <v>11862</v>
      </c>
      <c r="R608" t="s">
        <v>11863</v>
      </c>
      <c r="S608" t="s">
        <v>11864</v>
      </c>
      <c r="T608" t="s">
        <v>11865</v>
      </c>
      <c r="U608" t="s">
        <v>11866</v>
      </c>
      <c r="V608" t="s">
        <v>11867</v>
      </c>
      <c r="W608" t="s">
        <v>11868</v>
      </c>
      <c r="X608">
        <f t="shared" si="66"/>
        <v>0.76666666666666661</v>
      </c>
      <c r="Y608">
        <f t="shared" si="67"/>
        <v>1.498462424848526E-2</v>
      </c>
      <c r="Z608">
        <f t="shared" si="68"/>
        <v>0.39082564545757592</v>
      </c>
      <c r="AA608" s="8">
        <f t="shared" si="69"/>
        <v>27520</v>
      </c>
    </row>
    <row r="609" spans="1:27" x14ac:dyDescent="0.3">
      <c r="A609" t="s">
        <v>8500</v>
      </c>
      <c r="B609" t="s">
        <v>8501</v>
      </c>
      <c r="C609" t="s">
        <v>8502</v>
      </c>
      <c r="D609" t="s">
        <v>12885</v>
      </c>
      <c r="E609" t="s">
        <v>13009</v>
      </c>
      <c r="F609" t="s">
        <v>13026</v>
      </c>
      <c r="G609" t="s">
        <v>13029</v>
      </c>
      <c r="H609" s="5">
        <v>5499</v>
      </c>
      <c r="I609" t="str">
        <f t="shared" si="63"/>
        <v>&gt; ₹500</v>
      </c>
      <c r="J609" s="5">
        <v>13150</v>
      </c>
      <c r="K609" s="1">
        <v>0.57999999999999996</v>
      </c>
      <c r="L609" s="1" t="str">
        <f t="shared" si="65"/>
        <v>50% or more</v>
      </c>
      <c r="M609">
        <v>4.2</v>
      </c>
      <c r="N609" s="2">
        <v>6398</v>
      </c>
      <c r="O609" s="6">
        <f t="shared" si="64"/>
        <v>84133700</v>
      </c>
      <c r="P609" t="s">
        <v>8503</v>
      </c>
      <c r="Q609" t="s">
        <v>8504</v>
      </c>
      <c r="R609" t="s">
        <v>8505</v>
      </c>
      <c r="S609" t="s">
        <v>8506</v>
      </c>
      <c r="T609" t="s">
        <v>8507</v>
      </c>
      <c r="U609" t="s">
        <v>8508</v>
      </c>
      <c r="V609" t="s">
        <v>8509</v>
      </c>
      <c r="W609" t="s">
        <v>8510</v>
      </c>
      <c r="X609">
        <f t="shared" si="66"/>
        <v>0.73333333333333339</v>
      </c>
      <c r="Y609">
        <f t="shared" si="67"/>
        <v>1.4979940089607959E-2</v>
      </c>
      <c r="Z609">
        <f t="shared" si="68"/>
        <v>0.3741566367114707</v>
      </c>
      <c r="AA609" s="8">
        <f t="shared" si="69"/>
        <v>26871.600000000002</v>
      </c>
    </row>
    <row r="610" spans="1:27" x14ac:dyDescent="0.3">
      <c r="A610" t="s">
        <v>9453</v>
      </c>
      <c r="B610" t="s">
        <v>9454</v>
      </c>
      <c r="C610" t="s">
        <v>8417</v>
      </c>
      <c r="D610" t="s">
        <v>12885</v>
      </c>
      <c r="E610" t="s">
        <v>13005</v>
      </c>
      <c r="F610" t="s">
        <v>13006</v>
      </c>
      <c r="G610" t="s">
        <v>13022</v>
      </c>
      <c r="H610" s="5">
        <v>1499</v>
      </c>
      <c r="I610" t="str">
        <f t="shared" si="63"/>
        <v>&gt; ₹500</v>
      </c>
      <c r="J610" s="5">
        <v>2100</v>
      </c>
      <c r="K610" s="1">
        <v>0.28999999999999998</v>
      </c>
      <c r="L610" s="1" t="str">
        <f t="shared" si="65"/>
        <v>less than 50%</v>
      </c>
      <c r="M610">
        <v>4.0999999999999996</v>
      </c>
      <c r="N610" s="2">
        <v>6355</v>
      </c>
      <c r="O610" s="6">
        <f t="shared" si="64"/>
        <v>13345500</v>
      </c>
      <c r="P610" t="s">
        <v>9455</v>
      </c>
      <c r="Q610" t="s">
        <v>9456</v>
      </c>
      <c r="R610" t="s">
        <v>9457</v>
      </c>
      <c r="S610" t="s">
        <v>9458</v>
      </c>
      <c r="T610" t="s">
        <v>9459</v>
      </c>
      <c r="U610" t="s">
        <v>9460</v>
      </c>
      <c r="V610" t="s">
        <v>9461</v>
      </c>
      <c r="W610" t="s">
        <v>9462</v>
      </c>
      <c r="X610">
        <f t="shared" si="66"/>
        <v>0.69999999999999984</v>
      </c>
      <c r="Y610">
        <f t="shared" si="67"/>
        <v>1.4879230673745992E-2</v>
      </c>
      <c r="Z610">
        <f t="shared" si="68"/>
        <v>0.35743961533687291</v>
      </c>
      <c r="AA610" s="8">
        <f t="shared" si="69"/>
        <v>26055.499999999996</v>
      </c>
    </row>
    <row r="611" spans="1:27" x14ac:dyDescent="0.3">
      <c r="A611" t="s">
        <v>2397</v>
      </c>
      <c r="B611" t="s">
        <v>2398</v>
      </c>
      <c r="C611" t="s">
        <v>169</v>
      </c>
      <c r="D611" t="s">
        <v>12800</v>
      </c>
      <c r="E611" t="s">
        <v>12801</v>
      </c>
      <c r="F611" t="s">
        <v>12804</v>
      </c>
      <c r="G611" t="s">
        <v>12805</v>
      </c>
      <c r="H611" s="5">
        <v>8999</v>
      </c>
      <c r="I611" t="str">
        <f t="shared" si="63"/>
        <v>&gt; ₹500</v>
      </c>
      <c r="J611" s="5">
        <v>18999</v>
      </c>
      <c r="K611" s="1">
        <v>0.53</v>
      </c>
      <c r="L611" s="1" t="str">
        <f t="shared" si="65"/>
        <v>50% or more</v>
      </c>
      <c r="M611">
        <v>4</v>
      </c>
      <c r="N611" s="2">
        <v>6347</v>
      </c>
      <c r="O611" s="6">
        <f t="shared" si="64"/>
        <v>120586653</v>
      </c>
      <c r="P611" t="s">
        <v>2399</v>
      </c>
      <c r="Q611" t="s">
        <v>2400</v>
      </c>
      <c r="R611" t="s">
        <v>2401</v>
      </c>
      <c r="S611" t="s">
        <v>2402</v>
      </c>
      <c r="T611" t="s">
        <v>2403</v>
      </c>
      <c r="U611" t="s">
        <v>2404</v>
      </c>
      <c r="V611" t="s">
        <v>2405</v>
      </c>
      <c r="W611" t="s">
        <v>2406</v>
      </c>
      <c r="X611">
        <f t="shared" si="66"/>
        <v>0.66666666666666663</v>
      </c>
      <c r="Y611">
        <f t="shared" si="67"/>
        <v>1.4860494038236789E-2</v>
      </c>
      <c r="Z611">
        <f t="shared" si="68"/>
        <v>0.34076358035245169</v>
      </c>
      <c r="AA611" s="8">
        <f t="shared" si="69"/>
        <v>25388</v>
      </c>
    </row>
    <row r="612" spans="1:27" x14ac:dyDescent="0.3">
      <c r="A612" t="s">
        <v>6626</v>
      </c>
      <c r="B612" t="s">
        <v>6627</v>
      </c>
      <c r="C612" t="s">
        <v>4750</v>
      </c>
      <c r="D612" t="s">
        <v>12792</v>
      </c>
      <c r="E612" t="s">
        <v>12793</v>
      </c>
      <c r="F612" t="s">
        <v>12867</v>
      </c>
      <c r="G612" t="s">
        <v>12868</v>
      </c>
      <c r="H612" s="5">
        <v>629</v>
      </c>
      <c r="I612" t="str">
        <f t="shared" si="63"/>
        <v>&gt; ₹500</v>
      </c>
      <c r="J612" s="5">
        <v>1390</v>
      </c>
      <c r="K612" s="1">
        <v>0.55000000000000004</v>
      </c>
      <c r="L612" s="1" t="str">
        <f t="shared" si="65"/>
        <v>50% or more</v>
      </c>
      <c r="M612">
        <v>4.4000000000000004</v>
      </c>
      <c r="N612" s="2">
        <v>6301</v>
      </c>
      <c r="O612" s="6">
        <f t="shared" si="64"/>
        <v>8758390</v>
      </c>
      <c r="P612" t="s">
        <v>6628</v>
      </c>
      <c r="Q612" t="s">
        <v>6629</v>
      </c>
      <c r="R612" t="s">
        <v>6630</v>
      </c>
      <c r="S612" t="s">
        <v>6631</v>
      </c>
      <c r="T612" t="s">
        <v>6632</v>
      </c>
      <c r="U612" t="s">
        <v>6633</v>
      </c>
      <c r="V612" t="s">
        <v>6634</v>
      </c>
      <c r="W612" t="s">
        <v>6635</v>
      </c>
      <c r="X612">
        <f t="shared" si="66"/>
        <v>0.80000000000000016</v>
      </c>
      <c r="Y612">
        <f t="shared" si="67"/>
        <v>1.4752758384058871E-2</v>
      </c>
      <c r="Z612">
        <f t="shared" si="68"/>
        <v>0.40737637919202951</v>
      </c>
      <c r="AA612" s="8">
        <f t="shared" si="69"/>
        <v>27724.400000000001</v>
      </c>
    </row>
    <row r="613" spans="1:27" x14ac:dyDescent="0.3">
      <c r="A613" t="s">
        <v>1443</v>
      </c>
      <c r="B613" t="s">
        <v>1444</v>
      </c>
      <c r="C613" t="s">
        <v>18</v>
      </c>
      <c r="D613" t="s">
        <v>12792</v>
      </c>
      <c r="E613" t="s">
        <v>12793</v>
      </c>
      <c r="F613" t="s">
        <v>12794</v>
      </c>
      <c r="G613" t="s">
        <v>12795</v>
      </c>
      <c r="H613" s="5">
        <v>339</v>
      </c>
      <c r="I613" t="str">
        <f t="shared" si="63"/>
        <v>₹200-₹500</v>
      </c>
      <c r="J613" s="5">
        <v>999</v>
      </c>
      <c r="K613" s="1">
        <v>0.66</v>
      </c>
      <c r="L613" s="1" t="str">
        <f t="shared" si="65"/>
        <v>50% or more</v>
      </c>
      <c r="M613">
        <v>4.3</v>
      </c>
      <c r="N613" s="2">
        <v>6255</v>
      </c>
      <c r="O613" s="6">
        <f t="shared" si="64"/>
        <v>6248745</v>
      </c>
      <c r="P613" t="s">
        <v>1445</v>
      </c>
      <c r="Q613" t="s">
        <v>1446</v>
      </c>
      <c r="R613" t="s">
        <v>1447</v>
      </c>
      <c r="S613" t="s">
        <v>1448</v>
      </c>
      <c r="T613" t="s">
        <v>1449</v>
      </c>
      <c r="U613" t="s">
        <v>12748</v>
      </c>
      <c r="V613" t="s">
        <v>1450</v>
      </c>
      <c r="W613" t="s">
        <v>1451</v>
      </c>
      <c r="X613">
        <f t="shared" si="66"/>
        <v>0.76666666666666661</v>
      </c>
      <c r="Y613">
        <f t="shared" si="67"/>
        <v>1.4645022729880951E-2</v>
      </c>
      <c r="Z613">
        <f t="shared" si="68"/>
        <v>0.3906558446982738</v>
      </c>
      <c r="AA613" s="8">
        <f t="shared" si="69"/>
        <v>26896.5</v>
      </c>
    </row>
    <row r="614" spans="1:27" x14ac:dyDescent="0.3">
      <c r="A614" t="s">
        <v>2143</v>
      </c>
      <c r="B614" t="s">
        <v>2144</v>
      </c>
      <c r="C614" t="s">
        <v>18</v>
      </c>
      <c r="D614" t="s">
        <v>12792</v>
      </c>
      <c r="E614" t="s">
        <v>12793</v>
      </c>
      <c r="F614" t="s">
        <v>12794</v>
      </c>
      <c r="G614" t="s">
        <v>12795</v>
      </c>
      <c r="H614" s="5">
        <v>339</v>
      </c>
      <c r="I614" t="str">
        <f t="shared" si="63"/>
        <v>₹200-₹500</v>
      </c>
      <c r="J614" s="5">
        <v>999</v>
      </c>
      <c r="K614" s="1">
        <v>0.66</v>
      </c>
      <c r="L614" s="1" t="str">
        <f t="shared" si="65"/>
        <v>50% or more</v>
      </c>
      <c r="M614">
        <v>4.3</v>
      </c>
      <c r="N614" s="2">
        <v>6255</v>
      </c>
      <c r="O614" s="6">
        <f t="shared" si="64"/>
        <v>6248745</v>
      </c>
      <c r="P614" t="s">
        <v>1445</v>
      </c>
      <c r="Q614" t="s">
        <v>1446</v>
      </c>
      <c r="R614" t="s">
        <v>1447</v>
      </c>
      <c r="S614" t="s">
        <v>1448</v>
      </c>
      <c r="T614" t="s">
        <v>1449</v>
      </c>
      <c r="U614" t="s">
        <v>12748</v>
      </c>
      <c r="V614" t="s">
        <v>2145</v>
      </c>
      <c r="W614" t="s">
        <v>2146</v>
      </c>
      <c r="X614">
        <f t="shared" si="66"/>
        <v>0.76666666666666661</v>
      </c>
      <c r="Y614">
        <f t="shared" si="67"/>
        <v>1.4645022729880951E-2</v>
      </c>
      <c r="Z614">
        <f t="shared" si="68"/>
        <v>0.3906558446982738</v>
      </c>
      <c r="AA614" s="8">
        <f t="shared" si="69"/>
        <v>26896.5</v>
      </c>
    </row>
    <row r="615" spans="1:27" x14ac:dyDescent="0.3">
      <c r="A615" t="s">
        <v>7252</v>
      </c>
      <c r="B615" t="s">
        <v>7253</v>
      </c>
      <c r="C615" t="s">
        <v>3815</v>
      </c>
      <c r="D615" t="s">
        <v>12800</v>
      </c>
      <c r="E615" t="s">
        <v>12829</v>
      </c>
      <c r="F615" t="s">
        <v>12830</v>
      </c>
      <c r="G615" t="s">
        <v>12855</v>
      </c>
      <c r="H615" s="5">
        <v>2025</v>
      </c>
      <c r="I615" t="str">
        <f t="shared" si="63"/>
        <v>&gt; ₹500</v>
      </c>
      <c r="J615" s="5">
        <v>5999</v>
      </c>
      <c r="K615" s="1">
        <v>0.66</v>
      </c>
      <c r="L615" s="1" t="str">
        <f t="shared" si="65"/>
        <v>50% or more</v>
      </c>
      <c r="M615">
        <v>4.2</v>
      </c>
      <c r="N615" s="2">
        <v>6233</v>
      </c>
      <c r="O615" s="6">
        <f t="shared" si="64"/>
        <v>37391767</v>
      </c>
      <c r="P615" t="s">
        <v>7254</v>
      </c>
      <c r="Q615" t="s">
        <v>7255</v>
      </c>
      <c r="R615" t="s">
        <v>7256</v>
      </c>
      <c r="S615" t="s">
        <v>7257</v>
      </c>
      <c r="T615" t="s">
        <v>7258</v>
      </c>
      <c r="U615" t="s">
        <v>7259</v>
      </c>
      <c r="V615" t="s">
        <v>7260</v>
      </c>
      <c r="W615" t="s">
        <v>7261</v>
      </c>
      <c r="X615">
        <f t="shared" si="66"/>
        <v>0.73333333333333339</v>
      </c>
      <c r="Y615">
        <f t="shared" si="67"/>
        <v>1.4593496982230643E-2</v>
      </c>
      <c r="Z615">
        <f t="shared" si="68"/>
        <v>0.37396341515778203</v>
      </c>
      <c r="AA615" s="8">
        <f t="shared" si="69"/>
        <v>26178.600000000002</v>
      </c>
    </row>
    <row r="616" spans="1:27" x14ac:dyDescent="0.3">
      <c r="A616" t="s">
        <v>8035</v>
      </c>
      <c r="B616" t="s">
        <v>8036</v>
      </c>
      <c r="C616" t="s">
        <v>8037</v>
      </c>
      <c r="D616" t="s">
        <v>12878</v>
      </c>
      <c r="E616" t="s">
        <v>12879</v>
      </c>
      <c r="F616" t="s">
        <v>12880</v>
      </c>
      <c r="G616" t="s">
        <v>12881</v>
      </c>
      <c r="H616" s="5">
        <v>90</v>
      </c>
      <c r="I616" t="str">
        <f t="shared" si="63"/>
        <v>&lt; ₹200</v>
      </c>
      <c r="J616" s="5">
        <v>100</v>
      </c>
      <c r="K616" s="1">
        <v>0.1</v>
      </c>
      <c r="L616" s="1" t="str">
        <f t="shared" si="65"/>
        <v>less than 50%</v>
      </c>
      <c r="M616">
        <v>4.0999999999999996</v>
      </c>
      <c r="N616" s="2">
        <v>6199</v>
      </c>
      <c r="O616" s="6">
        <f t="shared" si="64"/>
        <v>619900</v>
      </c>
      <c r="P616" t="s">
        <v>8038</v>
      </c>
      <c r="Q616" t="s">
        <v>8039</v>
      </c>
      <c r="R616" t="s">
        <v>8040</v>
      </c>
      <c r="S616" t="s">
        <v>8041</v>
      </c>
      <c r="T616" t="s">
        <v>8042</v>
      </c>
      <c r="U616" t="s">
        <v>8043</v>
      </c>
      <c r="V616" t="s">
        <v>8044</v>
      </c>
      <c r="W616" t="s">
        <v>8045</v>
      </c>
      <c r="X616">
        <f t="shared" si="66"/>
        <v>0.69999999999999984</v>
      </c>
      <c r="Y616">
        <f t="shared" si="67"/>
        <v>1.4513866281316529E-2</v>
      </c>
      <c r="Z616">
        <f t="shared" si="68"/>
        <v>0.35725693314065821</v>
      </c>
      <c r="AA616" s="8">
        <f t="shared" si="69"/>
        <v>25415.899999999998</v>
      </c>
    </row>
    <row r="617" spans="1:27" x14ac:dyDescent="0.3">
      <c r="A617" t="s">
        <v>7700</v>
      </c>
      <c r="B617" t="s">
        <v>7701</v>
      </c>
      <c r="C617" t="s">
        <v>7702</v>
      </c>
      <c r="D617" t="s">
        <v>12800</v>
      </c>
      <c r="E617" t="s">
        <v>12891</v>
      </c>
      <c r="F617" t="s">
        <v>12802</v>
      </c>
      <c r="G617" t="s">
        <v>12990</v>
      </c>
      <c r="H617" s="5">
        <v>699</v>
      </c>
      <c r="I617" t="str">
        <f t="shared" si="63"/>
        <v>&gt; ₹500</v>
      </c>
      <c r="J617" s="5">
        <v>1299</v>
      </c>
      <c r="K617" s="1">
        <v>0.46</v>
      </c>
      <c r="L617" s="1" t="str">
        <f t="shared" si="65"/>
        <v>less than 50%</v>
      </c>
      <c r="M617">
        <v>4.3</v>
      </c>
      <c r="N617" s="2">
        <v>6183</v>
      </c>
      <c r="O617" s="6">
        <f t="shared" si="64"/>
        <v>8031717</v>
      </c>
      <c r="P617" t="s">
        <v>7703</v>
      </c>
      <c r="Q617" t="s">
        <v>7704</v>
      </c>
      <c r="R617" t="s">
        <v>7705</v>
      </c>
      <c r="S617" t="s">
        <v>7706</v>
      </c>
      <c r="T617" t="s">
        <v>7707</v>
      </c>
      <c r="U617" t="s">
        <v>7708</v>
      </c>
      <c r="V617" t="s">
        <v>7709</v>
      </c>
      <c r="W617" t="s">
        <v>7710</v>
      </c>
      <c r="X617">
        <f t="shared" si="66"/>
        <v>0.76666666666666661</v>
      </c>
      <c r="Y617">
        <f t="shared" si="67"/>
        <v>1.4476393010298124E-2</v>
      </c>
      <c r="Z617">
        <f t="shared" si="68"/>
        <v>0.39057152983848237</v>
      </c>
      <c r="AA617" s="8">
        <f t="shared" si="69"/>
        <v>26586.899999999998</v>
      </c>
    </row>
    <row r="618" spans="1:27" x14ac:dyDescent="0.3">
      <c r="A618" t="s">
        <v>3867</v>
      </c>
      <c r="B618" t="s">
        <v>3868</v>
      </c>
      <c r="C618" t="s">
        <v>3729</v>
      </c>
      <c r="D618" t="s">
        <v>12800</v>
      </c>
      <c r="E618" t="s">
        <v>12829</v>
      </c>
      <c r="F618" t="s">
        <v>12830</v>
      </c>
      <c r="G618" t="s">
        <v>12853</v>
      </c>
      <c r="H618" s="5">
        <v>999</v>
      </c>
      <c r="I618" t="str">
        <f t="shared" si="63"/>
        <v>&gt; ₹500</v>
      </c>
      <c r="J618" s="5">
        <v>2899</v>
      </c>
      <c r="K618" s="1">
        <v>0.66</v>
      </c>
      <c r="L618" s="1" t="str">
        <f t="shared" si="65"/>
        <v>50% or more</v>
      </c>
      <c r="M618">
        <v>4.5999999999999996</v>
      </c>
      <c r="N618" s="2">
        <v>6129</v>
      </c>
      <c r="O618" s="6">
        <f t="shared" si="64"/>
        <v>17767971</v>
      </c>
      <c r="P618" t="s">
        <v>3869</v>
      </c>
      <c r="Q618" t="s">
        <v>3870</v>
      </c>
      <c r="R618" t="s">
        <v>3871</v>
      </c>
      <c r="S618" t="s">
        <v>3872</v>
      </c>
      <c r="T618" t="s">
        <v>3873</v>
      </c>
      <c r="U618" t="s">
        <v>12758</v>
      </c>
      <c r="V618" t="s">
        <v>3874</v>
      </c>
      <c r="W618" t="s">
        <v>3875</v>
      </c>
      <c r="X618">
        <f t="shared" si="66"/>
        <v>0.86666666666666659</v>
      </c>
      <c r="Y618">
        <f t="shared" si="67"/>
        <v>1.4349920720611002E-2</v>
      </c>
      <c r="Z618">
        <f t="shared" si="68"/>
        <v>0.44050829369363881</v>
      </c>
      <c r="AA618" s="8">
        <f t="shared" si="69"/>
        <v>28193.399999999998</v>
      </c>
    </row>
    <row r="619" spans="1:27" x14ac:dyDescent="0.3">
      <c r="A619" t="s">
        <v>1292</v>
      </c>
      <c r="B619" t="s">
        <v>1293</v>
      </c>
      <c r="C619" t="s">
        <v>169</v>
      </c>
      <c r="D619" t="s">
        <v>12800</v>
      </c>
      <c r="E619" t="s">
        <v>12801</v>
      </c>
      <c r="F619" t="s">
        <v>12804</v>
      </c>
      <c r="G619" t="s">
        <v>12805</v>
      </c>
      <c r="H619" s="5">
        <v>9999</v>
      </c>
      <c r="I619" t="str">
        <f t="shared" si="63"/>
        <v>&gt; ₹500</v>
      </c>
      <c r="J619" s="5">
        <v>12999</v>
      </c>
      <c r="K619" s="1">
        <v>0.23</v>
      </c>
      <c r="L619" s="1" t="str">
        <f t="shared" si="65"/>
        <v>less than 50%</v>
      </c>
      <c r="M619">
        <v>4.2</v>
      </c>
      <c r="N619" s="2">
        <v>6088</v>
      </c>
      <c r="O619" s="6">
        <f t="shared" si="64"/>
        <v>79137912</v>
      </c>
      <c r="P619" t="s">
        <v>1294</v>
      </c>
      <c r="Q619" t="s">
        <v>1295</v>
      </c>
      <c r="R619" t="s">
        <v>1296</v>
      </c>
      <c r="S619" t="s">
        <v>1297</v>
      </c>
      <c r="T619" t="s">
        <v>1298</v>
      </c>
      <c r="U619" t="s">
        <v>1299</v>
      </c>
      <c r="V619" t="s">
        <v>1300</v>
      </c>
      <c r="W619" t="s">
        <v>1301</v>
      </c>
      <c r="X619">
        <f t="shared" si="66"/>
        <v>0.73333333333333339</v>
      </c>
      <c r="Y619">
        <f t="shared" si="67"/>
        <v>1.4253895463626336E-2</v>
      </c>
      <c r="Z619">
        <f t="shared" si="68"/>
        <v>0.37379361439847986</v>
      </c>
      <c r="AA619" s="8">
        <f t="shared" si="69"/>
        <v>25569.600000000002</v>
      </c>
    </row>
    <row r="620" spans="1:27" x14ac:dyDescent="0.3">
      <c r="A620" t="s">
        <v>11414</v>
      </c>
      <c r="B620" t="s">
        <v>11415</v>
      </c>
      <c r="C620" t="s">
        <v>8417</v>
      </c>
      <c r="D620" t="s">
        <v>12885</v>
      </c>
      <c r="E620" t="s">
        <v>13005</v>
      </c>
      <c r="F620" t="s">
        <v>13006</v>
      </c>
      <c r="G620" t="s">
        <v>13022</v>
      </c>
      <c r="H620" s="5">
        <v>765</v>
      </c>
      <c r="I620" t="str">
        <f t="shared" si="63"/>
        <v>&gt; ₹500</v>
      </c>
      <c r="J620" s="5">
        <v>970</v>
      </c>
      <c r="K620" s="1">
        <v>0.21</v>
      </c>
      <c r="L620" s="1" t="str">
        <f t="shared" si="65"/>
        <v>less than 50%</v>
      </c>
      <c r="M620">
        <v>4.2</v>
      </c>
      <c r="N620" s="2">
        <v>6055</v>
      </c>
      <c r="O620" s="6">
        <f t="shared" si="64"/>
        <v>5873350</v>
      </c>
      <c r="P620" t="s">
        <v>11416</v>
      </c>
      <c r="Q620" t="s">
        <v>11417</v>
      </c>
      <c r="R620" t="s">
        <v>11418</v>
      </c>
      <c r="S620" t="s">
        <v>11419</v>
      </c>
      <c r="T620" t="s">
        <v>11420</v>
      </c>
      <c r="U620" t="s">
        <v>11421</v>
      </c>
      <c r="V620" t="s">
        <v>11422</v>
      </c>
      <c r="W620" t="s">
        <v>11423</v>
      </c>
      <c r="X620">
        <f t="shared" si="66"/>
        <v>0.73333333333333339</v>
      </c>
      <c r="Y620">
        <f t="shared" si="67"/>
        <v>1.4176606842150873E-2</v>
      </c>
      <c r="Z620">
        <f t="shared" si="68"/>
        <v>0.37375497008774211</v>
      </c>
      <c r="AA620" s="8">
        <f t="shared" si="69"/>
        <v>25431</v>
      </c>
    </row>
    <row r="621" spans="1:27" x14ac:dyDescent="0.3">
      <c r="A621" t="s">
        <v>10619</v>
      </c>
      <c r="B621" t="s">
        <v>10620</v>
      </c>
      <c r="C621" t="s">
        <v>8921</v>
      </c>
      <c r="D621" t="s">
        <v>12885</v>
      </c>
      <c r="E621" t="s">
        <v>13005</v>
      </c>
      <c r="F621" t="s">
        <v>13006</v>
      </c>
      <c r="G621" t="s">
        <v>13043</v>
      </c>
      <c r="H621" s="5">
        <v>1656</v>
      </c>
      <c r="I621" t="str">
        <f t="shared" si="63"/>
        <v>&gt; ₹500</v>
      </c>
      <c r="J621" s="5">
        <v>2695</v>
      </c>
      <c r="K621" s="1">
        <v>0.39</v>
      </c>
      <c r="L621" s="1" t="str">
        <f t="shared" si="65"/>
        <v>less than 50%</v>
      </c>
      <c r="M621">
        <v>4.4000000000000004</v>
      </c>
      <c r="N621" s="2">
        <v>6027</v>
      </c>
      <c r="O621" s="6">
        <f t="shared" si="64"/>
        <v>16242765</v>
      </c>
      <c r="P621" t="s">
        <v>10621</v>
      </c>
      <c r="Q621" t="s">
        <v>10622</v>
      </c>
      <c r="R621" t="s">
        <v>10623</v>
      </c>
      <c r="S621" t="s">
        <v>10624</v>
      </c>
      <c r="T621" t="s">
        <v>10625</v>
      </c>
      <c r="U621" t="s">
        <v>10626</v>
      </c>
      <c r="V621" t="s">
        <v>10627</v>
      </c>
      <c r="W621" t="s">
        <v>10628</v>
      </c>
      <c r="X621">
        <f t="shared" si="66"/>
        <v>0.80000000000000016</v>
      </c>
      <c r="Y621">
        <f t="shared" si="67"/>
        <v>1.411102861786866E-2</v>
      </c>
      <c r="Z621">
        <f t="shared" si="68"/>
        <v>0.40705551430893439</v>
      </c>
      <c r="AA621" s="8">
        <f t="shared" si="69"/>
        <v>26518.800000000003</v>
      </c>
    </row>
    <row r="622" spans="1:27" x14ac:dyDescent="0.3">
      <c r="A622" t="s">
        <v>3591</v>
      </c>
      <c r="B622" t="s">
        <v>3592</v>
      </c>
      <c r="C622" t="s">
        <v>3593</v>
      </c>
      <c r="D622" t="s">
        <v>12800</v>
      </c>
      <c r="E622" t="s">
        <v>12829</v>
      </c>
      <c r="F622" t="s">
        <v>12830</v>
      </c>
      <c r="G622" t="s">
        <v>12852</v>
      </c>
      <c r="H622" s="5">
        <v>119</v>
      </c>
      <c r="I622" t="str">
        <f t="shared" si="63"/>
        <v>&lt; ₹200</v>
      </c>
      <c r="J622" s="5">
        <v>299</v>
      </c>
      <c r="K622" s="1">
        <v>0.6</v>
      </c>
      <c r="L622" s="1" t="str">
        <f t="shared" si="65"/>
        <v>50% or more</v>
      </c>
      <c r="M622">
        <v>4.0999999999999996</v>
      </c>
      <c r="N622" s="2">
        <v>5999</v>
      </c>
      <c r="O622" s="6">
        <f t="shared" si="64"/>
        <v>1793701</v>
      </c>
      <c r="P622" t="s">
        <v>3594</v>
      </c>
      <c r="Q622" t="s">
        <v>3595</v>
      </c>
      <c r="R622" t="s">
        <v>3596</v>
      </c>
      <c r="S622" t="s">
        <v>3597</v>
      </c>
      <c r="T622" t="s">
        <v>3598</v>
      </c>
      <c r="U622" t="s">
        <v>3599</v>
      </c>
      <c r="V622" t="s">
        <v>3600</v>
      </c>
      <c r="W622" t="s">
        <v>3601</v>
      </c>
      <c r="X622">
        <f t="shared" si="66"/>
        <v>0.69999999999999984</v>
      </c>
      <c r="Y622">
        <f t="shared" si="67"/>
        <v>1.4045450393586449E-2</v>
      </c>
      <c r="Z622">
        <f t="shared" si="68"/>
        <v>0.35702272519679312</v>
      </c>
      <c r="AA622" s="8">
        <f t="shared" si="69"/>
        <v>24595.899999999998</v>
      </c>
    </row>
    <row r="623" spans="1:27" x14ac:dyDescent="0.3">
      <c r="A623" t="s">
        <v>7962</v>
      </c>
      <c r="B623" t="s">
        <v>7963</v>
      </c>
      <c r="C623" t="s">
        <v>7964</v>
      </c>
      <c r="D623" t="s">
        <v>12955</v>
      </c>
      <c r="E623" t="s">
        <v>12956</v>
      </c>
      <c r="F623" t="s">
        <v>12997</v>
      </c>
      <c r="H623" s="5">
        <v>249</v>
      </c>
      <c r="I623" t="str">
        <f t="shared" si="63"/>
        <v>₹200-₹500</v>
      </c>
      <c r="J623" s="5">
        <v>599</v>
      </c>
      <c r="K623" s="1">
        <v>0.57999999999999996</v>
      </c>
      <c r="L623" s="1" t="str">
        <f t="shared" si="65"/>
        <v>50% or more</v>
      </c>
      <c r="M623">
        <v>4.5</v>
      </c>
      <c r="N623" s="2">
        <v>5985</v>
      </c>
      <c r="O623" s="6">
        <f t="shared" si="64"/>
        <v>3585015</v>
      </c>
      <c r="P623" t="s">
        <v>7965</v>
      </c>
      <c r="Q623" t="s">
        <v>7966</v>
      </c>
      <c r="R623" t="s">
        <v>7967</v>
      </c>
      <c r="S623" t="s">
        <v>7968</v>
      </c>
      <c r="T623" t="s">
        <v>7969</v>
      </c>
      <c r="U623" t="s">
        <v>7970</v>
      </c>
      <c r="V623" t="s">
        <v>7971</v>
      </c>
      <c r="W623" t="s">
        <v>7972</v>
      </c>
      <c r="X623">
        <f t="shared" si="66"/>
        <v>0.83333333333333337</v>
      </c>
      <c r="Y623">
        <f t="shared" si="67"/>
        <v>1.4012661281445344E-2</v>
      </c>
      <c r="Z623">
        <f t="shared" si="68"/>
        <v>0.42367299730738933</v>
      </c>
      <c r="AA623" s="8">
        <f t="shared" si="69"/>
        <v>26932.5</v>
      </c>
    </row>
    <row r="624" spans="1:27" x14ac:dyDescent="0.3">
      <c r="A624" t="s">
        <v>12110</v>
      </c>
      <c r="B624" t="s">
        <v>12111</v>
      </c>
      <c r="C624" t="s">
        <v>8790</v>
      </c>
      <c r="D624" t="s">
        <v>12885</v>
      </c>
      <c r="E624" t="s">
        <v>13005</v>
      </c>
      <c r="F624" t="s">
        <v>13006</v>
      </c>
      <c r="G624" t="s">
        <v>13042</v>
      </c>
      <c r="H624" s="5">
        <v>1199</v>
      </c>
      <c r="I624" t="str">
        <f t="shared" si="63"/>
        <v>&gt; ₹500</v>
      </c>
      <c r="J624" s="5">
        <v>1795</v>
      </c>
      <c r="K624" s="1">
        <v>0.33</v>
      </c>
      <c r="L624" s="1" t="str">
        <f t="shared" si="65"/>
        <v>less than 50%</v>
      </c>
      <c r="M624">
        <v>4.2</v>
      </c>
      <c r="N624" s="2">
        <v>5967</v>
      </c>
      <c r="O624" s="6">
        <f t="shared" si="64"/>
        <v>10710765</v>
      </c>
      <c r="P624" t="s">
        <v>12112</v>
      </c>
      <c r="Q624" t="s">
        <v>12113</v>
      </c>
      <c r="R624" t="s">
        <v>12114</v>
      </c>
      <c r="S624" t="s">
        <v>12115</v>
      </c>
      <c r="T624" t="s">
        <v>12116</v>
      </c>
      <c r="U624" t="s">
        <v>12117</v>
      </c>
      <c r="V624" t="s">
        <v>12118</v>
      </c>
      <c r="W624" t="s">
        <v>12119</v>
      </c>
      <c r="X624">
        <f t="shared" si="66"/>
        <v>0.73333333333333339</v>
      </c>
      <c r="Y624">
        <f t="shared" si="67"/>
        <v>1.3970503851549637E-2</v>
      </c>
      <c r="Z624">
        <f t="shared" si="68"/>
        <v>0.37365191859244151</v>
      </c>
      <c r="AA624" s="8">
        <f t="shared" si="69"/>
        <v>25061.4</v>
      </c>
    </row>
    <row r="625" spans="1:27" x14ac:dyDescent="0.3">
      <c r="A625" t="s">
        <v>5644</v>
      </c>
      <c r="B625" t="s">
        <v>5645</v>
      </c>
      <c r="C625" t="s">
        <v>5646</v>
      </c>
      <c r="D625" t="s">
        <v>12792</v>
      </c>
      <c r="E625" t="s">
        <v>12793</v>
      </c>
      <c r="F625" t="s">
        <v>12925</v>
      </c>
      <c r="G625" t="s">
        <v>12926</v>
      </c>
      <c r="H625" s="5">
        <v>59</v>
      </c>
      <c r="I625" t="str">
        <f t="shared" si="63"/>
        <v>&lt; ₹200</v>
      </c>
      <c r="J625" s="5">
        <v>59</v>
      </c>
      <c r="K625" s="1">
        <v>0</v>
      </c>
      <c r="L625" s="1" t="str">
        <f t="shared" si="65"/>
        <v>less than 50%</v>
      </c>
      <c r="M625">
        <v>3.8</v>
      </c>
      <c r="N625" s="2">
        <v>5958</v>
      </c>
      <c r="O625" s="6">
        <f t="shared" si="64"/>
        <v>351522</v>
      </c>
      <c r="P625" t="s">
        <v>5647</v>
      </c>
      <c r="Q625" t="s">
        <v>5648</v>
      </c>
      <c r="R625" t="s">
        <v>5649</v>
      </c>
      <c r="S625" t="s">
        <v>5650</v>
      </c>
      <c r="T625" t="s">
        <v>5651</v>
      </c>
      <c r="U625" t="s">
        <v>5652</v>
      </c>
      <c r="V625" t="s">
        <v>5653</v>
      </c>
      <c r="W625" t="s">
        <v>5654</v>
      </c>
      <c r="X625">
        <f t="shared" si="66"/>
        <v>0.6</v>
      </c>
      <c r="Y625">
        <f t="shared" si="67"/>
        <v>1.3949425136601783E-2</v>
      </c>
      <c r="Z625">
        <f t="shared" si="68"/>
        <v>0.30697471256830089</v>
      </c>
      <c r="AA625" s="8">
        <f t="shared" si="69"/>
        <v>22640.399999999998</v>
      </c>
    </row>
    <row r="626" spans="1:27" x14ac:dyDescent="0.3">
      <c r="A626" t="s">
        <v>2201</v>
      </c>
      <c r="B626" t="s">
        <v>2202</v>
      </c>
      <c r="C626" t="s">
        <v>169</v>
      </c>
      <c r="D626" t="s">
        <v>12800</v>
      </c>
      <c r="E626" t="s">
        <v>12801</v>
      </c>
      <c r="F626" t="s">
        <v>12804</v>
      </c>
      <c r="G626" t="s">
        <v>12805</v>
      </c>
      <c r="H626" s="5">
        <v>77990</v>
      </c>
      <c r="I626" t="str">
        <f t="shared" si="63"/>
        <v>&gt; ₹500</v>
      </c>
      <c r="J626" s="5">
        <v>139900</v>
      </c>
      <c r="K626" s="1">
        <v>0.44</v>
      </c>
      <c r="L626" s="1" t="str">
        <f t="shared" si="65"/>
        <v>less than 50%</v>
      </c>
      <c r="M626">
        <v>4.7</v>
      </c>
      <c r="N626" s="2">
        <v>5935</v>
      </c>
      <c r="O626" s="6">
        <f t="shared" si="64"/>
        <v>830306500</v>
      </c>
      <c r="P626" t="s">
        <v>2203</v>
      </c>
      <c r="Q626" t="s">
        <v>2204</v>
      </c>
      <c r="R626" t="s">
        <v>2205</v>
      </c>
      <c r="S626" t="s">
        <v>2206</v>
      </c>
      <c r="T626" t="s">
        <v>2207</v>
      </c>
      <c r="U626" t="s">
        <v>2208</v>
      </c>
      <c r="V626" t="s">
        <v>2209</v>
      </c>
      <c r="W626" t="s">
        <v>2210</v>
      </c>
      <c r="X626">
        <f t="shared" si="66"/>
        <v>0.9</v>
      </c>
      <c r="Y626">
        <f t="shared" si="67"/>
        <v>1.3895557309512824E-2</v>
      </c>
      <c r="Z626">
        <f t="shared" si="68"/>
        <v>0.45694777865475644</v>
      </c>
      <c r="AA626" s="8">
        <f t="shared" si="69"/>
        <v>27894.5</v>
      </c>
    </row>
    <row r="627" spans="1:27" x14ac:dyDescent="0.3">
      <c r="A627" t="s">
        <v>10439</v>
      </c>
      <c r="B627" t="s">
        <v>10440</v>
      </c>
      <c r="C627" t="s">
        <v>8615</v>
      </c>
      <c r="D627" t="s">
        <v>12885</v>
      </c>
      <c r="E627" t="s">
        <v>13033</v>
      </c>
      <c r="F627" t="s">
        <v>13034</v>
      </c>
      <c r="G627" t="s">
        <v>13035</v>
      </c>
      <c r="H627" s="5">
        <v>950</v>
      </c>
      <c r="I627" t="str">
        <f t="shared" si="63"/>
        <v>&gt; ₹500</v>
      </c>
      <c r="J627" s="5">
        <v>1599</v>
      </c>
      <c r="K627" s="1">
        <v>0.41</v>
      </c>
      <c r="L627" s="1" t="str">
        <f t="shared" si="65"/>
        <v>less than 50%</v>
      </c>
      <c r="M627">
        <v>4.3</v>
      </c>
      <c r="N627" s="2">
        <v>5911</v>
      </c>
      <c r="O627" s="6">
        <f t="shared" si="64"/>
        <v>9451689</v>
      </c>
      <c r="P627" t="s">
        <v>10441</v>
      </c>
      <c r="Q627" t="s">
        <v>10442</v>
      </c>
      <c r="R627" t="s">
        <v>10443</v>
      </c>
      <c r="S627" t="s">
        <v>10444</v>
      </c>
      <c r="T627" t="s">
        <v>10445</v>
      </c>
      <c r="U627" t="s">
        <v>10446</v>
      </c>
      <c r="V627" t="s">
        <v>10447</v>
      </c>
      <c r="W627" t="s">
        <v>10448</v>
      </c>
      <c r="X627">
        <f t="shared" si="66"/>
        <v>0.76666666666666661</v>
      </c>
      <c r="Y627">
        <f t="shared" si="67"/>
        <v>1.3839347402985215E-2</v>
      </c>
      <c r="Z627">
        <f t="shared" si="68"/>
        <v>0.39025300703482591</v>
      </c>
      <c r="AA627" s="8">
        <f t="shared" si="69"/>
        <v>25417.3</v>
      </c>
    </row>
    <row r="628" spans="1:27" x14ac:dyDescent="0.3">
      <c r="A628" t="s">
        <v>11033</v>
      </c>
      <c r="B628" t="s">
        <v>11034</v>
      </c>
      <c r="C628" t="s">
        <v>9024</v>
      </c>
      <c r="D628" t="s">
        <v>12885</v>
      </c>
      <c r="E628" t="s">
        <v>13009</v>
      </c>
      <c r="F628" t="s">
        <v>13046</v>
      </c>
      <c r="G628" t="s">
        <v>13047</v>
      </c>
      <c r="H628" s="5">
        <v>1099</v>
      </c>
      <c r="I628" t="str">
        <f t="shared" si="63"/>
        <v>&gt; ₹500</v>
      </c>
      <c r="J628" s="5">
        <v>1990</v>
      </c>
      <c r="K628" s="1">
        <v>0.45</v>
      </c>
      <c r="L628" s="1" t="str">
        <f t="shared" si="65"/>
        <v>less than 50%</v>
      </c>
      <c r="M628">
        <v>3.9</v>
      </c>
      <c r="N628" s="2">
        <v>5911</v>
      </c>
      <c r="O628" s="6">
        <f t="shared" si="64"/>
        <v>11762890</v>
      </c>
      <c r="P628" t="s">
        <v>11035</v>
      </c>
      <c r="Q628" t="s">
        <v>11036</v>
      </c>
      <c r="R628" t="s">
        <v>11037</v>
      </c>
      <c r="S628" t="s">
        <v>11038</v>
      </c>
      <c r="T628" t="s">
        <v>11039</v>
      </c>
      <c r="U628" t="s">
        <v>11040</v>
      </c>
      <c r="V628" t="s">
        <v>11041</v>
      </c>
      <c r="W628" t="s">
        <v>11042</v>
      </c>
      <c r="X628">
        <f t="shared" si="66"/>
        <v>0.6333333333333333</v>
      </c>
      <c r="Y628">
        <f t="shared" si="67"/>
        <v>1.3839347402985215E-2</v>
      </c>
      <c r="Z628">
        <f t="shared" si="68"/>
        <v>0.32358634036815925</v>
      </c>
      <c r="AA628" s="8">
        <f t="shared" si="69"/>
        <v>23052.899999999998</v>
      </c>
    </row>
    <row r="629" spans="1:27" x14ac:dyDescent="0.3">
      <c r="A629" t="s">
        <v>12210</v>
      </c>
      <c r="B629" t="s">
        <v>12211</v>
      </c>
      <c r="C629" t="s">
        <v>9823</v>
      </c>
      <c r="D629" t="s">
        <v>12885</v>
      </c>
      <c r="E629" t="s">
        <v>13005</v>
      </c>
      <c r="F629" t="s">
        <v>13058</v>
      </c>
      <c r="G629" t="s">
        <v>13069</v>
      </c>
      <c r="H629" s="5">
        <v>8699</v>
      </c>
      <c r="I629" t="str">
        <f t="shared" si="63"/>
        <v>&gt; ₹500</v>
      </c>
      <c r="J629" s="5">
        <v>13049</v>
      </c>
      <c r="K629" s="1">
        <v>0.33</v>
      </c>
      <c r="L629" s="1" t="str">
        <f t="shared" si="65"/>
        <v>less than 50%</v>
      </c>
      <c r="M629">
        <v>4.3</v>
      </c>
      <c r="N629" s="2">
        <v>5891</v>
      </c>
      <c r="O629" s="6">
        <f t="shared" si="64"/>
        <v>76871659</v>
      </c>
      <c r="P629" t="s">
        <v>12212</v>
      </c>
      <c r="Q629" t="s">
        <v>12213</v>
      </c>
      <c r="R629" t="s">
        <v>12214</v>
      </c>
      <c r="S629" t="s">
        <v>12215</v>
      </c>
      <c r="T629" t="s">
        <v>12216</v>
      </c>
      <c r="U629" t="s">
        <v>12217</v>
      </c>
      <c r="V629" t="s">
        <v>12218</v>
      </c>
      <c r="W629" t="s">
        <v>12219</v>
      </c>
      <c r="X629">
        <f t="shared" si="66"/>
        <v>0.76666666666666661</v>
      </c>
      <c r="Y629">
        <f t="shared" si="67"/>
        <v>1.3792505814212206E-2</v>
      </c>
      <c r="Z629">
        <f t="shared" si="68"/>
        <v>0.39022958624043941</v>
      </c>
      <c r="AA629" s="8">
        <f t="shared" si="69"/>
        <v>25331.3</v>
      </c>
    </row>
    <row r="630" spans="1:27" x14ac:dyDescent="0.3">
      <c r="A630" t="s">
        <v>7181</v>
      </c>
      <c r="B630" t="s">
        <v>7182</v>
      </c>
      <c r="C630" t="s">
        <v>5195</v>
      </c>
      <c r="D630" t="s">
        <v>12885</v>
      </c>
      <c r="E630" t="s">
        <v>12886</v>
      </c>
      <c r="F630" t="s">
        <v>12907</v>
      </c>
      <c r="G630" t="s">
        <v>12908</v>
      </c>
      <c r="H630" s="5">
        <v>310</v>
      </c>
      <c r="I630" t="str">
        <f t="shared" si="63"/>
        <v>₹200-₹500</v>
      </c>
      <c r="J630" s="5">
        <v>310</v>
      </c>
      <c r="K630" s="1">
        <v>0</v>
      </c>
      <c r="L630" s="1" t="str">
        <f t="shared" si="65"/>
        <v>less than 50%</v>
      </c>
      <c r="M630">
        <v>4.5</v>
      </c>
      <c r="N630" s="2">
        <v>5882</v>
      </c>
      <c r="O630" s="6">
        <f t="shared" si="64"/>
        <v>1823420</v>
      </c>
      <c r="P630" t="s">
        <v>7183</v>
      </c>
      <c r="Q630" t="s">
        <v>7184</v>
      </c>
      <c r="R630" t="s">
        <v>7185</v>
      </c>
      <c r="S630" t="s">
        <v>7186</v>
      </c>
      <c r="T630" t="s">
        <v>7187</v>
      </c>
      <c r="U630" t="s">
        <v>7188</v>
      </c>
      <c r="V630" t="s">
        <v>7189</v>
      </c>
      <c r="W630" t="s">
        <v>7190</v>
      </c>
      <c r="X630">
        <f t="shared" si="66"/>
        <v>0.83333333333333337</v>
      </c>
      <c r="Y630">
        <f t="shared" si="67"/>
        <v>1.3771427099264353E-2</v>
      </c>
      <c r="Z630">
        <f t="shared" si="68"/>
        <v>0.42355238021629887</v>
      </c>
      <c r="AA630" s="8">
        <f t="shared" si="69"/>
        <v>26469</v>
      </c>
    </row>
    <row r="631" spans="1:27" x14ac:dyDescent="0.3">
      <c r="A631" t="s">
        <v>12480</v>
      </c>
      <c r="B631" t="s">
        <v>12481</v>
      </c>
      <c r="C631" t="s">
        <v>12482</v>
      </c>
      <c r="D631" t="s">
        <v>12885</v>
      </c>
      <c r="E631" t="s">
        <v>13009</v>
      </c>
      <c r="F631" t="s">
        <v>13046</v>
      </c>
      <c r="G631" t="s">
        <v>13105</v>
      </c>
      <c r="H631" s="5">
        <v>1982.84</v>
      </c>
      <c r="I631" t="str">
        <f t="shared" si="63"/>
        <v>&gt; ₹500</v>
      </c>
      <c r="J631" s="5">
        <v>3300</v>
      </c>
      <c r="K631" s="1">
        <v>0.4</v>
      </c>
      <c r="L631" s="1" t="str">
        <f t="shared" si="65"/>
        <v>less than 50%</v>
      </c>
      <c r="M631">
        <v>4.0999999999999996</v>
      </c>
      <c r="N631" s="2">
        <v>5873</v>
      </c>
      <c r="O631" s="6">
        <f t="shared" si="64"/>
        <v>19380900</v>
      </c>
      <c r="P631" t="s">
        <v>12483</v>
      </c>
      <c r="Q631" t="s">
        <v>12484</v>
      </c>
      <c r="R631" t="s">
        <v>12485</v>
      </c>
      <c r="S631" t="s">
        <v>12486</v>
      </c>
      <c r="T631" t="s">
        <v>12487</v>
      </c>
      <c r="U631" t="s">
        <v>12488</v>
      </c>
      <c r="V631" t="s">
        <v>12489</v>
      </c>
      <c r="W631" t="s">
        <v>12490</v>
      </c>
      <c r="X631">
        <f t="shared" si="66"/>
        <v>0.69999999999999984</v>
      </c>
      <c r="Y631">
        <f t="shared" si="67"/>
        <v>1.37503483843165E-2</v>
      </c>
      <c r="Z631">
        <f t="shared" si="68"/>
        <v>0.3568751741921582</v>
      </c>
      <c r="AA631" s="8">
        <f t="shared" si="69"/>
        <v>24079.3</v>
      </c>
    </row>
    <row r="632" spans="1:27" x14ac:dyDescent="0.3">
      <c r="A632" t="s">
        <v>9983</v>
      </c>
      <c r="B632" t="s">
        <v>9984</v>
      </c>
      <c r="C632" t="s">
        <v>8502</v>
      </c>
      <c r="D632" t="s">
        <v>12885</v>
      </c>
      <c r="E632" t="s">
        <v>13009</v>
      </c>
      <c r="F632" t="s">
        <v>13026</v>
      </c>
      <c r="G632" t="s">
        <v>13029</v>
      </c>
      <c r="H632" s="5">
        <v>6499</v>
      </c>
      <c r="I632" t="str">
        <f t="shared" si="63"/>
        <v>&gt; ₹500</v>
      </c>
      <c r="J632" s="5">
        <v>8500</v>
      </c>
      <c r="K632" s="1">
        <v>0.24</v>
      </c>
      <c r="L632" s="1" t="str">
        <f t="shared" si="65"/>
        <v>less than 50%</v>
      </c>
      <c r="M632">
        <v>4.4000000000000004</v>
      </c>
      <c r="N632" s="2">
        <v>5865</v>
      </c>
      <c r="O632" s="6">
        <f t="shared" si="64"/>
        <v>49852500</v>
      </c>
      <c r="P632" t="s">
        <v>9985</v>
      </c>
      <c r="Q632" t="s">
        <v>9986</v>
      </c>
      <c r="R632" t="s">
        <v>9987</v>
      </c>
      <c r="S632" t="s">
        <v>9988</v>
      </c>
      <c r="T632" t="s">
        <v>9989</v>
      </c>
      <c r="U632" t="s">
        <v>9990</v>
      </c>
      <c r="V632" t="s">
        <v>9991</v>
      </c>
      <c r="W632" t="s">
        <v>9992</v>
      </c>
      <c r="X632">
        <f t="shared" si="66"/>
        <v>0.80000000000000016</v>
      </c>
      <c r="Y632">
        <f t="shared" si="67"/>
        <v>1.3731611748807297E-2</v>
      </c>
      <c r="Z632">
        <f t="shared" si="68"/>
        <v>0.40686580587440374</v>
      </c>
      <c r="AA632" s="8">
        <f t="shared" si="69"/>
        <v>25806.000000000004</v>
      </c>
    </row>
    <row r="633" spans="1:27" x14ac:dyDescent="0.3">
      <c r="A633" t="s">
        <v>6961</v>
      </c>
      <c r="B633" t="s">
        <v>6962</v>
      </c>
      <c r="C633" t="s">
        <v>2928</v>
      </c>
      <c r="D633" t="s">
        <v>12800</v>
      </c>
      <c r="E633" t="s">
        <v>12827</v>
      </c>
      <c r="F633" t="s">
        <v>12828</v>
      </c>
      <c r="H633" s="5">
        <v>2499</v>
      </c>
      <c r="I633" t="str">
        <f t="shared" si="63"/>
        <v>&gt; ₹500</v>
      </c>
      <c r="J633" s="5">
        <v>5999</v>
      </c>
      <c r="K633" s="1">
        <v>0.57999999999999996</v>
      </c>
      <c r="L633" s="1" t="str">
        <f t="shared" si="65"/>
        <v>50% or more</v>
      </c>
      <c r="M633">
        <v>4.0999999999999996</v>
      </c>
      <c r="N633" s="2">
        <v>5852</v>
      </c>
      <c r="O633" s="6">
        <f t="shared" si="64"/>
        <v>35106148</v>
      </c>
      <c r="P633" t="s">
        <v>6963</v>
      </c>
      <c r="Q633" t="s">
        <v>6964</v>
      </c>
      <c r="R633" t="s">
        <v>6965</v>
      </c>
      <c r="S633" t="s">
        <v>6966</v>
      </c>
      <c r="T633" t="s">
        <v>6967</v>
      </c>
      <c r="U633" t="s">
        <v>6968</v>
      </c>
      <c r="V633" t="s">
        <v>6969</v>
      </c>
      <c r="W633" t="s">
        <v>6970</v>
      </c>
      <c r="X633">
        <f t="shared" si="66"/>
        <v>0.69999999999999984</v>
      </c>
      <c r="Y633">
        <f t="shared" si="67"/>
        <v>1.370116471610484E-2</v>
      </c>
      <c r="Z633">
        <f t="shared" si="68"/>
        <v>0.35685058235805234</v>
      </c>
      <c r="AA633" s="8">
        <f t="shared" si="69"/>
        <v>23993.199999999997</v>
      </c>
    </row>
    <row r="634" spans="1:27" x14ac:dyDescent="0.3">
      <c r="A634" t="s">
        <v>4933</v>
      </c>
      <c r="B634" t="s">
        <v>4934</v>
      </c>
      <c r="C634" t="s">
        <v>4935</v>
      </c>
      <c r="D634" t="s">
        <v>12878</v>
      </c>
      <c r="E634" t="s">
        <v>12879</v>
      </c>
      <c r="F634" t="s">
        <v>12880</v>
      </c>
      <c r="G634" t="s">
        <v>12881</v>
      </c>
      <c r="H634" s="5">
        <v>50</v>
      </c>
      <c r="I634" t="str">
        <f t="shared" si="63"/>
        <v>&lt; ₹200</v>
      </c>
      <c r="J634" s="5">
        <v>50</v>
      </c>
      <c r="K634" s="1">
        <v>0</v>
      </c>
      <c r="L634" s="1" t="str">
        <f t="shared" si="65"/>
        <v>less than 50%</v>
      </c>
      <c r="M634">
        <v>4.3</v>
      </c>
      <c r="N634" s="2">
        <v>5792</v>
      </c>
      <c r="O634" s="6">
        <f t="shared" si="64"/>
        <v>289600</v>
      </c>
      <c r="P634" t="s">
        <v>4936</v>
      </c>
      <c r="Q634" t="s">
        <v>4937</v>
      </c>
      <c r="R634" t="s">
        <v>4938</v>
      </c>
      <c r="S634" t="s">
        <v>4939</v>
      </c>
      <c r="T634" t="s">
        <v>4940</v>
      </c>
      <c r="U634" t="s">
        <v>4941</v>
      </c>
      <c r="V634" t="s">
        <v>4942</v>
      </c>
      <c r="W634" t="s">
        <v>4943</v>
      </c>
      <c r="X634">
        <f t="shared" si="66"/>
        <v>0.76666666666666661</v>
      </c>
      <c r="Y634">
        <f t="shared" si="67"/>
        <v>1.3560639949785817E-2</v>
      </c>
      <c r="Z634">
        <f t="shared" si="68"/>
        <v>0.39011365330822623</v>
      </c>
      <c r="AA634" s="8">
        <f t="shared" si="69"/>
        <v>24905.599999999999</v>
      </c>
    </row>
    <row r="635" spans="1:27" x14ac:dyDescent="0.3">
      <c r="A635" t="s">
        <v>5069</v>
      </c>
      <c r="B635" t="s">
        <v>5070</v>
      </c>
      <c r="C635" t="s">
        <v>5071</v>
      </c>
      <c r="D635" t="s">
        <v>12878</v>
      </c>
      <c r="E635" t="s">
        <v>12895</v>
      </c>
      <c r="F635" t="s">
        <v>12896</v>
      </c>
      <c r="G635" t="s">
        <v>12897</v>
      </c>
      <c r="H635" s="5">
        <v>1295</v>
      </c>
      <c r="I635" t="str">
        <f t="shared" si="63"/>
        <v>&gt; ₹500</v>
      </c>
      <c r="J635" s="5">
        <v>1295</v>
      </c>
      <c r="K635" s="1">
        <v>0</v>
      </c>
      <c r="L635" s="1" t="str">
        <f t="shared" si="65"/>
        <v>less than 50%</v>
      </c>
      <c r="M635">
        <v>4.5</v>
      </c>
      <c r="N635" s="2">
        <v>5760</v>
      </c>
      <c r="O635" s="6">
        <f t="shared" si="64"/>
        <v>7459200</v>
      </c>
      <c r="P635" t="s">
        <v>5072</v>
      </c>
      <c r="Q635" t="s">
        <v>5073</v>
      </c>
      <c r="R635" t="s">
        <v>5074</v>
      </c>
      <c r="S635" t="s">
        <v>5075</v>
      </c>
      <c r="T635" t="s">
        <v>5076</v>
      </c>
      <c r="U635" t="s">
        <v>12762</v>
      </c>
      <c r="V635" t="s">
        <v>5077</v>
      </c>
      <c r="W635" t="s">
        <v>5078</v>
      </c>
      <c r="X635">
        <f t="shared" si="66"/>
        <v>0.83333333333333337</v>
      </c>
      <c r="Y635">
        <f t="shared" si="67"/>
        <v>1.3485693407749005E-2</v>
      </c>
      <c r="Z635">
        <f t="shared" si="68"/>
        <v>0.42340951337054117</v>
      </c>
      <c r="AA635" s="8">
        <f t="shared" si="69"/>
        <v>25920</v>
      </c>
    </row>
    <row r="636" spans="1:27" x14ac:dyDescent="0.3">
      <c r="A636" t="s">
        <v>7526</v>
      </c>
      <c r="B636" t="s">
        <v>7527</v>
      </c>
      <c r="C636" t="s">
        <v>5815</v>
      </c>
      <c r="D636" t="s">
        <v>12792</v>
      </c>
      <c r="E636" t="s">
        <v>12793</v>
      </c>
      <c r="F636" t="s">
        <v>12905</v>
      </c>
      <c r="G636" t="s">
        <v>12932</v>
      </c>
      <c r="H636" s="5">
        <v>699</v>
      </c>
      <c r="I636" t="str">
        <f t="shared" si="63"/>
        <v>&gt; ₹500</v>
      </c>
      <c r="J636" s="5">
        <v>1490</v>
      </c>
      <c r="K636" s="1">
        <v>0.53</v>
      </c>
      <c r="L636" s="1" t="str">
        <f t="shared" si="65"/>
        <v>50% or more</v>
      </c>
      <c r="M636">
        <v>4</v>
      </c>
      <c r="N636" s="2">
        <v>5736</v>
      </c>
      <c r="O636" s="6">
        <f t="shared" si="64"/>
        <v>8546640</v>
      </c>
      <c r="P636" t="s">
        <v>7528</v>
      </c>
      <c r="Q636" t="s">
        <v>7529</v>
      </c>
      <c r="R636" t="s">
        <v>7530</v>
      </c>
      <c r="S636" t="s">
        <v>7531</v>
      </c>
      <c r="T636" t="s">
        <v>7532</v>
      </c>
      <c r="U636" t="s">
        <v>7533</v>
      </c>
      <c r="V636" t="s">
        <v>7534</v>
      </c>
      <c r="W636" t="s">
        <v>7535</v>
      </c>
      <c r="X636">
        <f t="shared" si="66"/>
        <v>0.66666666666666663</v>
      </c>
      <c r="Y636">
        <f t="shared" si="67"/>
        <v>1.3429483501221395E-2</v>
      </c>
      <c r="Z636">
        <f t="shared" si="68"/>
        <v>0.34004807508394402</v>
      </c>
      <c r="AA636" s="8">
        <f t="shared" si="69"/>
        <v>22944</v>
      </c>
    </row>
    <row r="637" spans="1:27" x14ac:dyDescent="0.3">
      <c r="A637" t="s">
        <v>5802</v>
      </c>
      <c r="B637" t="s">
        <v>5803</v>
      </c>
      <c r="C637" t="s">
        <v>5804</v>
      </c>
      <c r="D637" t="s">
        <v>12792</v>
      </c>
      <c r="E637" t="s">
        <v>12793</v>
      </c>
      <c r="F637" t="s">
        <v>12931</v>
      </c>
      <c r="G637" t="s">
        <v>12854</v>
      </c>
      <c r="H637" s="5">
        <v>399</v>
      </c>
      <c r="I637" t="str">
        <f t="shared" si="63"/>
        <v>₹200-₹500</v>
      </c>
      <c r="J637" s="5">
        <v>1499</v>
      </c>
      <c r="K637" s="1">
        <v>0.73</v>
      </c>
      <c r="L637" s="1" t="str">
        <f t="shared" si="65"/>
        <v>50% or more</v>
      </c>
      <c r="M637">
        <v>4.0999999999999996</v>
      </c>
      <c r="N637" s="2">
        <v>5730</v>
      </c>
      <c r="O637" s="6">
        <f t="shared" si="64"/>
        <v>8589270</v>
      </c>
      <c r="P637" t="s">
        <v>5805</v>
      </c>
      <c r="Q637" t="s">
        <v>5806</v>
      </c>
      <c r="R637" t="s">
        <v>5807</v>
      </c>
      <c r="S637" t="s">
        <v>5808</v>
      </c>
      <c r="T637" t="s">
        <v>5809</v>
      </c>
      <c r="U637" t="s">
        <v>5810</v>
      </c>
      <c r="V637" t="s">
        <v>5811</v>
      </c>
      <c r="W637" t="s">
        <v>5812</v>
      </c>
      <c r="X637">
        <f t="shared" si="66"/>
        <v>0.69999999999999984</v>
      </c>
      <c r="Y637">
        <f t="shared" si="67"/>
        <v>1.3415431024589492E-2</v>
      </c>
      <c r="Z637">
        <f t="shared" si="68"/>
        <v>0.35670771551229469</v>
      </c>
      <c r="AA637" s="8">
        <f t="shared" si="69"/>
        <v>23492.999999999996</v>
      </c>
    </row>
    <row r="638" spans="1:27" x14ac:dyDescent="0.3">
      <c r="A638" t="s">
        <v>6116</v>
      </c>
      <c r="B638" t="s">
        <v>6117</v>
      </c>
      <c r="C638" t="s">
        <v>6118</v>
      </c>
      <c r="D638" t="s">
        <v>12878</v>
      </c>
      <c r="E638" t="s">
        <v>12879</v>
      </c>
      <c r="F638" t="s">
        <v>12880</v>
      </c>
      <c r="G638" t="s">
        <v>12881</v>
      </c>
      <c r="H638" s="5">
        <v>480</v>
      </c>
      <c r="I638" t="str">
        <f t="shared" si="63"/>
        <v>₹200-₹500</v>
      </c>
      <c r="J638" s="5">
        <v>600</v>
      </c>
      <c r="K638" s="1">
        <v>0.2</v>
      </c>
      <c r="L638" s="1" t="str">
        <f t="shared" si="65"/>
        <v>less than 50%</v>
      </c>
      <c r="M638">
        <v>4.3</v>
      </c>
      <c r="N638" s="2">
        <v>5719</v>
      </c>
      <c r="O638" s="6">
        <f t="shared" si="64"/>
        <v>3431400</v>
      </c>
      <c r="P638" t="s">
        <v>6119</v>
      </c>
      <c r="Q638" t="s">
        <v>6120</v>
      </c>
      <c r="R638" t="s">
        <v>6121</v>
      </c>
      <c r="S638" t="s">
        <v>6122</v>
      </c>
      <c r="T638" t="s">
        <v>6123</v>
      </c>
      <c r="U638" t="s">
        <v>6124</v>
      </c>
      <c r="V638" t="s">
        <v>6125</v>
      </c>
      <c r="W638" t="s">
        <v>6126</v>
      </c>
      <c r="X638">
        <f t="shared" si="66"/>
        <v>0.76666666666666661</v>
      </c>
      <c r="Y638">
        <f t="shared" si="67"/>
        <v>1.3389668150764337E-2</v>
      </c>
      <c r="Z638">
        <f t="shared" si="68"/>
        <v>0.39002816740871549</v>
      </c>
      <c r="AA638" s="8">
        <f t="shared" si="69"/>
        <v>24591.7</v>
      </c>
    </row>
    <row r="639" spans="1:27" x14ac:dyDescent="0.3">
      <c r="A639" t="s">
        <v>7031</v>
      </c>
      <c r="B639" t="s">
        <v>7032</v>
      </c>
      <c r="C639" t="s">
        <v>5123</v>
      </c>
      <c r="D639" t="s">
        <v>12792</v>
      </c>
      <c r="E639" t="s">
        <v>12793</v>
      </c>
      <c r="F639" t="s">
        <v>12867</v>
      </c>
      <c r="G639" t="s">
        <v>12903</v>
      </c>
      <c r="H639" s="5">
        <v>115</v>
      </c>
      <c r="I639" t="str">
        <f t="shared" si="63"/>
        <v>&lt; ₹200</v>
      </c>
      <c r="J639" s="5">
        <v>999</v>
      </c>
      <c r="K639" s="1">
        <v>0.88</v>
      </c>
      <c r="L639" s="1" t="str">
        <f t="shared" si="65"/>
        <v>50% or more</v>
      </c>
      <c r="M639">
        <v>3.3</v>
      </c>
      <c r="N639" s="2">
        <v>5692</v>
      </c>
      <c r="O639" s="6">
        <f t="shared" si="64"/>
        <v>5686308</v>
      </c>
      <c r="P639" t="s">
        <v>7033</v>
      </c>
      <c r="Q639" t="s">
        <v>7034</v>
      </c>
      <c r="R639" t="s">
        <v>7035</v>
      </c>
      <c r="S639" t="s">
        <v>7036</v>
      </c>
      <c r="T639" t="s">
        <v>7037</v>
      </c>
      <c r="U639" t="s">
        <v>7038</v>
      </c>
      <c r="V639" t="s">
        <v>7039</v>
      </c>
      <c r="W639" t="s">
        <v>7040</v>
      </c>
      <c r="X639">
        <f t="shared" si="66"/>
        <v>0.43333333333333329</v>
      </c>
      <c r="Y639">
        <f t="shared" si="67"/>
        <v>1.3326432005920777E-2</v>
      </c>
      <c r="Z639">
        <f t="shared" si="68"/>
        <v>0.22332988266962703</v>
      </c>
      <c r="AA639" s="8">
        <f t="shared" si="69"/>
        <v>18783.599999999999</v>
      </c>
    </row>
    <row r="640" spans="1:27" x14ac:dyDescent="0.3">
      <c r="A640" t="s">
        <v>2024</v>
      </c>
      <c r="B640" t="s">
        <v>2025</v>
      </c>
      <c r="C640" t="s">
        <v>18</v>
      </c>
      <c r="D640" t="s">
        <v>12792</v>
      </c>
      <c r="E640" t="s">
        <v>12793</v>
      </c>
      <c r="F640" t="s">
        <v>12794</v>
      </c>
      <c r="G640" t="s">
        <v>12795</v>
      </c>
      <c r="H640" s="5">
        <v>799</v>
      </c>
      <c r="I640" t="str">
        <f t="shared" si="63"/>
        <v>&gt; ₹500</v>
      </c>
      <c r="J640" s="5">
        <v>1749</v>
      </c>
      <c r="K640" s="1">
        <v>0.54</v>
      </c>
      <c r="L640" s="1" t="str">
        <f t="shared" si="65"/>
        <v>50% or more</v>
      </c>
      <c r="M640">
        <v>4.0999999999999996</v>
      </c>
      <c r="N640" s="2">
        <v>5626</v>
      </c>
      <c r="O640" s="6">
        <f t="shared" si="64"/>
        <v>9839874</v>
      </c>
      <c r="P640" t="s">
        <v>2026</v>
      </c>
      <c r="Q640" t="s">
        <v>2027</v>
      </c>
      <c r="R640" t="s">
        <v>2028</v>
      </c>
      <c r="S640" t="s">
        <v>2029</v>
      </c>
      <c r="T640" t="s">
        <v>2030</v>
      </c>
      <c r="U640" t="s">
        <v>2031</v>
      </c>
      <c r="V640" t="s">
        <v>2032</v>
      </c>
      <c r="W640" t="s">
        <v>2033</v>
      </c>
      <c r="X640">
        <f t="shared" si="66"/>
        <v>0.69999999999999984</v>
      </c>
      <c r="Y640">
        <f t="shared" si="67"/>
        <v>1.3171854762969851E-2</v>
      </c>
      <c r="Z640">
        <f t="shared" si="68"/>
        <v>0.35658592738148487</v>
      </c>
      <c r="AA640" s="8">
        <f t="shared" si="69"/>
        <v>23066.6</v>
      </c>
    </row>
    <row r="641" spans="1:27" x14ac:dyDescent="0.3">
      <c r="A641" t="s">
        <v>7161</v>
      </c>
      <c r="B641" t="s">
        <v>7162</v>
      </c>
      <c r="C641" t="s">
        <v>6851</v>
      </c>
      <c r="D641" t="s">
        <v>12792</v>
      </c>
      <c r="E641" t="s">
        <v>12793</v>
      </c>
      <c r="F641" t="s">
        <v>12931</v>
      </c>
      <c r="G641" t="s">
        <v>12967</v>
      </c>
      <c r="H641" s="5">
        <v>549</v>
      </c>
      <c r="I641" t="str">
        <f t="shared" si="63"/>
        <v>&gt; ₹500</v>
      </c>
      <c r="J641" s="5">
        <v>2499</v>
      </c>
      <c r="K641" s="1">
        <v>0.78</v>
      </c>
      <c r="L641" s="1" t="str">
        <f t="shared" si="65"/>
        <v>50% or more</v>
      </c>
      <c r="M641">
        <v>4.3</v>
      </c>
      <c r="N641" s="2">
        <v>5556</v>
      </c>
      <c r="O641" s="6">
        <f t="shared" si="64"/>
        <v>13884444</v>
      </c>
      <c r="P641" t="s">
        <v>7163</v>
      </c>
      <c r="Q641" t="s">
        <v>7164</v>
      </c>
      <c r="R641" t="s">
        <v>7165</v>
      </c>
      <c r="S641" t="s">
        <v>7166</v>
      </c>
      <c r="T641" t="s">
        <v>7167</v>
      </c>
      <c r="U641" t="s">
        <v>7168</v>
      </c>
      <c r="V641" t="s">
        <v>7169</v>
      </c>
      <c r="W641" t="s">
        <v>7170</v>
      </c>
      <c r="X641">
        <f t="shared" si="66"/>
        <v>0.76666666666666661</v>
      </c>
      <c r="Y641">
        <f t="shared" si="67"/>
        <v>1.3007909202264323E-2</v>
      </c>
      <c r="Z641">
        <f t="shared" si="68"/>
        <v>0.38983728793446548</v>
      </c>
      <c r="AA641" s="8">
        <f t="shared" si="69"/>
        <v>23890.799999999999</v>
      </c>
    </row>
    <row r="642" spans="1:27" x14ac:dyDescent="0.3">
      <c r="A642" t="s">
        <v>7891</v>
      </c>
      <c r="B642" t="s">
        <v>7892</v>
      </c>
      <c r="C642" t="s">
        <v>5718</v>
      </c>
      <c r="D642" t="s">
        <v>12800</v>
      </c>
      <c r="E642" t="s">
        <v>12891</v>
      </c>
      <c r="F642" t="s">
        <v>12929</v>
      </c>
      <c r="G642" t="s">
        <v>12930</v>
      </c>
      <c r="H642" s="5">
        <v>2299</v>
      </c>
      <c r="I642" t="str">
        <f t="shared" ref="I642:I705" si="70">IF(H642&lt;200,"&lt; ₹200", IF(OR(H642=200,H642&lt;=500),"₹200-₹500","&gt; ₹500"))</f>
        <v>&gt; ₹500</v>
      </c>
      <c r="J642" s="5">
        <v>7500</v>
      </c>
      <c r="K642" s="1">
        <v>0.69</v>
      </c>
      <c r="L642" s="1" t="str">
        <f t="shared" si="65"/>
        <v>50% or more</v>
      </c>
      <c r="M642">
        <v>4.0999999999999996</v>
      </c>
      <c r="N642" s="2">
        <v>5554</v>
      </c>
      <c r="O642" s="6">
        <f t="shared" ref="O642:O705" si="71">J642*N642</f>
        <v>41655000</v>
      </c>
      <c r="P642" t="s">
        <v>7893</v>
      </c>
      <c r="Q642" t="s">
        <v>7894</v>
      </c>
      <c r="R642" t="s">
        <v>7895</v>
      </c>
      <c r="S642" t="s">
        <v>7896</v>
      </c>
      <c r="T642" t="s">
        <v>7897</v>
      </c>
      <c r="U642" t="s">
        <v>7898</v>
      </c>
      <c r="V642" t="s">
        <v>7899</v>
      </c>
      <c r="W642" t="s">
        <v>7900</v>
      </c>
      <c r="X642">
        <f t="shared" si="66"/>
        <v>0.69999999999999984</v>
      </c>
      <c r="Y642">
        <f t="shared" si="67"/>
        <v>1.3003225043387022E-2</v>
      </c>
      <c r="Z642">
        <f t="shared" si="68"/>
        <v>0.35650161252169343</v>
      </c>
      <c r="AA642" s="8">
        <f t="shared" si="69"/>
        <v>22771.399999999998</v>
      </c>
    </row>
    <row r="643" spans="1:27" x14ac:dyDescent="0.3">
      <c r="A643" t="s">
        <v>1312</v>
      </c>
      <c r="B643" t="s">
        <v>1313</v>
      </c>
      <c r="C643" t="s">
        <v>18</v>
      </c>
      <c r="D643" t="s">
        <v>12792</v>
      </c>
      <c r="E643" t="s">
        <v>12793</v>
      </c>
      <c r="F643" t="s">
        <v>12794</v>
      </c>
      <c r="G643" t="s">
        <v>12795</v>
      </c>
      <c r="H643" s="5">
        <v>999</v>
      </c>
      <c r="I643" t="str">
        <f t="shared" si="70"/>
        <v>&gt; ₹500</v>
      </c>
      <c r="J643" s="5">
        <v>2100</v>
      </c>
      <c r="K643" s="1">
        <v>0.52</v>
      </c>
      <c r="L643" s="1" t="str">
        <f t="shared" ref="L643:L706" si="72">IF(K643&gt;=50%,"50% or more", "less than 50%")</f>
        <v>50% or more</v>
      </c>
      <c r="M643">
        <v>4.5</v>
      </c>
      <c r="N643" s="2">
        <v>5492</v>
      </c>
      <c r="O643" s="6">
        <f t="shared" si="71"/>
        <v>11533200</v>
      </c>
      <c r="P643" t="s">
        <v>498</v>
      </c>
      <c r="Q643" t="s">
        <v>1314</v>
      </c>
      <c r="R643" t="s">
        <v>1315</v>
      </c>
      <c r="S643" t="s">
        <v>1316</v>
      </c>
      <c r="T643" t="s">
        <v>1317</v>
      </c>
      <c r="U643" t="s">
        <v>1318</v>
      </c>
      <c r="V643" t="s">
        <v>1319</v>
      </c>
      <c r="W643" t="s">
        <v>1320</v>
      </c>
      <c r="X643">
        <f t="shared" ref="X643:X706" si="73">(M643 - MIN($M$2:$M$1349)) / (MAX($M$2:$M$1349) - MIN($M$2:$M$1349))</f>
        <v>0.83333333333333337</v>
      </c>
      <c r="Y643">
        <f t="shared" ref="Y643:Y706" si="74">(N643 - MIN($N$2:$N$1349)) / (MAX($N$2:$N$1349) - MIN($N$2:$N$1349))</f>
        <v>1.2858016118190697E-2</v>
      </c>
      <c r="Z643">
        <f t="shared" ref="Z643:Z706" si="75">0.5 * X643 + 0.5 * Y643</f>
        <v>0.42309567472576204</v>
      </c>
      <c r="AA643" s="8">
        <f t="shared" ref="AA643:AA706" si="76">M643*N643</f>
        <v>24714</v>
      </c>
    </row>
    <row r="644" spans="1:27" x14ac:dyDescent="0.3">
      <c r="A644" t="s">
        <v>1631</v>
      </c>
      <c r="B644" t="s">
        <v>1632</v>
      </c>
      <c r="C644" t="s">
        <v>18</v>
      </c>
      <c r="D644" t="s">
        <v>12792</v>
      </c>
      <c r="E644" t="s">
        <v>12793</v>
      </c>
      <c r="F644" t="s">
        <v>12794</v>
      </c>
      <c r="G644" t="s">
        <v>12795</v>
      </c>
      <c r="H644" s="5">
        <v>499</v>
      </c>
      <c r="I644" t="str">
        <f t="shared" si="70"/>
        <v>₹200-₹500</v>
      </c>
      <c r="J644" s="5">
        <v>1200</v>
      </c>
      <c r="K644" s="1">
        <v>0.57999999999999996</v>
      </c>
      <c r="L644" s="1" t="str">
        <f t="shared" si="72"/>
        <v>50% or more</v>
      </c>
      <c r="M644">
        <v>4.3</v>
      </c>
      <c r="N644" s="2">
        <v>5451</v>
      </c>
      <c r="O644" s="6">
        <f t="shared" si="71"/>
        <v>6541200</v>
      </c>
      <c r="P644" t="s">
        <v>1633</v>
      </c>
      <c r="Q644" t="s">
        <v>1634</v>
      </c>
      <c r="R644" t="s">
        <v>1635</v>
      </c>
      <c r="S644" t="s">
        <v>1636</v>
      </c>
      <c r="T644" t="s">
        <v>1637</v>
      </c>
      <c r="U644" t="s">
        <v>1638</v>
      </c>
      <c r="V644" t="s">
        <v>1639</v>
      </c>
      <c r="W644" t="s">
        <v>1640</v>
      </c>
      <c r="X644">
        <f t="shared" si="73"/>
        <v>0.76666666666666661</v>
      </c>
      <c r="Y644">
        <f t="shared" si="74"/>
        <v>1.2761990861206031E-2</v>
      </c>
      <c r="Z644">
        <f t="shared" si="75"/>
        <v>0.3897143287639363</v>
      </c>
      <c r="AA644" s="8">
        <f t="shared" si="76"/>
        <v>23439.3</v>
      </c>
    </row>
    <row r="645" spans="1:27" x14ac:dyDescent="0.3">
      <c r="A645" t="s">
        <v>2526</v>
      </c>
      <c r="B645" t="s">
        <v>2527</v>
      </c>
      <c r="C645" t="s">
        <v>18</v>
      </c>
      <c r="D645" t="s">
        <v>12792</v>
      </c>
      <c r="E645" t="s">
        <v>12793</v>
      </c>
      <c r="F645" t="s">
        <v>12794</v>
      </c>
      <c r="G645" t="s">
        <v>12795</v>
      </c>
      <c r="H645" s="5">
        <v>649</v>
      </c>
      <c r="I645" t="str">
        <f t="shared" si="70"/>
        <v>&gt; ₹500</v>
      </c>
      <c r="J645" s="5">
        <v>1600</v>
      </c>
      <c r="K645" s="1">
        <v>0.59</v>
      </c>
      <c r="L645" s="1" t="str">
        <f t="shared" si="72"/>
        <v>50% or more</v>
      </c>
      <c r="M645">
        <v>4.3</v>
      </c>
      <c r="N645" s="2">
        <v>5451</v>
      </c>
      <c r="O645" s="6">
        <f t="shared" si="71"/>
        <v>8721600</v>
      </c>
      <c r="P645" t="s">
        <v>2528</v>
      </c>
      <c r="Q645" t="s">
        <v>1634</v>
      </c>
      <c r="R645" t="s">
        <v>1635</v>
      </c>
      <c r="S645" t="s">
        <v>1636</v>
      </c>
      <c r="T645" t="s">
        <v>1637</v>
      </c>
      <c r="U645" t="s">
        <v>1638</v>
      </c>
      <c r="V645" t="s">
        <v>2529</v>
      </c>
      <c r="W645" t="s">
        <v>2530</v>
      </c>
      <c r="X645">
        <f t="shared" si="73"/>
        <v>0.76666666666666661</v>
      </c>
      <c r="Y645">
        <f t="shared" si="74"/>
        <v>1.2761990861206031E-2</v>
      </c>
      <c r="Z645">
        <f t="shared" si="75"/>
        <v>0.3897143287639363</v>
      </c>
      <c r="AA645" s="8">
        <f t="shared" si="76"/>
        <v>23439.3</v>
      </c>
    </row>
    <row r="646" spans="1:27" x14ac:dyDescent="0.3">
      <c r="A646" t="s">
        <v>8613</v>
      </c>
      <c r="B646" t="s">
        <v>8614</v>
      </c>
      <c r="C646" t="s">
        <v>8615</v>
      </c>
      <c r="D646" t="s">
        <v>12885</v>
      </c>
      <c r="E646" t="s">
        <v>13033</v>
      </c>
      <c r="F646" t="s">
        <v>13034</v>
      </c>
      <c r="G646" t="s">
        <v>13035</v>
      </c>
      <c r="H646" s="5">
        <v>351</v>
      </c>
      <c r="I646" t="str">
        <f t="shared" si="70"/>
        <v>₹200-₹500</v>
      </c>
      <c r="J646" s="5">
        <v>999</v>
      </c>
      <c r="K646" s="1">
        <v>0.65</v>
      </c>
      <c r="L646" s="1" t="str">
        <f t="shared" si="72"/>
        <v>50% or more</v>
      </c>
      <c r="M646">
        <v>4</v>
      </c>
      <c r="N646" s="2">
        <v>5380</v>
      </c>
      <c r="O646" s="6">
        <f t="shared" si="71"/>
        <v>5374620</v>
      </c>
      <c r="P646" t="s">
        <v>8616</v>
      </c>
      <c r="Q646" t="s">
        <v>8617</v>
      </c>
      <c r="R646" t="s">
        <v>8618</v>
      </c>
      <c r="S646" t="s">
        <v>8619</v>
      </c>
      <c r="T646" t="s">
        <v>8620</v>
      </c>
      <c r="U646" t="s">
        <v>8621</v>
      </c>
      <c r="V646" t="s">
        <v>8622</v>
      </c>
      <c r="W646" t="s">
        <v>8623</v>
      </c>
      <c r="X646">
        <f t="shared" si="73"/>
        <v>0.66666666666666663</v>
      </c>
      <c r="Y646">
        <f t="shared" si="74"/>
        <v>1.2595703221061853E-2</v>
      </c>
      <c r="Z646">
        <f t="shared" si="75"/>
        <v>0.33963118494386424</v>
      </c>
      <c r="AA646" s="8">
        <f t="shared" si="76"/>
        <v>21520</v>
      </c>
    </row>
    <row r="647" spans="1:27" x14ac:dyDescent="0.3">
      <c r="A647" t="s">
        <v>9094</v>
      </c>
      <c r="B647" t="s">
        <v>9095</v>
      </c>
      <c r="C647" t="s">
        <v>8428</v>
      </c>
      <c r="D647" t="s">
        <v>12885</v>
      </c>
      <c r="E647" t="s">
        <v>13005</v>
      </c>
      <c r="F647" t="s">
        <v>13013</v>
      </c>
      <c r="G647" t="s">
        <v>13014</v>
      </c>
      <c r="H647" s="5">
        <v>499</v>
      </c>
      <c r="I647" t="str">
        <f t="shared" si="70"/>
        <v>₹200-₹500</v>
      </c>
      <c r="J647" s="5">
        <v>625</v>
      </c>
      <c r="K647" s="1">
        <v>0.2</v>
      </c>
      <c r="L647" s="1" t="str">
        <f t="shared" si="72"/>
        <v>less than 50%</v>
      </c>
      <c r="M647">
        <v>4.2</v>
      </c>
      <c r="N647" s="2">
        <v>5355</v>
      </c>
      <c r="O647" s="6">
        <f t="shared" si="71"/>
        <v>3346875</v>
      </c>
      <c r="P647" t="s">
        <v>9096</v>
      </c>
      <c r="Q647" t="s">
        <v>9097</v>
      </c>
      <c r="R647" t="s">
        <v>9098</v>
      </c>
      <c r="S647" t="s">
        <v>9099</v>
      </c>
      <c r="T647" t="s">
        <v>9100</v>
      </c>
      <c r="U647" t="s">
        <v>9101</v>
      </c>
      <c r="V647" t="s">
        <v>9102</v>
      </c>
      <c r="W647" t="s">
        <v>9103</v>
      </c>
      <c r="X647">
        <f t="shared" si="73"/>
        <v>0.73333333333333339</v>
      </c>
      <c r="Y647">
        <f t="shared" si="74"/>
        <v>1.2537151235095592E-2</v>
      </c>
      <c r="Z647">
        <f t="shared" si="75"/>
        <v>0.37293524228421449</v>
      </c>
      <c r="AA647" s="8">
        <f t="shared" si="76"/>
        <v>22491</v>
      </c>
    </row>
    <row r="648" spans="1:27" x14ac:dyDescent="0.3">
      <c r="A648" t="s">
        <v>11144</v>
      </c>
      <c r="B648" t="s">
        <v>11145</v>
      </c>
      <c r="C648" t="s">
        <v>11146</v>
      </c>
      <c r="D648" t="s">
        <v>12885</v>
      </c>
      <c r="E648" t="s">
        <v>13005</v>
      </c>
      <c r="F648" t="s">
        <v>13013</v>
      </c>
      <c r="G648" t="s">
        <v>13038</v>
      </c>
      <c r="H648" s="5">
        <v>27900</v>
      </c>
      <c r="I648" t="str">
        <f t="shared" si="70"/>
        <v>&gt; ₹500</v>
      </c>
      <c r="J648" s="5">
        <v>59900</v>
      </c>
      <c r="K648" s="1">
        <v>0.53</v>
      </c>
      <c r="L648" s="1" t="str">
        <f t="shared" si="72"/>
        <v>50% or more</v>
      </c>
      <c r="M648">
        <v>4.4000000000000004</v>
      </c>
      <c r="N648" s="2">
        <v>5298</v>
      </c>
      <c r="O648" s="6">
        <f t="shared" si="71"/>
        <v>317350200</v>
      </c>
      <c r="P648" t="s">
        <v>11147</v>
      </c>
      <c r="Q648" t="s">
        <v>11148</v>
      </c>
      <c r="R648" t="s">
        <v>11149</v>
      </c>
      <c r="S648" t="s">
        <v>11150</v>
      </c>
      <c r="T648" t="s">
        <v>11151</v>
      </c>
      <c r="U648" t="s">
        <v>11152</v>
      </c>
      <c r="V648" t="s">
        <v>11153</v>
      </c>
      <c r="W648" t="s">
        <v>11154</v>
      </c>
      <c r="X648">
        <f t="shared" si="73"/>
        <v>0.80000000000000016</v>
      </c>
      <c r="Y648">
        <f t="shared" si="74"/>
        <v>1.2403652707092519E-2</v>
      </c>
      <c r="Z648">
        <f t="shared" si="75"/>
        <v>0.40620182635354635</v>
      </c>
      <c r="AA648" s="8">
        <f t="shared" si="76"/>
        <v>23311.200000000001</v>
      </c>
    </row>
    <row r="649" spans="1:27" x14ac:dyDescent="0.3">
      <c r="A649" t="s">
        <v>9553</v>
      </c>
      <c r="B649" t="s">
        <v>9554</v>
      </c>
      <c r="C649" t="s">
        <v>8450</v>
      </c>
      <c r="D649" t="s">
        <v>12885</v>
      </c>
      <c r="E649" t="s">
        <v>13009</v>
      </c>
      <c r="F649" t="s">
        <v>13026</v>
      </c>
      <c r="G649" t="s">
        <v>13027</v>
      </c>
      <c r="H649" s="5">
        <v>2088</v>
      </c>
      <c r="I649" t="str">
        <f t="shared" si="70"/>
        <v>&gt; ₹500</v>
      </c>
      <c r="J649" s="5">
        <v>5550</v>
      </c>
      <c r="K649" s="1">
        <v>0.62</v>
      </c>
      <c r="L649" s="1" t="str">
        <f t="shared" si="72"/>
        <v>50% or more</v>
      </c>
      <c r="M649">
        <v>4</v>
      </c>
      <c r="N649" s="2">
        <v>5292</v>
      </c>
      <c r="O649" s="6">
        <f t="shared" si="71"/>
        <v>29370600</v>
      </c>
      <c r="P649" t="s">
        <v>9555</v>
      </c>
      <c r="Q649" t="s">
        <v>9556</v>
      </c>
      <c r="R649" t="s">
        <v>9557</v>
      </c>
      <c r="S649" t="s">
        <v>9558</v>
      </c>
      <c r="T649" t="s">
        <v>9559</v>
      </c>
      <c r="U649" t="s">
        <v>12783</v>
      </c>
      <c r="V649" t="s">
        <v>9560</v>
      </c>
      <c r="W649" t="s">
        <v>9561</v>
      </c>
      <c r="X649">
        <f t="shared" si="73"/>
        <v>0.66666666666666663</v>
      </c>
      <c r="Y649">
        <f t="shared" si="74"/>
        <v>1.2389600230460616E-2</v>
      </c>
      <c r="Z649">
        <f t="shared" si="75"/>
        <v>0.33952813344856364</v>
      </c>
      <c r="AA649" s="8">
        <f t="shared" si="76"/>
        <v>21168</v>
      </c>
    </row>
    <row r="650" spans="1:27" x14ac:dyDescent="0.3">
      <c r="A650" t="s">
        <v>11185</v>
      </c>
      <c r="B650" t="s">
        <v>11186</v>
      </c>
      <c r="C650" t="s">
        <v>8439</v>
      </c>
      <c r="D650" t="s">
        <v>12885</v>
      </c>
      <c r="E650" t="s">
        <v>13005</v>
      </c>
      <c r="F650" t="s">
        <v>13006</v>
      </c>
      <c r="G650" t="s">
        <v>13025</v>
      </c>
      <c r="H650" s="5">
        <v>2449</v>
      </c>
      <c r="I650" t="str">
        <f t="shared" si="70"/>
        <v>&gt; ₹500</v>
      </c>
      <c r="J650" s="5">
        <v>3390</v>
      </c>
      <c r="K650" s="1">
        <v>0.28000000000000003</v>
      </c>
      <c r="L650" s="1" t="str">
        <f t="shared" si="72"/>
        <v>less than 50%</v>
      </c>
      <c r="M650">
        <v>4</v>
      </c>
      <c r="N650" s="2">
        <v>5206</v>
      </c>
      <c r="O650" s="6">
        <f t="shared" si="71"/>
        <v>17648340</v>
      </c>
      <c r="P650" t="s">
        <v>11187</v>
      </c>
      <c r="Q650" t="s">
        <v>11188</v>
      </c>
      <c r="R650" t="s">
        <v>11189</v>
      </c>
      <c r="S650" t="s">
        <v>11190</v>
      </c>
      <c r="T650" t="s">
        <v>11191</v>
      </c>
      <c r="U650" t="s">
        <v>11192</v>
      </c>
      <c r="V650" t="s">
        <v>11193</v>
      </c>
      <c r="W650" t="s">
        <v>11194</v>
      </c>
      <c r="X650">
        <f t="shared" si="73"/>
        <v>0.66666666666666663</v>
      </c>
      <c r="Y650">
        <f t="shared" si="74"/>
        <v>1.2188181398736682E-2</v>
      </c>
      <c r="Z650">
        <f t="shared" si="75"/>
        <v>0.33942742403270165</v>
      </c>
      <c r="AA650" s="8">
        <f t="shared" si="76"/>
        <v>20824</v>
      </c>
    </row>
    <row r="651" spans="1:27" x14ac:dyDescent="0.3">
      <c r="A651" t="s">
        <v>7598</v>
      </c>
      <c r="B651" t="s">
        <v>7599</v>
      </c>
      <c r="C651" t="s">
        <v>6809</v>
      </c>
      <c r="D651" t="s">
        <v>12792</v>
      </c>
      <c r="E651" t="s">
        <v>12793</v>
      </c>
      <c r="F651" t="s">
        <v>12935</v>
      </c>
      <c r="G651" t="s">
        <v>12964</v>
      </c>
      <c r="H651" s="5">
        <v>649</v>
      </c>
      <c r="I651" t="str">
        <f t="shared" si="70"/>
        <v>&gt; ₹500</v>
      </c>
      <c r="J651" s="5">
        <v>1300</v>
      </c>
      <c r="K651" s="1">
        <v>0.5</v>
      </c>
      <c r="L651" s="1" t="str">
        <f t="shared" si="72"/>
        <v>50% or more</v>
      </c>
      <c r="M651">
        <v>4.0999999999999996</v>
      </c>
      <c r="N651" s="2">
        <v>5195</v>
      </c>
      <c r="O651" s="6">
        <f t="shared" si="71"/>
        <v>6753500</v>
      </c>
      <c r="P651" t="s">
        <v>7600</v>
      </c>
      <c r="Q651" t="s">
        <v>7601</v>
      </c>
      <c r="R651" t="s">
        <v>7602</v>
      </c>
      <c r="S651" t="s">
        <v>7603</v>
      </c>
      <c r="T651" t="s">
        <v>7604</v>
      </c>
      <c r="U651" t="s">
        <v>7605</v>
      </c>
      <c r="V651" t="s">
        <v>7606</v>
      </c>
      <c r="W651" t="s">
        <v>7607</v>
      </c>
      <c r="X651">
        <f t="shared" si="73"/>
        <v>0.69999999999999984</v>
      </c>
      <c r="Y651">
        <f t="shared" si="74"/>
        <v>1.2162418524911529E-2</v>
      </c>
      <c r="Z651">
        <f t="shared" si="75"/>
        <v>0.35608120926245568</v>
      </c>
      <c r="AA651" s="8">
        <f t="shared" si="76"/>
        <v>21299.499999999996</v>
      </c>
    </row>
    <row r="652" spans="1:27" x14ac:dyDescent="0.3">
      <c r="A652" t="s">
        <v>3268</v>
      </c>
      <c r="B652" t="s">
        <v>3269</v>
      </c>
      <c r="C652" t="s">
        <v>2928</v>
      </c>
      <c r="D652" t="s">
        <v>12800</v>
      </c>
      <c r="E652" t="s">
        <v>12827</v>
      </c>
      <c r="F652" t="s">
        <v>12828</v>
      </c>
      <c r="H652" s="5">
        <v>2998</v>
      </c>
      <c r="I652" t="str">
        <f t="shared" si="70"/>
        <v>&gt; ₹500</v>
      </c>
      <c r="J652" s="5">
        <v>5999</v>
      </c>
      <c r="K652" s="1">
        <v>0.5</v>
      </c>
      <c r="L652" s="1" t="str">
        <f t="shared" si="72"/>
        <v>50% or more</v>
      </c>
      <c r="M652">
        <v>4.0999999999999996</v>
      </c>
      <c r="N652" s="2">
        <v>5179</v>
      </c>
      <c r="O652" s="6">
        <f t="shared" si="71"/>
        <v>31068821</v>
      </c>
      <c r="P652" t="s">
        <v>3270</v>
      </c>
      <c r="Q652" t="s">
        <v>3271</v>
      </c>
      <c r="R652" t="s">
        <v>3272</v>
      </c>
      <c r="S652" t="s">
        <v>3273</v>
      </c>
      <c r="T652" t="s">
        <v>3274</v>
      </c>
      <c r="U652" t="s">
        <v>3275</v>
      </c>
      <c r="V652" t="s">
        <v>3276</v>
      </c>
      <c r="W652" t="s">
        <v>3277</v>
      </c>
      <c r="X652">
        <f t="shared" si="73"/>
        <v>0.69999999999999984</v>
      </c>
      <c r="Y652">
        <f t="shared" si="74"/>
        <v>1.2124945253893122E-2</v>
      </c>
      <c r="Z652">
        <f t="shared" si="75"/>
        <v>0.35606247262694646</v>
      </c>
      <c r="AA652" s="8">
        <f t="shared" si="76"/>
        <v>21233.899999999998</v>
      </c>
    </row>
    <row r="653" spans="1:27" x14ac:dyDescent="0.3">
      <c r="A653" t="s">
        <v>10238</v>
      </c>
      <c r="B653" t="s">
        <v>10239</v>
      </c>
      <c r="C653" t="s">
        <v>8491</v>
      </c>
      <c r="D653" t="s">
        <v>12885</v>
      </c>
      <c r="E653" t="s">
        <v>13005</v>
      </c>
      <c r="F653" t="s">
        <v>13006</v>
      </c>
      <c r="G653" t="s">
        <v>13007</v>
      </c>
      <c r="H653" s="5">
        <v>1182</v>
      </c>
      <c r="I653" t="str">
        <f t="shared" si="70"/>
        <v>&gt; ₹500</v>
      </c>
      <c r="J653" s="5">
        <v>2995</v>
      </c>
      <c r="K653" s="1">
        <v>0.61</v>
      </c>
      <c r="L653" s="1" t="str">
        <f t="shared" si="72"/>
        <v>50% or more</v>
      </c>
      <c r="M653">
        <v>4.2</v>
      </c>
      <c r="N653" s="2">
        <v>5178</v>
      </c>
      <c r="O653" s="6">
        <f t="shared" si="71"/>
        <v>15508110</v>
      </c>
      <c r="P653" t="s">
        <v>10240</v>
      </c>
      <c r="Q653" t="s">
        <v>10241</v>
      </c>
      <c r="R653" t="s">
        <v>10242</v>
      </c>
      <c r="S653" t="s">
        <v>10243</v>
      </c>
      <c r="T653" t="s">
        <v>10244</v>
      </c>
      <c r="U653" t="s">
        <v>10245</v>
      </c>
      <c r="V653" t="s">
        <v>10246</v>
      </c>
      <c r="W653" t="s">
        <v>10247</v>
      </c>
      <c r="X653">
        <f t="shared" si="73"/>
        <v>0.73333333333333339</v>
      </c>
      <c r="Y653">
        <f t="shared" si="74"/>
        <v>1.2122603174454471E-2</v>
      </c>
      <c r="Z653">
        <f t="shared" si="75"/>
        <v>0.37272796825389393</v>
      </c>
      <c r="AA653" s="8">
        <f t="shared" si="76"/>
        <v>21747.600000000002</v>
      </c>
    </row>
    <row r="654" spans="1:27" x14ac:dyDescent="0.3">
      <c r="A654" t="s">
        <v>5398</v>
      </c>
      <c r="B654" t="s">
        <v>5399</v>
      </c>
      <c r="C654" t="s">
        <v>5206</v>
      </c>
      <c r="D654" t="s">
        <v>12792</v>
      </c>
      <c r="E654" t="s">
        <v>12793</v>
      </c>
      <c r="F654" t="s">
        <v>12867</v>
      </c>
      <c r="G654" t="s">
        <v>12903</v>
      </c>
      <c r="H654" s="5">
        <v>169</v>
      </c>
      <c r="I654" t="str">
        <f t="shared" si="70"/>
        <v>&lt; ₹200</v>
      </c>
      <c r="J654" s="5">
        <v>299</v>
      </c>
      <c r="K654" s="1">
        <v>0.43</v>
      </c>
      <c r="L654" s="1" t="str">
        <f t="shared" si="72"/>
        <v>less than 50%</v>
      </c>
      <c r="M654">
        <v>4.4000000000000004</v>
      </c>
      <c r="N654" s="2">
        <v>5176</v>
      </c>
      <c r="O654" s="6">
        <f t="shared" si="71"/>
        <v>1547624</v>
      </c>
      <c r="P654" t="s">
        <v>5400</v>
      </c>
      <c r="Q654" t="s">
        <v>5401</v>
      </c>
      <c r="R654" t="s">
        <v>5402</v>
      </c>
      <c r="S654" t="s">
        <v>5403</v>
      </c>
      <c r="T654" t="s">
        <v>5404</v>
      </c>
      <c r="U654" t="s">
        <v>5405</v>
      </c>
      <c r="V654" t="s">
        <v>5406</v>
      </c>
      <c r="W654" t="s">
        <v>5407</v>
      </c>
      <c r="X654">
        <f t="shared" si="73"/>
        <v>0.80000000000000016</v>
      </c>
      <c r="Y654">
        <f t="shared" si="74"/>
        <v>1.2117919015577171E-2</v>
      </c>
      <c r="Z654">
        <f t="shared" si="75"/>
        <v>0.40605895950778864</v>
      </c>
      <c r="AA654" s="8">
        <f t="shared" si="76"/>
        <v>22774.400000000001</v>
      </c>
    </row>
    <row r="655" spans="1:27" x14ac:dyDescent="0.3">
      <c r="A655" t="s">
        <v>11564</v>
      </c>
      <c r="B655" t="s">
        <v>11565</v>
      </c>
      <c r="C655" t="s">
        <v>8502</v>
      </c>
      <c r="D655" t="s">
        <v>12885</v>
      </c>
      <c r="E655" t="s">
        <v>13009</v>
      </c>
      <c r="F655" t="s">
        <v>13026</v>
      </c>
      <c r="G655" t="s">
        <v>13029</v>
      </c>
      <c r="H655" s="5">
        <v>7799</v>
      </c>
      <c r="I655" t="str">
        <f t="shared" si="70"/>
        <v>&gt; ₹500</v>
      </c>
      <c r="J655" s="5">
        <v>12500</v>
      </c>
      <c r="K655" s="1">
        <v>0.38</v>
      </c>
      <c r="L655" s="1" t="str">
        <f t="shared" si="72"/>
        <v>less than 50%</v>
      </c>
      <c r="M655">
        <v>4</v>
      </c>
      <c r="N655" s="2">
        <v>5160</v>
      </c>
      <c r="O655" s="6">
        <f t="shared" si="71"/>
        <v>64500000</v>
      </c>
      <c r="P655" t="s">
        <v>11566</v>
      </c>
      <c r="Q655" t="s">
        <v>11567</v>
      </c>
      <c r="R655" t="s">
        <v>11568</v>
      </c>
      <c r="S655" t="s">
        <v>11569</v>
      </c>
      <c r="T655" t="s">
        <v>11570</v>
      </c>
      <c r="U655" t="s">
        <v>11571</v>
      </c>
      <c r="V655" t="s">
        <v>11572</v>
      </c>
      <c r="W655" t="s">
        <v>11573</v>
      </c>
      <c r="X655">
        <f t="shared" si="73"/>
        <v>0.66666666666666663</v>
      </c>
      <c r="Y655">
        <f t="shared" si="74"/>
        <v>1.2080445744558764E-2</v>
      </c>
      <c r="Z655">
        <f t="shared" si="75"/>
        <v>0.33937355620561271</v>
      </c>
      <c r="AA655" s="8">
        <f t="shared" si="76"/>
        <v>20640</v>
      </c>
    </row>
    <row r="656" spans="1:27" x14ac:dyDescent="0.3">
      <c r="A656" t="s">
        <v>10963</v>
      </c>
      <c r="B656" t="s">
        <v>10964</v>
      </c>
      <c r="C656" t="s">
        <v>8667</v>
      </c>
      <c r="D656" t="s">
        <v>12885</v>
      </c>
      <c r="E656" t="s">
        <v>13005</v>
      </c>
      <c r="F656" t="s">
        <v>13006</v>
      </c>
      <c r="G656" t="s">
        <v>13037</v>
      </c>
      <c r="H656" s="5">
        <v>6525</v>
      </c>
      <c r="I656" t="str">
        <f t="shared" si="70"/>
        <v>&gt; ₹500</v>
      </c>
      <c r="J656" s="5">
        <v>8820</v>
      </c>
      <c r="K656" s="1">
        <v>0.26</v>
      </c>
      <c r="L656" s="1" t="str">
        <f t="shared" si="72"/>
        <v>less than 50%</v>
      </c>
      <c r="M656">
        <v>4.5</v>
      </c>
      <c r="N656" s="2">
        <v>5137</v>
      </c>
      <c r="O656" s="6">
        <f t="shared" si="71"/>
        <v>45308340</v>
      </c>
      <c r="P656" t="s">
        <v>10965</v>
      </c>
      <c r="Q656" t="s">
        <v>10966</v>
      </c>
      <c r="R656" t="s">
        <v>10967</v>
      </c>
      <c r="S656" t="s">
        <v>10968</v>
      </c>
      <c r="T656" t="s">
        <v>10969</v>
      </c>
      <c r="U656" t="s">
        <v>10970</v>
      </c>
      <c r="V656" t="s">
        <v>10971</v>
      </c>
      <c r="W656" t="s">
        <v>10972</v>
      </c>
      <c r="X656">
        <f t="shared" si="73"/>
        <v>0.83333333333333337</v>
      </c>
      <c r="Y656">
        <f t="shared" si="74"/>
        <v>1.2026577917469805E-2</v>
      </c>
      <c r="Z656">
        <f t="shared" si="75"/>
        <v>0.42267995562540162</v>
      </c>
      <c r="AA656" s="8">
        <f t="shared" si="76"/>
        <v>23116.5</v>
      </c>
    </row>
    <row r="657" spans="1:27" x14ac:dyDescent="0.3">
      <c r="A657" t="s">
        <v>7952</v>
      </c>
      <c r="B657" t="s">
        <v>7953</v>
      </c>
      <c r="C657" t="s">
        <v>3456</v>
      </c>
      <c r="D657" t="s">
        <v>12800</v>
      </c>
      <c r="E657" t="s">
        <v>12829</v>
      </c>
      <c r="F657" t="s">
        <v>12830</v>
      </c>
      <c r="G657" t="s">
        <v>12850</v>
      </c>
      <c r="H657" s="5">
        <v>279</v>
      </c>
      <c r="I657" t="str">
        <f t="shared" si="70"/>
        <v>₹200-₹500</v>
      </c>
      <c r="J657" s="5">
        <v>1299</v>
      </c>
      <c r="K657" s="1">
        <v>0.79</v>
      </c>
      <c r="L657" s="1" t="str">
        <f t="shared" si="72"/>
        <v>50% or more</v>
      </c>
      <c r="M657">
        <v>4</v>
      </c>
      <c r="N657" s="2">
        <v>5072</v>
      </c>
      <c r="O657" s="6">
        <f t="shared" si="71"/>
        <v>6588528</v>
      </c>
      <c r="P657" t="s">
        <v>7954</v>
      </c>
      <c r="Q657" t="s">
        <v>7955</v>
      </c>
      <c r="R657" t="s">
        <v>7956</v>
      </c>
      <c r="S657" t="s">
        <v>7957</v>
      </c>
      <c r="T657" t="s">
        <v>7958</v>
      </c>
      <c r="U657" t="s">
        <v>7959</v>
      </c>
      <c r="V657" t="s">
        <v>7960</v>
      </c>
      <c r="W657" t="s">
        <v>7961</v>
      </c>
      <c r="X657">
        <f t="shared" si="73"/>
        <v>0.66666666666666663</v>
      </c>
      <c r="Y657">
        <f t="shared" si="74"/>
        <v>1.1874342753957528E-2</v>
      </c>
      <c r="Z657">
        <f t="shared" si="75"/>
        <v>0.33927050471031206</v>
      </c>
      <c r="AA657" s="8">
        <f t="shared" si="76"/>
        <v>20288</v>
      </c>
    </row>
    <row r="658" spans="1:27" x14ac:dyDescent="0.3">
      <c r="A658" t="s">
        <v>11474</v>
      </c>
      <c r="B658" t="s">
        <v>11475</v>
      </c>
      <c r="C658" t="s">
        <v>8573</v>
      </c>
      <c r="D658" t="s">
        <v>12885</v>
      </c>
      <c r="E658" t="s">
        <v>13009</v>
      </c>
      <c r="F658" t="s">
        <v>13026</v>
      </c>
      <c r="G658" t="s">
        <v>13030</v>
      </c>
      <c r="H658" s="5">
        <v>640</v>
      </c>
      <c r="I658" t="str">
        <f t="shared" si="70"/>
        <v>&gt; ₹500</v>
      </c>
      <c r="J658" s="5">
        <v>1020</v>
      </c>
      <c r="K658" s="1">
        <v>0.37</v>
      </c>
      <c r="L658" s="1" t="str">
        <f t="shared" si="72"/>
        <v>less than 50%</v>
      </c>
      <c r="M658">
        <v>4.0999999999999996</v>
      </c>
      <c r="N658" s="2">
        <v>5059</v>
      </c>
      <c r="O658" s="6">
        <f t="shared" si="71"/>
        <v>5160180</v>
      </c>
      <c r="P658" t="s">
        <v>11476</v>
      </c>
      <c r="Q658" t="s">
        <v>11477</v>
      </c>
      <c r="R658" t="s">
        <v>11478</v>
      </c>
      <c r="S658" t="s">
        <v>11479</v>
      </c>
      <c r="T658" t="s">
        <v>11480</v>
      </c>
      <c r="U658" t="s">
        <v>11481</v>
      </c>
      <c r="V658" t="s">
        <v>11482</v>
      </c>
      <c r="W658" t="s">
        <v>11483</v>
      </c>
      <c r="X658">
        <f t="shared" si="73"/>
        <v>0.69999999999999984</v>
      </c>
      <c r="Y658">
        <f t="shared" si="74"/>
        <v>1.1843895721255073E-2</v>
      </c>
      <c r="Z658">
        <f t="shared" si="75"/>
        <v>0.35592194786062747</v>
      </c>
      <c r="AA658" s="8">
        <f t="shared" si="76"/>
        <v>20741.899999999998</v>
      </c>
    </row>
    <row r="659" spans="1:27" x14ac:dyDescent="0.3">
      <c r="A659" t="s">
        <v>6902</v>
      </c>
      <c r="B659" t="s">
        <v>6903</v>
      </c>
      <c r="C659" t="s">
        <v>4750</v>
      </c>
      <c r="D659" t="s">
        <v>12792</v>
      </c>
      <c r="E659" t="s">
        <v>12793</v>
      </c>
      <c r="F659" t="s">
        <v>12867</v>
      </c>
      <c r="G659" t="s">
        <v>12868</v>
      </c>
      <c r="H659" s="5">
        <v>149</v>
      </c>
      <c r="I659" t="str">
        <f t="shared" si="70"/>
        <v>&lt; ₹200</v>
      </c>
      <c r="J659" s="5">
        <v>249</v>
      </c>
      <c r="K659" s="1">
        <v>0.4</v>
      </c>
      <c r="L659" s="1" t="str">
        <f t="shared" si="72"/>
        <v>less than 50%</v>
      </c>
      <c r="M659">
        <v>4</v>
      </c>
      <c r="N659" s="2">
        <v>5057</v>
      </c>
      <c r="O659" s="6">
        <f t="shared" si="71"/>
        <v>1259193</v>
      </c>
      <c r="P659" t="s">
        <v>6904</v>
      </c>
      <c r="Q659" t="s">
        <v>6905</v>
      </c>
      <c r="R659" t="s">
        <v>6906</v>
      </c>
      <c r="S659" t="s">
        <v>6907</v>
      </c>
      <c r="T659" t="s">
        <v>6908</v>
      </c>
      <c r="U659" t="s">
        <v>6909</v>
      </c>
      <c r="V659" t="s">
        <v>6910</v>
      </c>
      <c r="W659" t="s">
        <v>6911</v>
      </c>
      <c r="X659">
        <f t="shared" si="73"/>
        <v>0.66666666666666663</v>
      </c>
      <c r="Y659">
        <f t="shared" si="74"/>
        <v>1.1839211562377773E-2</v>
      </c>
      <c r="Z659">
        <f t="shared" si="75"/>
        <v>0.3392529391145222</v>
      </c>
      <c r="AA659" s="8">
        <f t="shared" si="76"/>
        <v>20228</v>
      </c>
    </row>
    <row r="660" spans="1:27" x14ac:dyDescent="0.3">
      <c r="A660" t="s">
        <v>6891</v>
      </c>
      <c r="B660" t="s">
        <v>6892</v>
      </c>
      <c r="C660" t="s">
        <v>6893</v>
      </c>
      <c r="D660" t="s">
        <v>12885</v>
      </c>
      <c r="E660" t="s">
        <v>12886</v>
      </c>
      <c r="F660" t="s">
        <v>12969</v>
      </c>
      <c r="G660" t="s">
        <v>12970</v>
      </c>
      <c r="H660" s="5">
        <v>99</v>
      </c>
      <c r="I660" t="str">
        <f t="shared" si="70"/>
        <v>&lt; ₹200</v>
      </c>
      <c r="J660" s="5">
        <v>99</v>
      </c>
      <c r="K660" s="1">
        <v>0</v>
      </c>
      <c r="L660" s="1" t="str">
        <f t="shared" si="72"/>
        <v>less than 50%</v>
      </c>
      <c r="M660">
        <v>4.3</v>
      </c>
      <c r="N660" s="2">
        <v>5036</v>
      </c>
      <c r="O660" s="6">
        <f t="shared" si="71"/>
        <v>498564</v>
      </c>
      <c r="P660" t="s">
        <v>6894</v>
      </c>
      <c r="Q660" t="s">
        <v>6895</v>
      </c>
      <c r="R660" t="s">
        <v>6896</v>
      </c>
      <c r="S660" t="s">
        <v>6897</v>
      </c>
      <c r="T660" t="s">
        <v>6898</v>
      </c>
      <c r="U660" t="s">
        <v>6899</v>
      </c>
      <c r="V660" t="s">
        <v>6900</v>
      </c>
      <c r="W660" t="s">
        <v>6901</v>
      </c>
      <c r="X660">
        <f t="shared" si="73"/>
        <v>0.76666666666666661</v>
      </c>
      <c r="Y660">
        <f t="shared" si="74"/>
        <v>1.1790027894166114E-2</v>
      </c>
      <c r="Z660">
        <f t="shared" si="75"/>
        <v>0.38922834728041639</v>
      </c>
      <c r="AA660" s="8">
        <f t="shared" si="76"/>
        <v>21654.799999999999</v>
      </c>
    </row>
    <row r="661" spans="1:27" x14ac:dyDescent="0.3">
      <c r="A661" t="s">
        <v>9933</v>
      </c>
      <c r="B661" t="s">
        <v>9934</v>
      </c>
      <c r="C661" t="s">
        <v>8439</v>
      </c>
      <c r="D661" t="s">
        <v>12885</v>
      </c>
      <c r="E661" t="s">
        <v>13005</v>
      </c>
      <c r="F661" t="s">
        <v>13006</v>
      </c>
      <c r="G661" t="s">
        <v>13025</v>
      </c>
      <c r="H661" s="5">
        <v>3249</v>
      </c>
      <c r="I661" t="str">
        <f t="shared" si="70"/>
        <v>&gt; ₹500</v>
      </c>
      <c r="J661" s="5">
        <v>6375</v>
      </c>
      <c r="K661" s="1">
        <v>0.49</v>
      </c>
      <c r="L661" s="1" t="str">
        <f t="shared" si="72"/>
        <v>less than 50%</v>
      </c>
      <c r="M661">
        <v>4</v>
      </c>
      <c r="N661" s="2">
        <v>4978</v>
      </c>
      <c r="O661" s="6">
        <f t="shared" si="71"/>
        <v>31734750</v>
      </c>
      <c r="P661" t="s">
        <v>9935</v>
      </c>
      <c r="Q661" t="s">
        <v>9936</v>
      </c>
      <c r="R661" t="s">
        <v>9937</v>
      </c>
      <c r="S661" t="s">
        <v>9938</v>
      </c>
      <c r="T661" t="s">
        <v>9939</v>
      </c>
      <c r="U661" t="s">
        <v>9940</v>
      </c>
      <c r="V661" t="s">
        <v>9941</v>
      </c>
      <c r="W661" t="s">
        <v>9942</v>
      </c>
      <c r="X661">
        <f t="shared" si="73"/>
        <v>0.66666666666666663</v>
      </c>
      <c r="Y661">
        <f t="shared" si="74"/>
        <v>1.1654187286724391E-2</v>
      </c>
      <c r="Z661">
        <f t="shared" si="75"/>
        <v>0.33916042697669552</v>
      </c>
      <c r="AA661" s="8">
        <f t="shared" si="76"/>
        <v>19912</v>
      </c>
    </row>
    <row r="662" spans="1:27" x14ac:dyDescent="0.3">
      <c r="A662" t="s">
        <v>4703</v>
      </c>
      <c r="B662" t="s">
        <v>4704</v>
      </c>
      <c r="C662" t="s">
        <v>3253</v>
      </c>
      <c r="D662" t="s">
        <v>12800</v>
      </c>
      <c r="E662" t="s">
        <v>12829</v>
      </c>
      <c r="F662" t="s">
        <v>12830</v>
      </c>
      <c r="G662" t="s">
        <v>12845</v>
      </c>
      <c r="H662" s="5">
        <v>139</v>
      </c>
      <c r="I662" t="str">
        <f t="shared" si="70"/>
        <v>&lt; ₹200</v>
      </c>
      <c r="J662" s="5">
        <v>499</v>
      </c>
      <c r="K662" s="1">
        <v>0.72</v>
      </c>
      <c r="L662" s="1" t="str">
        <f t="shared" si="72"/>
        <v>50% or more</v>
      </c>
      <c r="M662">
        <v>4.2</v>
      </c>
      <c r="N662" s="2">
        <v>4971</v>
      </c>
      <c r="O662" s="6">
        <f t="shared" si="71"/>
        <v>2480529</v>
      </c>
      <c r="P662" t="s">
        <v>4705</v>
      </c>
      <c r="Q662" t="s">
        <v>4706</v>
      </c>
      <c r="R662" t="s">
        <v>4707</v>
      </c>
      <c r="S662" t="s">
        <v>4708</v>
      </c>
      <c r="T662" t="s">
        <v>4709</v>
      </c>
      <c r="U662" t="s">
        <v>4710</v>
      </c>
      <c r="V662" t="s">
        <v>4711</v>
      </c>
      <c r="W662" t="s">
        <v>4712</v>
      </c>
      <c r="X662">
        <f t="shared" si="73"/>
        <v>0.73333333333333339</v>
      </c>
      <c r="Y662">
        <f t="shared" si="74"/>
        <v>1.1637792730653839E-2</v>
      </c>
      <c r="Z662">
        <f t="shared" si="75"/>
        <v>0.37248556303199359</v>
      </c>
      <c r="AA662" s="8">
        <f t="shared" si="76"/>
        <v>20878.2</v>
      </c>
    </row>
    <row r="663" spans="1:27" x14ac:dyDescent="0.3">
      <c r="A663" t="s">
        <v>12291</v>
      </c>
      <c r="B663" t="s">
        <v>12292</v>
      </c>
      <c r="C663" t="s">
        <v>11840</v>
      </c>
      <c r="D663" t="s">
        <v>12885</v>
      </c>
      <c r="E663" t="s">
        <v>13005</v>
      </c>
      <c r="F663" t="s">
        <v>13053</v>
      </c>
      <c r="G663" t="s">
        <v>13098</v>
      </c>
      <c r="H663" s="5">
        <v>184</v>
      </c>
      <c r="I663" t="str">
        <f t="shared" si="70"/>
        <v>&lt; ₹200</v>
      </c>
      <c r="J663" s="5">
        <v>450</v>
      </c>
      <c r="K663" s="1">
        <v>0.59</v>
      </c>
      <c r="L663" s="1" t="str">
        <f t="shared" si="72"/>
        <v>50% or more</v>
      </c>
      <c r="M663">
        <v>4.2</v>
      </c>
      <c r="N663" s="2">
        <v>4971</v>
      </c>
      <c r="O663" s="6">
        <f t="shared" si="71"/>
        <v>2236950</v>
      </c>
      <c r="P663" t="s">
        <v>12293</v>
      </c>
      <c r="Q663" t="s">
        <v>12294</v>
      </c>
      <c r="R663" t="s">
        <v>12295</v>
      </c>
      <c r="S663" t="s">
        <v>12296</v>
      </c>
      <c r="T663" t="s">
        <v>12297</v>
      </c>
      <c r="U663" t="s">
        <v>12298</v>
      </c>
      <c r="V663" t="s">
        <v>12299</v>
      </c>
      <c r="W663" t="s">
        <v>12300</v>
      </c>
      <c r="X663">
        <f t="shared" si="73"/>
        <v>0.73333333333333339</v>
      </c>
      <c r="Y663">
        <f t="shared" si="74"/>
        <v>1.1637792730653839E-2</v>
      </c>
      <c r="Z663">
        <f t="shared" si="75"/>
        <v>0.37248556303199359</v>
      </c>
      <c r="AA663" s="8">
        <f t="shared" si="76"/>
        <v>20878.2</v>
      </c>
    </row>
    <row r="664" spans="1:27" x14ac:dyDescent="0.3">
      <c r="A664" t="s">
        <v>3824</v>
      </c>
      <c r="B664" t="s">
        <v>3825</v>
      </c>
      <c r="C664" t="s">
        <v>3087</v>
      </c>
      <c r="D664" t="s">
        <v>12800</v>
      </c>
      <c r="E664" t="s">
        <v>12829</v>
      </c>
      <c r="F664" t="s">
        <v>12830</v>
      </c>
      <c r="G664" t="s">
        <v>12831</v>
      </c>
      <c r="H664" s="5">
        <v>337</v>
      </c>
      <c r="I664" t="str">
        <f t="shared" si="70"/>
        <v>₹200-₹500</v>
      </c>
      <c r="J664" s="5">
        <v>699</v>
      </c>
      <c r="K664" s="1">
        <v>0.52</v>
      </c>
      <c r="L664" s="1" t="str">
        <f t="shared" si="72"/>
        <v>50% or more</v>
      </c>
      <c r="M664">
        <v>4.2</v>
      </c>
      <c r="N664" s="2">
        <v>4969</v>
      </c>
      <c r="O664" s="6">
        <f t="shared" si="71"/>
        <v>3473331</v>
      </c>
      <c r="P664" t="s">
        <v>3826</v>
      </c>
      <c r="Q664" t="s">
        <v>3827</v>
      </c>
      <c r="R664" t="s">
        <v>3828</v>
      </c>
      <c r="S664" t="s">
        <v>3829</v>
      </c>
      <c r="T664" t="s">
        <v>3830</v>
      </c>
      <c r="U664" t="s">
        <v>3831</v>
      </c>
      <c r="V664" t="s">
        <v>3832</v>
      </c>
      <c r="W664" t="s">
        <v>3833</v>
      </c>
      <c r="X664">
        <f t="shared" si="73"/>
        <v>0.73333333333333339</v>
      </c>
      <c r="Y664">
        <f t="shared" si="74"/>
        <v>1.1633108571776537E-2</v>
      </c>
      <c r="Z664">
        <f t="shared" si="75"/>
        <v>0.37248322095255498</v>
      </c>
      <c r="AA664" s="8">
        <f t="shared" si="76"/>
        <v>20869.8</v>
      </c>
    </row>
    <row r="665" spans="1:27" x14ac:dyDescent="0.3">
      <c r="A665" t="s">
        <v>8187</v>
      </c>
      <c r="B665" t="s">
        <v>8188</v>
      </c>
      <c r="C665" t="s">
        <v>4739</v>
      </c>
      <c r="D665" t="s">
        <v>12792</v>
      </c>
      <c r="E665" t="s">
        <v>12865</v>
      </c>
      <c r="F665" t="s">
        <v>12866</v>
      </c>
      <c r="H665" s="5">
        <v>449</v>
      </c>
      <c r="I665" t="str">
        <f t="shared" si="70"/>
        <v>₹200-₹500</v>
      </c>
      <c r="J665" s="5">
        <v>1300</v>
      </c>
      <c r="K665" s="1">
        <v>0.65</v>
      </c>
      <c r="L665" s="1" t="str">
        <f t="shared" si="72"/>
        <v>50% or more</v>
      </c>
      <c r="M665">
        <v>4.2</v>
      </c>
      <c r="N665" s="2">
        <v>4959</v>
      </c>
      <c r="O665" s="6">
        <f t="shared" si="71"/>
        <v>6446700</v>
      </c>
      <c r="P665" t="s">
        <v>8189</v>
      </c>
      <c r="Q665" t="s">
        <v>8190</v>
      </c>
      <c r="R665" t="s">
        <v>8191</v>
      </c>
      <c r="S665" t="s">
        <v>8192</v>
      </c>
      <c r="T665" t="s">
        <v>8193</v>
      </c>
      <c r="U665" t="s">
        <v>8194</v>
      </c>
      <c r="V665" t="s">
        <v>8195</v>
      </c>
      <c r="W665" t="s">
        <v>8196</v>
      </c>
      <c r="X665">
        <f t="shared" si="73"/>
        <v>0.73333333333333339</v>
      </c>
      <c r="Y665">
        <f t="shared" si="74"/>
        <v>1.1609687777390033E-2</v>
      </c>
      <c r="Z665">
        <f t="shared" si="75"/>
        <v>0.37247151055536171</v>
      </c>
      <c r="AA665" s="8">
        <f t="shared" si="76"/>
        <v>20827.8</v>
      </c>
    </row>
    <row r="666" spans="1:27" x14ac:dyDescent="0.3">
      <c r="A666" t="s">
        <v>8115</v>
      </c>
      <c r="B666" t="s">
        <v>8116</v>
      </c>
      <c r="C666" t="s">
        <v>6077</v>
      </c>
      <c r="D666" t="s">
        <v>12878</v>
      </c>
      <c r="E666" t="s">
        <v>12879</v>
      </c>
      <c r="F666" t="s">
        <v>12880</v>
      </c>
      <c r="G666" t="s">
        <v>12881</v>
      </c>
      <c r="H666" s="5">
        <v>120</v>
      </c>
      <c r="I666" t="str">
        <f t="shared" si="70"/>
        <v>&lt; ₹200</v>
      </c>
      <c r="J666" s="5">
        <v>120</v>
      </c>
      <c r="K666" s="1">
        <v>0</v>
      </c>
      <c r="L666" s="1" t="str">
        <f t="shared" si="72"/>
        <v>less than 50%</v>
      </c>
      <c r="M666">
        <v>4.5</v>
      </c>
      <c r="N666" s="2">
        <v>4951</v>
      </c>
      <c r="O666" s="6">
        <f t="shared" si="71"/>
        <v>594120</v>
      </c>
      <c r="P666" t="s">
        <v>8117</v>
      </c>
      <c r="Q666" t="s">
        <v>8118</v>
      </c>
      <c r="R666" t="s">
        <v>8119</v>
      </c>
      <c r="S666" t="s">
        <v>8120</v>
      </c>
      <c r="T666" t="s">
        <v>8121</v>
      </c>
      <c r="U666" t="s">
        <v>8122</v>
      </c>
      <c r="V666" t="s">
        <v>8123</v>
      </c>
      <c r="W666" t="s">
        <v>8124</v>
      </c>
      <c r="X666">
        <f t="shared" si="73"/>
        <v>0.83333333333333337</v>
      </c>
      <c r="Y666">
        <f t="shared" si="74"/>
        <v>1.159095114188083E-2</v>
      </c>
      <c r="Z666">
        <f t="shared" si="75"/>
        <v>0.42246214223760709</v>
      </c>
      <c r="AA666" s="8">
        <f t="shared" si="76"/>
        <v>22279.5</v>
      </c>
    </row>
    <row r="667" spans="1:27" x14ac:dyDescent="0.3">
      <c r="A667" t="s">
        <v>8665</v>
      </c>
      <c r="B667" t="s">
        <v>8666</v>
      </c>
      <c r="C667" t="s">
        <v>8667</v>
      </c>
      <c r="D667" t="s">
        <v>12885</v>
      </c>
      <c r="E667" t="s">
        <v>13005</v>
      </c>
      <c r="F667" t="s">
        <v>13006</v>
      </c>
      <c r="G667" t="s">
        <v>13037</v>
      </c>
      <c r="H667" s="5">
        <v>1969</v>
      </c>
      <c r="I667" t="str">
        <f t="shared" si="70"/>
        <v>&gt; ₹500</v>
      </c>
      <c r="J667" s="5">
        <v>5000</v>
      </c>
      <c r="K667" s="1">
        <v>0.61</v>
      </c>
      <c r="L667" s="1" t="str">
        <f t="shared" si="72"/>
        <v>50% or more</v>
      </c>
      <c r="M667">
        <v>4.0999999999999996</v>
      </c>
      <c r="N667" s="2">
        <v>4927</v>
      </c>
      <c r="O667" s="6">
        <f t="shared" si="71"/>
        <v>24635000</v>
      </c>
      <c r="P667" t="s">
        <v>8668</v>
      </c>
      <c r="Q667" t="s">
        <v>8669</v>
      </c>
      <c r="R667" t="s">
        <v>8670</v>
      </c>
      <c r="S667" t="s">
        <v>8671</v>
      </c>
      <c r="T667" t="s">
        <v>8672</v>
      </c>
      <c r="U667" t="s">
        <v>8673</v>
      </c>
      <c r="V667" t="s">
        <v>8674</v>
      </c>
      <c r="W667" t="s">
        <v>8675</v>
      </c>
      <c r="X667">
        <f t="shared" si="73"/>
        <v>0.69999999999999984</v>
      </c>
      <c r="Y667">
        <f t="shared" si="74"/>
        <v>1.1534741235353221E-2</v>
      </c>
      <c r="Z667">
        <f t="shared" si="75"/>
        <v>0.35576737061767655</v>
      </c>
      <c r="AA667" s="8">
        <f t="shared" si="76"/>
        <v>20200.699999999997</v>
      </c>
    </row>
    <row r="668" spans="1:27" x14ac:dyDescent="0.3">
      <c r="A668" t="s">
        <v>10004</v>
      </c>
      <c r="B668" t="s">
        <v>10005</v>
      </c>
      <c r="C668" t="s">
        <v>8626</v>
      </c>
      <c r="D668" t="s">
        <v>12885</v>
      </c>
      <c r="E668" t="s">
        <v>13005</v>
      </c>
      <c r="F668" t="s">
        <v>13013</v>
      </c>
      <c r="G668" t="s">
        <v>13014</v>
      </c>
      <c r="H668" s="5">
        <v>999</v>
      </c>
      <c r="I668" t="str">
        <f t="shared" si="70"/>
        <v>&gt; ₹500</v>
      </c>
      <c r="J668" s="5">
        <v>1560</v>
      </c>
      <c r="K668" s="1">
        <v>0.36</v>
      </c>
      <c r="L668" s="1" t="str">
        <f t="shared" si="72"/>
        <v>less than 50%</v>
      </c>
      <c r="M668">
        <v>3.6</v>
      </c>
      <c r="N668" s="2">
        <v>4881</v>
      </c>
      <c r="O668" s="6">
        <f t="shared" si="71"/>
        <v>7614360</v>
      </c>
      <c r="P668" t="s">
        <v>10006</v>
      </c>
      <c r="Q668" t="s">
        <v>10007</v>
      </c>
      <c r="R668" t="s">
        <v>10008</v>
      </c>
      <c r="S668" t="s">
        <v>10009</v>
      </c>
      <c r="T668" t="s">
        <v>10010</v>
      </c>
      <c r="U668" t="s">
        <v>10011</v>
      </c>
      <c r="V668" t="s">
        <v>10012</v>
      </c>
      <c r="W668" t="s">
        <v>10013</v>
      </c>
      <c r="X668">
        <f t="shared" si="73"/>
        <v>0.53333333333333333</v>
      </c>
      <c r="Y668">
        <f t="shared" si="74"/>
        <v>1.1427005581175303E-2</v>
      </c>
      <c r="Z668">
        <f t="shared" si="75"/>
        <v>0.2723801694572543</v>
      </c>
      <c r="AA668" s="8">
        <f t="shared" si="76"/>
        <v>17571.600000000002</v>
      </c>
    </row>
    <row r="669" spans="1:27" x14ac:dyDescent="0.3">
      <c r="A669" t="s">
        <v>5583</v>
      </c>
      <c r="B669" t="s">
        <v>5584</v>
      </c>
      <c r="C669" t="s">
        <v>5585</v>
      </c>
      <c r="D669" t="s">
        <v>12800</v>
      </c>
      <c r="E669" t="s">
        <v>12891</v>
      </c>
      <c r="F669" t="s">
        <v>12802</v>
      </c>
      <c r="G669" t="s">
        <v>12923</v>
      </c>
      <c r="H669" s="5">
        <v>549</v>
      </c>
      <c r="I669" t="str">
        <f t="shared" si="70"/>
        <v>&gt; ₹500</v>
      </c>
      <c r="J669" s="5">
        <v>549</v>
      </c>
      <c r="K669" s="1">
        <v>0</v>
      </c>
      <c r="L669" s="1" t="str">
        <f t="shared" si="72"/>
        <v>less than 50%</v>
      </c>
      <c r="M669">
        <v>4.5</v>
      </c>
      <c r="N669" s="2">
        <v>4875</v>
      </c>
      <c r="O669" s="6">
        <f t="shared" si="71"/>
        <v>2676375</v>
      </c>
      <c r="P669" t="s">
        <v>5586</v>
      </c>
      <c r="Q669" t="s">
        <v>5587</v>
      </c>
      <c r="R669" t="s">
        <v>5588</v>
      </c>
      <c r="S669" t="s">
        <v>5589</v>
      </c>
      <c r="T669" t="s">
        <v>5590</v>
      </c>
      <c r="U669" t="s">
        <v>5591</v>
      </c>
      <c r="V669" t="s">
        <v>5592</v>
      </c>
      <c r="W669" t="s">
        <v>5593</v>
      </c>
      <c r="X669">
        <f t="shared" si="73"/>
        <v>0.83333333333333337</v>
      </c>
      <c r="Y669">
        <f t="shared" si="74"/>
        <v>1.14129531045434E-2</v>
      </c>
      <c r="Z669">
        <f t="shared" si="75"/>
        <v>0.42237314321893837</v>
      </c>
      <c r="AA669" s="8">
        <f t="shared" si="76"/>
        <v>21937.5</v>
      </c>
    </row>
    <row r="670" spans="1:27" x14ac:dyDescent="0.3">
      <c r="A670" t="s">
        <v>11134</v>
      </c>
      <c r="B670" t="s">
        <v>11135</v>
      </c>
      <c r="C670" t="s">
        <v>8428</v>
      </c>
      <c r="D670" t="s">
        <v>12885</v>
      </c>
      <c r="E670" t="s">
        <v>13005</v>
      </c>
      <c r="F670" t="s">
        <v>13013</v>
      </c>
      <c r="G670" t="s">
        <v>13014</v>
      </c>
      <c r="H670" s="5">
        <v>717</v>
      </c>
      <c r="I670" t="str">
        <f t="shared" si="70"/>
        <v>&gt; ₹500</v>
      </c>
      <c r="J670" s="5">
        <v>1390</v>
      </c>
      <c r="K670" s="1">
        <v>0.48</v>
      </c>
      <c r="L670" s="1" t="str">
        <f t="shared" si="72"/>
        <v>less than 50%</v>
      </c>
      <c r="M670">
        <v>4</v>
      </c>
      <c r="N670" s="2">
        <v>4867</v>
      </c>
      <c r="O670" s="6">
        <f t="shared" si="71"/>
        <v>6765130</v>
      </c>
      <c r="P670" t="s">
        <v>11136</v>
      </c>
      <c r="Q670" t="s">
        <v>11137</v>
      </c>
      <c r="R670" t="s">
        <v>11138</v>
      </c>
      <c r="S670" t="s">
        <v>11139</v>
      </c>
      <c r="T670" t="s">
        <v>11140</v>
      </c>
      <c r="U670" t="s">
        <v>11141</v>
      </c>
      <c r="V670" t="s">
        <v>11142</v>
      </c>
      <c r="W670" t="s">
        <v>11143</v>
      </c>
      <c r="X670">
        <f t="shared" si="73"/>
        <v>0.66666666666666663</v>
      </c>
      <c r="Y670">
        <f t="shared" si="74"/>
        <v>1.1394216469034197E-2</v>
      </c>
      <c r="Z670">
        <f t="shared" si="75"/>
        <v>0.33903044156785039</v>
      </c>
      <c r="AA670" s="8">
        <f t="shared" si="76"/>
        <v>19468</v>
      </c>
    </row>
    <row r="671" spans="1:27" x14ac:dyDescent="0.3">
      <c r="A671" t="s">
        <v>8395</v>
      </c>
      <c r="B671" t="s">
        <v>8396</v>
      </c>
      <c r="C671" t="s">
        <v>8303</v>
      </c>
      <c r="D671" t="s">
        <v>12885</v>
      </c>
      <c r="E671" t="s">
        <v>13005</v>
      </c>
      <c r="F671" t="s">
        <v>13013</v>
      </c>
      <c r="G671" t="s">
        <v>13014</v>
      </c>
      <c r="H671" s="5">
        <v>499</v>
      </c>
      <c r="I671" t="str">
        <f t="shared" si="70"/>
        <v>₹200-₹500</v>
      </c>
      <c r="J671" s="5">
        <v>999</v>
      </c>
      <c r="K671" s="1">
        <v>0.5</v>
      </c>
      <c r="L671" s="1" t="str">
        <f t="shared" si="72"/>
        <v>50% or more</v>
      </c>
      <c r="M671">
        <v>4.0999999999999996</v>
      </c>
      <c r="N671" s="2">
        <v>4859</v>
      </c>
      <c r="O671" s="6">
        <f t="shared" si="71"/>
        <v>4854141</v>
      </c>
      <c r="P671" t="s">
        <v>8397</v>
      </c>
      <c r="Q671" t="s">
        <v>8398</v>
      </c>
      <c r="R671" t="s">
        <v>8399</v>
      </c>
      <c r="S671" t="s">
        <v>8400</v>
      </c>
      <c r="T671" t="s">
        <v>8401</v>
      </c>
      <c r="U671" t="s">
        <v>8402</v>
      </c>
      <c r="V671" t="s">
        <v>8403</v>
      </c>
      <c r="W671" t="s">
        <v>8404</v>
      </c>
      <c r="X671">
        <f t="shared" si="73"/>
        <v>0.69999999999999984</v>
      </c>
      <c r="Y671">
        <f t="shared" si="74"/>
        <v>1.1375479833524993E-2</v>
      </c>
      <c r="Z671">
        <f t="shared" si="75"/>
        <v>0.35568773991676239</v>
      </c>
      <c r="AA671" s="8">
        <f t="shared" si="76"/>
        <v>19921.899999999998</v>
      </c>
    </row>
    <row r="672" spans="1:27" x14ac:dyDescent="0.3">
      <c r="A672" t="s">
        <v>8145</v>
      </c>
      <c r="B672" t="s">
        <v>8146</v>
      </c>
      <c r="C672" t="s">
        <v>8147</v>
      </c>
      <c r="D672" t="s">
        <v>12878</v>
      </c>
      <c r="E672" t="s">
        <v>12879</v>
      </c>
      <c r="F672" t="s">
        <v>12880</v>
      </c>
      <c r="G672" t="s">
        <v>12881</v>
      </c>
      <c r="H672" s="5">
        <v>225</v>
      </c>
      <c r="I672" t="str">
        <f t="shared" si="70"/>
        <v>₹200-₹500</v>
      </c>
      <c r="J672" s="5">
        <v>225</v>
      </c>
      <c r="K672" s="1">
        <v>0</v>
      </c>
      <c r="L672" s="1" t="str">
        <f t="shared" si="72"/>
        <v>less than 50%</v>
      </c>
      <c r="M672">
        <v>4.0999999999999996</v>
      </c>
      <c r="N672" s="2">
        <v>4798</v>
      </c>
      <c r="O672" s="6">
        <f t="shared" si="71"/>
        <v>1079550</v>
      </c>
      <c r="P672" t="s">
        <v>8148</v>
      </c>
      <c r="Q672" t="s">
        <v>8149</v>
      </c>
      <c r="R672" t="s">
        <v>8150</v>
      </c>
      <c r="S672" t="s">
        <v>8151</v>
      </c>
      <c r="T672" t="s">
        <v>8152</v>
      </c>
      <c r="U672" t="s">
        <v>8153</v>
      </c>
      <c r="V672" t="s">
        <v>8154</v>
      </c>
      <c r="W672" t="s">
        <v>8155</v>
      </c>
      <c r="X672">
        <f t="shared" si="73"/>
        <v>0.69999999999999984</v>
      </c>
      <c r="Y672">
        <f t="shared" si="74"/>
        <v>1.1232612987767319E-2</v>
      </c>
      <c r="Z672">
        <f t="shared" si="75"/>
        <v>0.35561630649388359</v>
      </c>
      <c r="AA672" s="8">
        <f t="shared" si="76"/>
        <v>19671.8</v>
      </c>
    </row>
    <row r="673" spans="1:27" x14ac:dyDescent="0.3">
      <c r="A673" t="s">
        <v>148</v>
      </c>
      <c r="B673" t="s">
        <v>149</v>
      </c>
      <c r="C673" t="s">
        <v>18</v>
      </c>
      <c r="D673" t="s">
        <v>12792</v>
      </c>
      <c r="E673" t="s">
        <v>12793</v>
      </c>
      <c r="F673" t="s">
        <v>12794</v>
      </c>
      <c r="G673" t="s">
        <v>12795</v>
      </c>
      <c r="H673" s="5">
        <v>159</v>
      </c>
      <c r="I673" t="str">
        <f t="shared" si="70"/>
        <v>&lt; ₹200</v>
      </c>
      <c r="J673" s="5">
        <v>399</v>
      </c>
      <c r="K673" s="1">
        <v>0.6</v>
      </c>
      <c r="L673" s="1" t="str">
        <f t="shared" si="72"/>
        <v>50% or more</v>
      </c>
      <c r="M673">
        <v>4.0999999999999996</v>
      </c>
      <c r="N673" s="2">
        <v>4768</v>
      </c>
      <c r="O673" s="6">
        <f t="shared" si="71"/>
        <v>1902432</v>
      </c>
      <c r="P673" t="s">
        <v>59</v>
      </c>
      <c r="Q673" t="s">
        <v>150</v>
      </c>
      <c r="R673" t="s">
        <v>151</v>
      </c>
      <c r="S673" t="s">
        <v>152</v>
      </c>
      <c r="T673" t="s">
        <v>153</v>
      </c>
      <c r="U673" t="s">
        <v>154</v>
      </c>
      <c r="V673" t="s">
        <v>155</v>
      </c>
      <c r="W673" t="s">
        <v>156</v>
      </c>
      <c r="X673">
        <f t="shared" si="73"/>
        <v>0.69999999999999984</v>
      </c>
      <c r="Y673">
        <f t="shared" si="74"/>
        <v>1.1162350604607806E-2</v>
      </c>
      <c r="Z673">
        <f t="shared" si="75"/>
        <v>0.35558117530230382</v>
      </c>
      <c r="AA673" s="8">
        <f t="shared" si="76"/>
        <v>19548.8</v>
      </c>
    </row>
    <row r="674" spans="1:27" x14ac:dyDescent="0.3">
      <c r="A674" t="s">
        <v>5594</v>
      </c>
      <c r="B674" t="s">
        <v>5595</v>
      </c>
      <c r="C674" t="s">
        <v>2928</v>
      </c>
      <c r="D674" t="s">
        <v>12800</v>
      </c>
      <c r="E674" t="s">
        <v>12827</v>
      </c>
      <c r="F674" t="s">
        <v>12828</v>
      </c>
      <c r="H674" s="5">
        <v>12000</v>
      </c>
      <c r="I674" t="str">
        <f t="shared" si="70"/>
        <v>&gt; ₹500</v>
      </c>
      <c r="J674" s="5">
        <v>29999</v>
      </c>
      <c r="K674" s="1">
        <v>0.6</v>
      </c>
      <c r="L674" s="1" t="str">
        <f t="shared" si="72"/>
        <v>50% or more</v>
      </c>
      <c r="M674">
        <v>4.3</v>
      </c>
      <c r="N674" s="2">
        <v>4744</v>
      </c>
      <c r="O674" s="6">
        <f t="shared" si="71"/>
        <v>142315256</v>
      </c>
      <c r="P674" t="s">
        <v>5596</v>
      </c>
      <c r="Q674" t="s">
        <v>5597</v>
      </c>
      <c r="R674" t="s">
        <v>5598</v>
      </c>
      <c r="S674" t="s">
        <v>5599</v>
      </c>
      <c r="T674" t="s">
        <v>5600</v>
      </c>
      <c r="U674" t="s">
        <v>5601</v>
      </c>
      <c r="V674" t="s">
        <v>5602</v>
      </c>
      <c r="W674" t="s">
        <v>5603</v>
      </c>
      <c r="X674">
        <f t="shared" si="73"/>
        <v>0.76666666666666661</v>
      </c>
      <c r="Y674">
        <f t="shared" si="74"/>
        <v>1.1106140698080198E-2</v>
      </c>
      <c r="Z674">
        <f t="shared" si="75"/>
        <v>0.38888640368237343</v>
      </c>
      <c r="AA674" s="8">
        <f t="shared" si="76"/>
        <v>20399.2</v>
      </c>
    </row>
    <row r="675" spans="1:27" x14ac:dyDescent="0.3">
      <c r="A675" t="s">
        <v>10771</v>
      </c>
      <c r="B675" t="s">
        <v>10772</v>
      </c>
      <c r="C675" t="s">
        <v>9362</v>
      </c>
      <c r="D675" t="s">
        <v>12885</v>
      </c>
      <c r="E675" t="s">
        <v>13005</v>
      </c>
      <c r="F675" t="s">
        <v>13058</v>
      </c>
      <c r="G675" t="s">
        <v>13059</v>
      </c>
      <c r="H675" s="5">
        <v>980</v>
      </c>
      <c r="I675" t="str">
        <f t="shared" si="70"/>
        <v>&gt; ₹500</v>
      </c>
      <c r="J675" s="5">
        <v>980</v>
      </c>
      <c r="K675" s="1">
        <v>0</v>
      </c>
      <c r="L675" s="1" t="str">
        <f t="shared" si="72"/>
        <v>less than 50%</v>
      </c>
      <c r="M675">
        <v>4.2</v>
      </c>
      <c r="N675" s="2">
        <v>4740</v>
      </c>
      <c r="O675" s="6">
        <f t="shared" si="71"/>
        <v>4645200</v>
      </c>
      <c r="P675" t="s">
        <v>10773</v>
      </c>
      <c r="Q675" t="s">
        <v>10774</v>
      </c>
      <c r="R675" t="s">
        <v>10775</v>
      </c>
      <c r="S675" t="s">
        <v>10776</v>
      </c>
      <c r="T675" t="s">
        <v>10777</v>
      </c>
      <c r="U675" t="s">
        <v>10778</v>
      </c>
      <c r="V675" t="s">
        <v>10779</v>
      </c>
      <c r="W675" t="s">
        <v>10780</v>
      </c>
      <c r="X675">
        <f t="shared" si="73"/>
        <v>0.73333333333333339</v>
      </c>
      <c r="Y675">
        <f t="shared" si="74"/>
        <v>1.1096772380325595E-2</v>
      </c>
      <c r="Z675">
        <f t="shared" si="75"/>
        <v>0.37221505285682949</v>
      </c>
      <c r="AA675" s="8">
        <f t="shared" si="76"/>
        <v>19908</v>
      </c>
    </row>
    <row r="676" spans="1:27" x14ac:dyDescent="0.3">
      <c r="A676" t="s">
        <v>4388</v>
      </c>
      <c r="B676" t="s">
        <v>4389</v>
      </c>
      <c r="C676" t="s">
        <v>3907</v>
      </c>
      <c r="D676" t="s">
        <v>12800</v>
      </c>
      <c r="E676" t="s">
        <v>12829</v>
      </c>
      <c r="F676" t="s">
        <v>12830</v>
      </c>
      <c r="G676" t="s">
        <v>12857</v>
      </c>
      <c r="H676" s="5">
        <v>199</v>
      </c>
      <c r="I676" t="str">
        <f t="shared" si="70"/>
        <v>&lt; ₹200</v>
      </c>
      <c r="J676" s="5">
        <v>1899</v>
      </c>
      <c r="K676" s="1">
        <v>0.9</v>
      </c>
      <c r="L676" s="1" t="str">
        <f t="shared" si="72"/>
        <v>50% or more</v>
      </c>
      <c r="M676">
        <v>4</v>
      </c>
      <c r="N676" s="2">
        <v>4740</v>
      </c>
      <c r="O676" s="6">
        <f t="shared" si="71"/>
        <v>9001260</v>
      </c>
      <c r="P676" t="s">
        <v>4390</v>
      </c>
      <c r="Q676" t="s">
        <v>4391</v>
      </c>
      <c r="R676" t="s">
        <v>4392</v>
      </c>
      <c r="S676" t="s">
        <v>4393</v>
      </c>
      <c r="T676" t="s">
        <v>4394</v>
      </c>
      <c r="U676" t="s">
        <v>4395</v>
      </c>
      <c r="V676" t="s">
        <v>4396</v>
      </c>
      <c r="W676" t="s">
        <v>4397</v>
      </c>
      <c r="X676">
        <f t="shared" si="73"/>
        <v>0.66666666666666663</v>
      </c>
      <c r="Y676">
        <f t="shared" si="74"/>
        <v>1.1096772380325595E-2</v>
      </c>
      <c r="Z676">
        <f t="shared" si="75"/>
        <v>0.33888171952349611</v>
      </c>
      <c r="AA676" s="8">
        <f t="shared" si="76"/>
        <v>18960</v>
      </c>
    </row>
    <row r="677" spans="1:27" x14ac:dyDescent="0.3">
      <c r="A677" t="s">
        <v>6351</v>
      </c>
      <c r="B677" t="s">
        <v>6352</v>
      </c>
      <c r="C677" t="s">
        <v>4802</v>
      </c>
      <c r="D677" t="s">
        <v>12792</v>
      </c>
      <c r="E677" t="s">
        <v>12793</v>
      </c>
      <c r="F677" t="s">
        <v>12861</v>
      </c>
      <c r="G677" t="s">
        <v>12871</v>
      </c>
      <c r="H677" s="5">
        <v>599</v>
      </c>
      <c r="I677" t="str">
        <f t="shared" si="70"/>
        <v>&gt; ₹500</v>
      </c>
      <c r="J677" s="5">
        <v>1999</v>
      </c>
      <c r="K677" s="1">
        <v>0.7</v>
      </c>
      <c r="L677" s="1" t="str">
        <f t="shared" si="72"/>
        <v>50% or more</v>
      </c>
      <c r="M677">
        <v>4.4000000000000004</v>
      </c>
      <c r="N677" s="2">
        <v>4736</v>
      </c>
      <c r="O677" s="6">
        <f t="shared" si="71"/>
        <v>9467264</v>
      </c>
      <c r="P677" t="s">
        <v>6353</v>
      </c>
      <c r="Q677" t="s">
        <v>6354</v>
      </c>
      <c r="R677" t="s">
        <v>6355</v>
      </c>
      <c r="S677" t="s">
        <v>6356</v>
      </c>
      <c r="T677" t="s">
        <v>6357</v>
      </c>
      <c r="U677" t="s">
        <v>6358</v>
      </c>
      <c r="V677" t="s">
        <v>6359</v>
      </c>
      <c r="W677" t="s">
        <v>6360</v>
      </c>
      <c r="X677">
        <f t="shared" si="73"/>
        <v>0.80000000000000016</v>
      </c>
      <c r="Y677">
        <f t="shared" si="74"/>
        <v>1.1087404062570994E-2</v>
      </c>
      <c r="Z677">
        <f t="shared" si="75"/>
        <v>0.40554370203128559</v>
      </c>
      <c r="AA677" s="8">
        <f t="shared" si="76"/>
        <v>20838.400000000001</v>
      </c>
    </row>
    <row r="678" spans="1:27" x14ac:dyDescent="0.3">
      <c r="A678" t="s">
        <v>8056</v>
      </c>
      <c r="B678" t="s">
        <v>8057</v>
      </c>
      <c r="C678" t="s">
        <v>7351</v>
      </c>
      <c r="D678" t="s">
        <v>12792</v>
      </c>
      <c r="E678" t="s">
        <v>12793</v>
      </c>
      <c r="F678" t="s">
        <v>12905</v>
      </c>
      <c r="G678" t="s">
        <v>12978</v>
      </c>
      <c r="H678" s="5">
        <v>1149</v>
      </c>
      <c r="I678" t="str">
        <f t="shared" si="70"/>
        <v>&gt; ₹500</v>
      </c>
      <c r="J678" s="5">
        <v>1800</v>
      </c>
      <c r="K678" s="1">
        <v>0.36</v>
      </c>
      <c r="L678" s="1" t="str">
        <f t="shared" si="72"/>
        <v>less than 50%</v>
      </c>
      <c r="M678">
        <v>4.3</v>
      </c>
      <c r="N678" s="2">
        <v>4723</v>
      </c>
      <c r="O678" s="6">
        <f t="shared" si="71"/>
        <v>8501400</v>
      </c>
      <c r="P678" t="s">
        <v>8058</v>
      </c>
      <c r="Q678" t="s">
        <v>8059</v>
      </c>
      <c r="R678" t="s">
        <v>8060</v>
      </c>
      <c r="S678" t="s">
        <v>8061</v>
      </c>
      <c r="T678" t="s">
        <v>8062</v>
      </c>
      <c r="U678" t="s">
        <v>8063</v>
      </c>
      <c r="V678" t="s">
        <v>8064</v>
      </c>
      <c r="W678" t="s">
        <v>8065</v>
      </c>
      <c r="X678">
        <f t="shared" si="73"/>
        <v>0.76666666666666661</v>
      </c>
      <c r="Y678">
        <f t="shared" si="74"/>
        <v>1.1056957029868539E-2</v>
      </c>
      <c r="Z678">
        <f t="shared" si="75"/>
        <v>0.38886181184826757</v>
      </c>
      <c r="AA678" s="8">
        <f t="shared" si="76"/>
        <v>20308.899999999998</v>
      </c>
    </row>
    <row r="679" spans="1:27" x14ac:dyDescent="0.3">
      <c r="A679" t="s">
        <v>10883</v>
      </c>
      <c r="B679" t="s">
        <v>10884</v>
      </c>
      <c r="C679" t="s">
        <v>8790</v>
      </c>
      <c r="D679" t="s">
        <v>12885</v>
      </c>
      <c r="E679" t="s">
        <v>13005</v>
      </c>
      <c r="F679" t="s">
        <v>13006</v>
      </c>
      <c r="G679" t="s">
        <v>13042</v>
      </c>
      <c r="H679" s="5">
        <v>1699</v>
      </c>
      <c r="I679" t="str">
        <f t="shared" si="70"/>
        <v>&gt; ₹500</v>
      </c>
      <c r="J679" s="5">
        <v>1975</v>
      </c>
      <c r="K679" s="1">
        <v>0.14000000000000001</v>
      </c>
      <c r="L679" s="1" t="str">
        <f t="shared" si="72"/>
        <v>less than 50%</v>
      </c>
      <c r="M679">
        <v>4.0999999999999996</v>
      </c>
      <c r="N679" s="2">
        <v>4716</v>
      </c>
      <c r="O679" s="6">
        <f t="shared" si="71"/>
        <v>9314100</v>
      </c>
      <c r="P679" t="s">
        <v>10885</v>
      </c>
      <c r="Q679" t="s">
        <v>10886</v>
      </c>
      <c r="R679" t="s">
        <v>10887</v>
      </c>
      <c r="S679" t="s">
        <v>10888</v>
      </c>
      <c r="T679" t="s">
        <v>10889</v>
      </c>
      <c r="U679" t="s">
        <v>10890</v>
      </c>
      <c r="V679" t="s">
        <v>10891</v>
      </c>
      <c r="W679" t="s">
        <v>10892</v>
      </c>
      <c r="X679">
        <f t="shared" si="73"/>
        <v>0.69999999999999984</v>
      </c>
      <c r="Y679">
        <f t="shared" si="74"/>
        <v>1.1040562473797986E-2</v>
      </c>
      <c r="Z679">
        <f t="shared" si="75"/>
        <v>0.35552028123689894</v>
      </c>
      <c r="AA679" s="8">
        <f t="shared" si="76"/>
        <v>19335.599999999999</v>
      </c>
    </row>
    <row r="680" spans="1:27" x14ac:dyDescent="0.3">
      <c r="A680" t="s">
        <v>243</v>
      </c>
      <c r="B680" t="s">
        <v>244</v>
      </c>
      <c r="C680" t="s">
        <v>169</v>
      </c>
      <c r="D680" t="s">
        <v>12800</v>
      </c>
      <c r="E680" t="s">
        <v>12801</v>
      </c>
      <c r="F680" t="s">
        <v>12804</v>
      </c>
      <c r="G680" t="s">
        <v>12805</v>
      </c>
      <c r="H680" s="5">
        <v>11499</v>
      </c>
      <c r="I680" t="str">
        <f t="shared" si="70"/>
        <v>&gt; ₹500</v>
      </c>
      <c r="J680" s="5">
        <v>19990</v>
      </c>
      <c r="K680" s="1">
        <v>0.42</v>
      </c>
      <c r="L680" s="1" t="str">
        <f t="shared" si="72"/>
        <v>less than 50%</v>
      </c>
      <c r="M680">
        <v>4.3</v>
      </c>
      <c r="N680" s="2">
        <v>4703</v>
      </c>
      <c r="O680" s="6">
        <f t="shared" si="71"/>
        <v>94012970</v>
      </c>
      <c r="P680" t="s">
        <v>245</v>
      </c>
      <c r="Q680" t="s">
        <v>246</v>
      </c>
      <c r="R680" t="s">
        <v>247</v>
      </c>
      <c r="S680" t="s">
        <v>248</v>
      </c>
      <c r="T680" t="s">
        <v>249</v>
      </c>
      <c r="U680" t="s">
        <v>12742</v>
      </c>
      <c r="V680" t="s">
        <v>250</v>
      </c>
      <c r="W680" t="s">
        <v>251</v>
      </c>
      <c r="X680">
        <f t="shared" si="73"/>
        <v>0.76666666666666661</v>
      </c>
      <c r="Y680">
        <f t="shared" si="74"/>
        <v>1.1010115441095531E-2</v>
      </c>
      <c r="Z680">
        <f t="shared" si="75"/>
        <v>0.38883839105388107</v>
      </c>
      <c r="AA680" s="8">
        <f t="shared" si="76"/>
        <v>20222.899999999998</v>
      </c>
    </row>
    <row r="681" spans="1:27" x14ac:dyDescent="0.3">
      <c r="A681" t="s">
        <v>803</v>
      </c>
      <c r="B681" t="s">
        <v>804</v>
      </c>
      <c r="C681" t="s">
        <v>169</v>
      </c>
      <c r="D681" t="s">
        <v>12800</v>
      </c>
      <c r="E681" t="s">
        <v>12801</v>
      </c>
      <c r="F681" t="s">
        <v>12804</v>
      </c>
      <c r="G681" t="s">
        <v>12805</v>
      </c>
      <c r="H681" s="5">
        <v>27999</v>
      </c>
      <c r="I681" t="str">
        <f t="shared" si="70"/>
        <v>&gt; ₹500</v>
      </c>
      <c r="J681" s="5">
        <v>40990</v>
      </c>
      <c r="K681" s="1">
        <v>0.32</v>
      </c>
      <c r="L681" s="1" t="str">
        <f t="shared" si="72"/>
        <v>less than 50%</v>
      </c>
      <c r="M681">
        <v>4.3</v>
      </c>
      <c r="N681" s="2">
        <v>4703</v>
      </c>
      <c r="O681" s="6">
        <f t="shared" si="71"/>
        <v>192775970</v>
      </c>
      <c r="P681" t="s">
        <v>805</v>
      </c>
      <c r="Q681" t="s">
        <v>246</v>
      </c>
      <c r="R681" t="s">
        <v>247</v>
      </c>
      <c r="S681" t="s">
        <v>248</v>
      </c>
      <c r="T681" t="s">
        <v>249</v>
      </c>
      <c r="U681" t="s">
        <v>12742</v>
      </c>
      <c r="V681" t="s">
        <v>806</v>
      </c>
      <c r="W681" t="s">
        <v>807</v>
      </c>
      <c r="X681">
        <f t="shared" si="73"/>
        <v>0.76666666666666661</v>
      </c>
      <c r="Y681">
        <f t="shared" si="74"/>
        <v>1.1010115441095531E-2</v>
      </c>
      <c r="Z681">
        <f t="shared" si="75"/>
        <v>0.38883839105388107</v>
      </c>
      <c r="AA681" s="8">
        <f t="shared" si="76"/>
        <v>20222.899999999998</v>
      </c>
    </row>
    <row r="682" spans="1:27" x14ac:dyDescent="0.3">
      <c r="A682" t="s">
        <v>1182</v>
      </c>
      <c r="B682" t="s">
        <v>1183</v>
      </c>
      <c r="C682" t="s">
        <v>169</v>
      </c>
      <c r="D682" t="s">
        <v>12800</v>
      </c>
      <c r="E682" t="s">
        <v>12801</v>
      </c>
      <c r="F682" t="s">
        <v>12804</v>
      </c>
      <c r="G682" t="s">
        <v>12805</v>
      </c>
      <c r="H682" s="5">
        <v>23999</v>
      </c>
      <c r="I682" t="str">
        <f t="shared" si="70"/>
        <v>&gt; ₹500</v>
      </c>
      <c r="J682" s="5">
        <v>34990</v>
      </c>
      <c r="K682" s="1">
        <v>0.31</v>
      </c>
      <c r="L682" s="1" t="str">
        <f t="shared" si="72"/>
        <v>less than 50%</v>
      </c>
      <c r="M682">
        <v>4.3</v>
      </c>
      <c r="N682" s="2">
        <v>4703</v>
      </c>
      <c r="O682" s="6">
        <f t="shared" si="71"/>
        <v>164557970</v>
      </c>
      <c r="P682" t="s">
        <v>805</v>
      </c>
      <c r="Q682" t="s">
        <v>246</v>
      </c>
      <c r="R682" t="s">
        <v>247</v>
      </c>
      <c r="S682" t="s">
        <v>248</v>
      </c>
      <c r="T682" t="s">
        <v>249</v>
      </c>
      <c r="U682" t="s">
        <v>12742</v>
      </c>
      <c r="V682" t="s">
        <v>1184</v>
      </c>
      <c r="W682" t="s">
        <v>1185</v>
      </c>
      <c r="X682">
        <f t="shared" si="73"/>
        <v>0.76666666666666661</v>
      </c>
      <c r="Y682">
        <f t="shared" si="74"/>
        <v>1.1010115441095531E-2</v>
      </c>
      <c r="Z682">
        <f t="shared" si="75"/>
        <v>0.38883839105388107</v>
      </c>
      <c r="AA682" s="8">
        <f t="shared" si="76"/>
        <v>20222.899999999998</v>
      </c>
    </row>
    <row r="683" spans="1:27" x14ac:dyDescent="0.3">
      <c r="A683" t="s">
        <v>1531</v>
      </c>
      <c r="B683" t="s">
        <v>1532</v>
      </c>
      <c r="C683" t="s">
        <v>169</v>
      </c>
      <c r="D683" t="s">
        <v>12800</v>
      </c>
      <c r="E683" t="s">
        <v>12801</v>
      </c>
      <c r="F683" t="s">
        <v>12804</v>
      </c>
      <c r="G683" t="s">
        <v>12805</v>
      </c>
      <c r="H683" s="5">
        <v>32999</v>
      </c>
      <c r="I683" t="str">
        <f t="shared" si="70"/>
        <v>&gt; ₹500</v>
      </c>
      <c r="J683" s="5">
        <v>47990</v>
      </c>
      <c r="K683" s="1">
        <v>0.31</v>
      </c>
      <c r="L683" s="1" t="str">
        <f t="shared" si="72"/>
        <v>less than 50%</v>
      </c>
      <c r="M683">
        <v>4.3</v>
      </c>
      <c r="N683" s="2">
        <v>4703</v>
      </c>
      <c r="O683" s="6">
        <f t="shared" si="71"/>
        <v>225696970</v>
      </c>
      <c r="P683" t="s">
        <v>805</v>
      </c>
      <c r="Q683" t="s">
        <v>246</v>
      </c>
      <c r="R683" t="s">
        <v>247</v>
      </c>
      <c r="S683" t="s">
        <v>248</v>
      </c>
      <c r="T683" t="s">
        <v>249</v>
      </c>
      <c r="U683" t="s">
        <v>12742</v>
      </c>
      <c r="V683" t="s">
        <v>1533</v>
      </c>
      <c r="W683" t="s">
        <v>1534</v>
      </c>
      <c r="X683">
        <f t="shared" si="73"/>
        <v>0.76666666666666661</v>
      </c>
      <c r="Y683">
        <f t="shared" si="74"/>
        <v>1.1010115441095531E-2</v>
      </c>
      <c r="Z683">
        <f t="shared" si="75"/>
        <v>0.38883839105388107</v>
      </c>
      <c r="AA683" s="8">
        <f t="shared" si="76"/>
        <v>20222.899999999998</v>
      </c>
    </row>
    <row r="684" spans="1:27" x14ac:dyDescent="0.3">
      <c r="A684" t="s">
        <v>2330</v>
      </c>
      <c r="B684" t="s">
        <v>2331</v>
      </c>
      <c r="C684" t="s">
        <v>169</v>
      </c>
      <c r="D684" t="s">
        <v>12800</v>
      </c>
      <c r="E684" t="s">
        <v>12801</v>
      </c>
      <c r="F684" t="s">
        <v>12804</v>
      </c>
      <c r="G684" t="s">
        <v>12805</v>
      </c>
      <c r="H684" s="5">
        <v>18999</v>
      </c>
      <c r="I684" t="str">
        <f t="shared" si="70"/>
        <v>&gt; ₹500</v>
      </c>
      <c r="J684" s="5">
        <v>24990</v>
      </c>
      <c r="K684" s="1">
        <v>0.24</v>
      </c>
      <c r="L684" s="1" t="str">
        <f t="shared" si="72"/>
        <v>less than 50%</v>
      </c>
      <c r="M684">
        <v>4.3</v>
      </c>
      <c r="N684" s="2">
        <v>4702</v>
      </c>
      <c r="O684" s="6">
        <f t="shared" si="71"/>
        <v>117502980</v>
      </c>
      <c r="P684" t="s">
        <v>2332</v>
      </c>
      <c r="Q684" t="s">
        <v>246</v>
      </c>
      <c r="R684" t="s">
        <v>247</v>
      </c>
      <c r="S684" t="s">
        <v>248</v>
      </c>
      <c r="T684" t="s">
        <v>249</v>
      </c>
      <c r="U684" t="s">
        <v>12742</v>
      </c>
      <c r="V684" t="s">
        <v>2333</v>
      </c>
      <c r="W684" t="s">
        <v>2334</v>
      </c>
      <c r="X684">
        <f t="shared" si="73"/>
        <v>0.76666666666666661</v>
      </c>
      <c r="Y684">
        <f t="shared" si="74"/>
        <v>1.100777336165688E-2</v>
      </c>
      <c r="Z684">
        <f t="shared" si="75"/>
        <v>0.38883722001416177</v>
      </c>
      <c r="AA684" s="8">
        <f t="shared" si="76"/>
        <v>20218.599999999999</v>
      </c>
    </row>
    <row r="685" spans="1:27" x14ac:dyDescent="0.3">
      <c r="A685" t="s">
        <v>4448</v>
      </c>
      <c r="B685" t="s">
        <v>4449</v>
      </c>
      <c r="C685" t="s">
        <v>3729</v>
      </c>
      <c r="D685" t="s">
        <v>12800</v>
      </c>
      <c r="E685" t="s">
        <v>12829</v>
      </c>
      <c r="F685" t="s">
        <v>12830</v>
      </c>
      <c r="G685" t="s">
        <v>12853</v>
      </c>
      <c r="H685" s="5">
        <v>299</v>
      </c>
      <c r="I685" t="str">
        <f t="shared" si="70"/>
        <v>₹200-₹500</v>
      </c>
      <c r="J685" s="5">
        <v>599</v>
      </c>
      <c r="K685" s="1">
        <v>0.5</v>
      </c>
      <c r="L685" s="1" t="str">
        <f t="shared" si="72"/>
        <v>50% or more</v>
      </c>
      <c r="M685">
        <v>4.3</v>
      </c>
      <c r="N685" s="2">
        <v>4674</v>
      </c>
      <c r="O685" s="6">
        <f t="shared" si="71"/>
        <v>2799726</v>
      </c>
      <c r="P685" t="s">
        <v>4450</v>
      </c>
      <c r="Q685" t="s">
        <v>4451</v>
      </c>
      <c r="R685" t="s">
        <v>4452</v>
      </c>
      <c r="S685" t="s">
        <v>4453</v>
      </c>
      <c r="T685" t="s">
        <v>4454</v>
      </c>
      <c r="U685" t="s">
        <v>4455</v>
      </c>
      <c r="V685" t="s">
        <v>4456</v>
      </c>
      <c r="W685" t="s">
        <v>4457</v>
      </c>
      <c r="X685">
        <f t="shared" si="73"/>
        <v>0.76666666666666661</v>
      </c>
      <c r="Y685">
        <f t="shared" si="74"/>
        <v>1.0942195137374669E-2</v>
      </c>
      <c r="Z685">
        <f t="shared" si="75"/>
        <v>0.38880443090202066</v>
      </c>
      <c r="AA685" s="8">
        <f t="shared" si="76"/>
        <v>20098.2</v>
      </c>
    </row>
    <row r="686" spans="1:27" x14ac:dyDescent="0.3">
      <c r="A686" t="s">
        <v>10034</v>
      </c>
      <c r="B686" t="s">
        <v>10035</v>
      </c>
      <c r="C686" t="s">
        <v>8439</v>
      </c>
      <c r="D686" t="s">
        <v>12885</v>
      </c>
      <c r="E686" t="s">
        <v>13005</v>
      </c>
      <c r="F686" t="s">
        <v>13006</v>
      </c>
      <c r="G686" t="s">
        <v>13025</v>
      </c>
      <c r="H686" s="5">
        <v>3249</v>
      </c>
      <c r="I686" t="str">
        <f t="shared" si="70"/>
        <v>&gt; ₹500</v>
      </c>
      <c r="J686" s="5">
        <v>7795</v>
      </c>
      <c r="K686" s="1">
        <v>0.57999999999999996</v>
      </c>
      <c r="L686" s="1" t="str">
        <f t="shared" si="72"/>
        <v>50% or more</v>
      </c>
      <c r="M686">
        <v>4.2</v>
      </c>
      <c r="N686" s="2">
        <v>4664</v>
      </c>
      <c r="O686" s="6">
        <f t="shared" si="71"/>
        <v>36355880</v>
      </c>
      <c r="P686" t="s">
        <v>10036</v>
      </c>
      <c r="Q686" t="s">
        <v>10037</v>
      </c>
      <c r="R686" t="s">
        <v>10038</v>
      </c>
      <c r="S686" t="s">
        <v>10039</v>
      </c>
      <c r="T686" t="s">
        <v>10040</v>
      </c>
      <c r="U686" t="s">
        <v>10041</v>
      </c>
      <c r="V686" t="s">
        <v>10042</v>
      </c>
      <c r="W686" t="s">
        <v>10043</v>
      </c>
      <c r="X686">
        <f t="shared" si="73"/>
        <v>0.73333333333333339</v>
      </c>
      <c r="Y686">
        <f t="shared" si="74"/>
        <v>1.0918774342988165E-2</v>
      </c>
      <c r="Z686">
        <f t="shared" si="75"/>
        <v>0.37212605383816078</v>
      </c>
      <c r="AA686" s="8">
        <f t="shared" si="76"/>
        <v>19588.8</v>
      </c>
    </row>
    <row r="687" spans="1:27" x14ac:dyDescent="0.3">
      <c r="A687" t="s">
        <v>1377</v>
      </c>
      <c r="B687" t="s">
        <v>1378</v>
      </c>
      <c r="C687" t="s">
        <v>98</v>
      </c>
      <c r="D687" t="s">
        <v>12792</v>
      </c>
      <c r="E687" t="s">
        <v>12797</v>
      </c>
      <c r="F687" t="s">
        <v>12798</v>
      </c>
      <c r="G687" t="s">
        <v>12799</v>
      </c>
      <c r="H687" s="5">
        <v>249</v>
      </c>
      <c r="I687" t="str">
        <f t="shared" si="70"/>
        <v>₹200-₹500</v>
      </c>
      <c r="J687" s="5">
        <v>399</v>
      </c>
      <c r="K687" s="1">
        <v>0.38</v>
      </c>
      <c r="L687" s="1" t="str">
        <f t="shared" si="72"/>
        <v>less than 50%</v>
      </c>
      <c r="M687">
        <v>3.4</v>
      </c>
      <c r="N687" s="2">
        <v>4642</v>
      </c>
      <c r="O687" s="6">
        <f t="shared" si="71"/>
        <v>1852158</v>
      </c>
      <c r="P687" t="s">
        <v>1379</v>
      </c>
      <c r="Q687" t="s">
        <v>1380</v>
      </c>
      <c r="R687" t="s">
        <v>1381</v>
      </c>
      <c r="S687" t="s">
        <v>1382</v>
      </c>
      <c r="T687" t="s">
        <v>1383</v>
      </c>
      <c r="U687" t="s">
        <v>1384</v>
      </c>
      <c r="V687" t="s">
        <v>1385</v>
      </c>
      <c r="W687" t="s">
        <v>1386</v>
      </c>
      <c r="X687">
        <f t="shared" si="73"/>
        <v>0.46666666666666662</v>
      </c>
      <c r="Y687">
        <f t="shared" si="74"/>
        <v>1.0867248595337857E-2</v>
      </c>
      <c r="Z687">
        <f t="shared" si="75"/>
        <v>0.23876695763100222</v>
      </c>
      <c r="AA687" s="8">
        <f t="shared" si="76"/>
        <v>15782.8</v>
      </c>
    </row>
    <row r="688" spans="1:27" x14ac:dyDescent="0.3">
      <c r="A688" t="s">
        <v>7328</v>
      </c>
      <c r="B688" t="s">
        <v>7329</v>
      </c>
      <c r="C688" t="s">
        <v>6699</v>
      </c>
      <c r="D688" t="s">
        <v>12792</v>
      </c>
      <c r="E688" t="s">
        <v>12793</v>
      </c>
      <c r="F688" t="s">
        <v>12861</v>
      </c>
      <c r="G688" t="s">
        <v>12963</v>
      </c>
      <c r="H688" s="5">
        <v>1249</v>
      </c>
      <c r="I688" t="str">
        <f t="shared" si="70"/>
        <v>&gt; ₹500</v>
      </c>
      <c r="J688" s="5">
        <v>2796</v>
      </c>
      <c r="K688" s="1">
        <v>0.55000000000000004</v>
      </c>
      <c r="L688" s="1" t="str">
        <f t="shared" si="72"/>
        <v>50% or more</v>
      </c>
      <c r="M688">
        <v>4.4000000000000004</v>
      </c>
      <c r="N688" s="2">
        <v>4598</v>
      </c>
      <c r="O688" s="6">
        <f t="shared" si="71"/>
        <v>12856008</v>
      </c>
      <c r="P688" t="s">
        <v>7330</v>
      </c>
      <c r="Q688" t="s">
        <v>7331</v>
      </c>
      <c r="R688" t="s">
        <v>7332</v>
      </c>
      <c r="S688" t="s">
        <v>7333</v>
      </c>
      <c r="T688" t="s">
        <v>7334</v>
      </c>
      <c r="U688" t="s">
        <v>7335</v>
      </c>
      <c r="V688" t="s">
        <v>7336</v>
      </c>
      <c r="W688" t="s">
        <v>7337</v>
      </c>
      <c r="X688">
        <f t="shared" si="73"/>
        <v>0.80000000000000016</v>
      </c>
      <c r="Y688">
        <f t="shared" si="74"/>
        <v>1.0764197100037239E-2</v>
      </c>
      <c r="Z688">
        <f t="shared" si="75"/>
        <v>0.40538209855001872</v>
      </c>
      <c r="AA688" s="8">
        <f t="shared" si="76"/>
        <v>20231.2</v>
      </c>
    </row>
    <row r="689" spans="1:27" x14ac:dyDescent="0.3">
      <c r="A689" t="s">
        <v>9572</v>
      </c>
      <c r="B689" t="s">
        <v>9573</v>
      </c>
      <c r="C689" t="s">
        <v>8314</v>
      </c>
      <c r="D689" t="s">
        <v>12885</v>
      </c>
      <c r="E689" t="s">
        <v>13005</v>
      </c>
      <c r="F689" t="s">
        <v>13006</v>
      </c>
      <c r="G689" t="s">
        <v>13016</v>
      </c>
      <c r="H689" s="5">
        <v>308</v>
      </c>
      <c r="I689" t="str">
        <f t="shared" si="70"/>
        <v>₹200-₹500</v>
      </c>
      <c r="J689" s="5">
        <v>499</v>
      </c>
      <c r="K689" s="1">
        <v>0.38</v>
      </c>
      <c r="L689" s="1" t="str">
        <f t="shared" si="72"/>
        <v>less than 50%</v>
      </c>
      <c r="M689">
        <v>3.9</v>
      </c>
      <c r="N689" s="2">
        <v>4584</v>
      </c>
      <c r="O689" s="6">
        <f t="shared" si="71"/>
        <v>2287416</v>
      </c>
      <c r="P689" t="s">
        <v>9574</v>
      </c>
      <c r="Q689" t="s">
        <v>9575</v>
      </c>
      <c r="R689" t="s">
        <v>9576</v>
      </c>
      <c r="S689" t="s">
        <v>9577</v>
      </c>
      <c r="T689" t="s">
        <v>9578</v>
      </c>
      <c r="U689" t="s">
        <v>9579</v>
      </c>
      <c r="V689" t="s">
        <v>9580</v>
      </c>
      <c r="W689" t="s">
        <v>9581</v>
      </c>
      <c r="X689">
        <f t="shared" si="73"/>
        <v>0.6333333333333333</v>
      </c>
      <c r="Y689">
        <f t="shared" si="74"/>
        <v>1.0731407987896133E-2</v>
      </c>
      <c r="Z689">
        <f t="shared" si="75"/>
        <v>0.32203237066061474</v>
      </c>
      <c r="AA689" s="8">
        <f t="shared" si="76"/>
        <v>17877.599999999999</v>
      </c>
    </row>
    <row r="690" spans="1:27" x14ac:dyDescent="0.3">
      <c r="A690" t="s">
        <v>10278</v>
      </c>
      <c r="B690" t="s">
        <v>10279</v>
      </c>
      <c r="C690" t="s">
        <v>8428</v>
      </c>
      <c r="D690" t="s">
        <v>12885</v>
      </c>
      <c r="E690" t="s">
        <v>13005</v>
      </c>
      <c r="F690" t="s">
        <v>13013</v>
      </c>
      <c r="G690" t="s">
        <v>13014</v>
      </c>
      <c r="H690" s="5">
        <v>1199</v>
      </c>
      <c r="I690" t="str">
        <f t="shared" si="70"/>
        <v>&gt; ₹500</v>
      </c>
      <c r="J690" s="5">
        <v>1690</v>
      </c>
      <c r="K690" s="1">
        <v>0.28999999999999998</v>
      </c>
      <c r="L690" s="1" t="str">
        <f t="shared" si="72"/>
        <v>less than 50%</v>
      </c>
      <c r="M690">
        <v>4.2</v>
      </c>
      <c r="N690" s="2">
        <v>4580</v>
      </c>
      <c r="O690" s="6">
        <f t="shared" si="71"/>
        <v>7740200</v>
      </c>
      <c r="P690" t="s">
        <v>10280</v>
      </c>
      <c r="Q690" t="s">
        <v>10281</v>
      </c>
      <c r="R690" t="s">
        <v>10282</v>
      </c>
      <c r="S690" t="s">
        <v>10283</v>
      </c>
      <c r="T690" t="s">
        <v>10284</v>
      </c>
      <c r="U690" t="s">
        <v>10285</v>
      </c>
      <c r="V690" t="s">
        <v>10286</v>
      </c>
      <c r="W690" t="s">
        <v>10287</v>
      </c>
      <c r="X690">
        <f t="shared" si="73"/>
        <v>0.73333333333333339</v>
      </c>
      <c r="Y690">
        <f t="shared" si="74"/>
        <v>1.0722039670141532E-2</v>
      </c>
      <c r="Z690">
        <f t="shared" si="75"/>
        <v>0.37202768650173745</v>
      </c>
      <c r="AA690" s="8">
        <f t="shared" si="76"/>
        <v>19236</v>
      </c>
    </row>
    <row r="691" spans="1:27" x14ac:dyDescent="0.3">
      <c r="A691" t="s">
        <v>11123</v>
      </c>
      <c r="B691" t="s">
        <v>11124</v>
      </c>
      <c r="C691" t="s">
        <v>11125</v>
      </c>
      <c r="D691" t="s">
        <v>12885</v>
      </c>
      <c r="E691" t="s">
        <v>13005</v>
      </c>
      <c r="F691" t="s">
        <v>13006</v>
      </c>
      <c r="G691" t="s">
        <v>13089</v>
      </c>
      <c r="H691" s="5">
        <v>635</v>
      </c>
      <c r="I691" t="str">
        <f t="shared" si="70"/>
        <v>&gt; ₹500</v>
      </c>
      <c r="J691" s="5">
        <v>635</v>
      </c>
      <c r="K691" s="1">
        <v>0</v>
      </c>
      <c r="L691" s="1" t="str">
        <f t="shared" si="72"/>
        <v>less than 50%</v>
      </c>
      <c r="M691">
        <v>4.3</v>
      </c>
      <c r="N691" s="2">
        <v>4570</v>
      </c>
      <c r="O691" s="6">
        <f t="shared" si="71"/>
        <v>2901950</v>
      </c>
      <c r="P691" t="s">
        <v>11126</v>
      </c>
      <c r="Q691" t="s">
        <v>11127</v>
      </c>
      <c r="R691" t="s">
        <v>11128</v>
      </c>
      <c r="S691" t="s">
        <v>11129</v>
      </c>
      <c r="T691" t="s">
        <v>11130</v>
      </c>
      <c r="U691" t="s">
        <v>11131</v>
      </c>
      <c r="V691" t="s">
        <v>11132</v>
      </c>
      <c r="W691" t="s">
        <v>11133</v>
      </c>
      <c r="X691">
        <f t="shared" si="73"/>
        <v>0.76666666666666661</v>
      </c>
      <c r="Y691">
        <f t="shared" si="74"/>
        <v>1.0698618875755028E-2</v>
      </c>
      <c r="Z691">
        <f t="shared" si="75"/>
        <v>0.38868264277121084</v>
      </c>
      <c r="AA691" s="8">
        <f t="shared" si="76"/>
        <v>19651</v>
      </c>
    </row>
    <row r="692" spans="1:27" x14ac:dyDescent="0.3">
      <c r="A692" t="s">
        <v>5531</v>
      </c>
      <c r="B692" t="s">
        <v>5532</v>
      </c>
      <c r="C692" t="s">
        <v>5112</v>
      </c>
      <c r="D692" t="s">
        <v>12792</v>
      </c>
      <c r="E692" t="s">
        <v>12900</v>
      </c>
      <c r="F692" t="s">
        <v>12901</v>
      </c>
      <c r="G692" t="s">
        <v>12902</v>
      </c>
      <c r="H692" s="5">
        <v>828</v>
      </c>
      <c r="I692" t="str">
        <f t="shared" si="70"/>
        <v>&gt; ₹500</v>
      </c>
      <c r="J692" s="5">
        <v>861</v>
      </c>
      <c r="K692" s="1">
        <v>0.04</v>
      </c>
      <c r="L692" s="1" t="str">
        <f t="shared" si="72"/>
        <v>less than 50%</v>
      </c>
      <c r="M692">
        <v>4.2</v>
      </c>
      <c r="N692" s="2">
        <v>4567</v>
      </c>
      <c r="O692" s="6">
        <f t="shared" si="71"/>
        <v>3932187</v>
      </c>
      <c r="P692" t="s">
        <v>5533</v>
      </c>
      <c r="Q692" t="s">
        <v>5534</v>
      </c>
      <c r="R692" t="s">
        <v>5535</v>
      </c>
      <c r="S692" t="s">
        <v>5536</v>
      </c>
      <c r="T692" t="s">
        <v>5537</v>
      </c>
      <c r="U692" t="s">
        <v>5538</v>
      </c>
      <c r="V692" t="s">
        <v>5539</v>
      </c>
      <c r="W692" t="s">
        <v>5540</v>
      </c>
      <c r="X692">
        <f t="shared" si="73"/>
        <v>0.73333333333333339</v>
      </c>
      <c r="Y692">
        <f t="shared" si="74"/>
        <v>1.0691592637439077E-2</v>
      </c>
      <c r="Z692">
        <f t="shared" si="75"/>
        <v>0.37201246298538626</v>
      </c>
      <c r="AA692" s="8">
        <f t="shared" si="76"/>
        <v>19181.400000000001</v>
      </c>
    </row>
    <row r="693" spans="1:27" x14ac:dyDescent="0.3">
      <c r="A693" t="s">
        <v>7375</v>
      </c>
      <c r="B693" t="s">
        <v>7376</v>
      </c>
      <c r="C693" t="s">
        <v>7377</v>
      </c>
      <c r="D693" t="s">
        <v>12800</v>
      </c>
      <c r="E693" t="s">
        <v>12811</v>
      </c>
      <c r="F693" t="s">
        <v>12824</v>
      </c>
      <c r="G693" t="s">
        <v>12979</v>
      </c>
      <c r="H693" s="5">
        <v>4999</v>
      </c>
      <c r="I693" t="str">
        <f t="shared" si="70"/>
        <v>&gt; ₹500</v>
      </c>
      <c r="J693" s="5">
        <v>12499</v>
      </c>
      <c r="K693" s="1">
        <v>0.6</v>
      </c>
      <c r="L693" s="1" t="str">
        <f t="shared" si="72"/>
        <v>50% or more</v>
      </c>
      <c r="M693">
        <v>4.2</v>
      </c>
      <c r="N693" s="2">
        <v>4541</v>
      </c>
      <c r="O693" s="6">
        <f t="shared" si="71"/>
        <v>56757959</v>
      </c>
      <c r="P693" t="s">
        <v>7378</v>
      </c>
      <c r="Q693" t="s">
        <v>7379</v>
      </c>
      <c r="R693" t="s">
        <v>7380</v>
      </c>
      <c r="S693" t="s">
        <v>7381</v>
      </c>
      <c r="T693" t="s">
        <v>7382</v>
      </c>
      <c r="U693" t="s">
        <v>7383</v>
      </c>
      <c r="V693" t="s">
        <v>7384</v>
      </c>
      <c r="W693" t="s">
        <v>7385</v>
      </c>
      <c r="X693">
        <f t="shared" si="73"/>
        <v>0.73333333333333339</v>
      </c>
      <c r="Y693">
        <f t="shared" si="74"/>
        <v>1.0630698572034166E-2</v>
      </c>
      <c r="Z693">
        <f t="shared" si="75"/>
        <v>0.37198201595268376</v>
      </c>
      <c r="AA693" s="8">
        <f t="shared" si="76"/>
        <v>19072.2</v>
      </c>
    </row>
    <row r="694" spans="1:27" x14ac:dyDescent="0.3">
      <c r="A694" t="s">
        <v>7021</v>
      </c>
      <c r="B694" t="s">
        <v>7022</v>
      </c>
      <c r="C694" t="s">
        <v>5459</v>
      </c>
      <c r="D694" t="s">
        <v>12878</v>
      </c>
      <c r="E694" t="s">
        <v>12879</v>
      </c>
      <c r="F694" t="s">
        <v>12880</v>
      </c>
      <c r="G694" t="s">
        <v>12881</v>
      </c>
      <c r="H694" s="5">
        <v>157</v>
      </c>
      <c r="I694" t="str">
        <f t="shared" si="70"/>
        <v>&lt; ₹200</v>
      </c>
      <c r="J694" s="5">
        <v>160</v>
      </c>
      <c r="K694" s="1">
        <v>0.02</v>
      </c>
      <c r="L694" s="1" t="str">
        <f t="shared" si="72"/>
        <v>less than 50%</v>
      </c>
      <c r="M694">
        <v>4.5</v>
      </c>
      <c r="N694" s="2">
        <v>4428</v>
      </c>
      <c r="O694" s="6">
        <f t="shared" si="71"/>
        <v>708480</v>
      </c>
      <c r="P694" t="s">
        <v>7023</v>
      </c>
      <c r="Q694" t="s">
        <v>7024</v>
      </c>
      <c r="R694" t="s">
        <v>7025</v>
      </c>
      <c r="S694" t="s">
        <v>7026</v>
      </c>
      <c r="T694" t="s">
        <v>7027</v>
      </c>
      <c r="U694" t="s">
        <v>7028</v>
      </c>
      <c r="V694" t="s">
        <v>7029</v>
      </c>
      <c r="W694" t="s">
        <v>7030</v>
      </c>
      <c r="X694">
        <f t="shared" si="73"/>
        <v>0.83333333333333337</v>
      </c>
      <c r="Y694">
        <f t="shared" si="74"/>
        <v>1.0366043595466671E-2</v>
      </c>
      <c r="Z694">
        <f t="shared" si="75"/>
        <v>0.42184968846440002</v>
      </c>
      <c r="AA694" s="8">
        <f t="shared" si="76"/>
        <v>19926</v>
      </c>
    </row>
    <row r="695" spans="1:27" x14ac:dyDescent="0.3">
      <c r="A695" t="s">
        <v>7731</v>
      </c>
      <c r="B695" t="s">
        <v>7732</v>
      </c>
      <c r="C695" t="s">
        <v>7733</v>
      </c>
      <c r="D695" t="s">
        <v>12878</v>
      </c>
      <c r="E695" t="s">
        <v>12895</v>
      </c>
      <c r="F695" t="s">
        <v>12896</v>
      </c>
      <c r="G695" t="s">
        <v>12993</v>
      </c>
      <c r="H695" s="5">
        <v>535</v>
      </c>
      <c r="I695" t="str">
        <f t="shared" si="70"/>
        <v>&gt; ₹500</v>
      </c>
      <c r="J695" s="5">
        <v>535</v>
      </c>
      <c r="K695" s="1">
        <v>0</v>
      </c>
      <c r="L695" s="1" t="str">
        <f t="shared" si="72"/>
        <v>less than 50%</v>
      </c>
      <c r="M695">
        <v>4.4000000000000004</v>
      </c>
      <c r="N695" s="2">
        <v>4426</v>
      </c>
      <c r="O695" s="6">
        <f t="shared" si="71"/>
        <v>2367910</v>
      </c>
      <c r="P695" t="s">
        <v>7734</v>
      </c>
      <c r="Q695" t="s">
        <v>7735</v>
      </c>
      <c r="R695" t="s">
        <v>7736</v>
      </c>
      <c r="S695" t="s">
        <v>7737</v>
      </c>
      <c r="T695" t="s">
        <v>7738</v>
      </c>
      <c r="U695" t="s">
        <v>7739</v>
      </c>
      <c r="V695" t="s">
        <v>7740</v>
      </c>
      <c r="W695" t="s">
        <v>7741</v>
      </c>
      <c r="X695">
        <f t="shared" si="73"/>
        <v>0.80000000000000016</v>
      </c>
      <c r="Y695">
        <f t="shared" si="74"/>
        <v>1.0361359436589371E-2</v>
      </c>
      <c r="Z695">
        <f t="shared" si="75"/>
        <v>0.40518067971829475</v>
      </c>
      <c r="AA695" s="8">
        <f t="shared" si="76"/>
        <v>19474.400000000001</v>
      </c>
    </row>
    <row r="696" spans="1:27" x14ac:dyDescent="0.3">
      <c r="A696" t="s">
        <v>5520</v>
      </c>
      <c r="B696" t="s">
        <v>5521</v>
      </c>
      <c r="C696" t="s">
        <v>5522</v>
      </c>
      <c r="D696" t="s">
        <v>12792</v>
      </c>
      <c r="E696" t="s">
        <v>12793</v>
      </c>
      <c r="F696" t="s">
        <v>12816</v>
      </c>
      <c r="G696" t="s">
        <v>12920</v>
      </c>
      <c r="H696" s="5">
        <v>294</v>
      </c>
      <c r="I696" t="str">
        <f t="shared" si="70"/>
        <v>₹200-₹500</v>
      </c>
      <c r="J696" s="5">
        <v>4999</v>
      </c>
      <c r="K696" s="1">
        <v>0.94</v>
      </c>
      <c r="L696" s="1" t="str">
        <f t="shared" si="72"/>
        <v>50% or more</v>
      </c>
      <c r="M696">
        <v>4.3</v>
      </c>
      <c r="N696" s="2">
        <v>4426</v>
      </c>
      <c r="O696" s="6">
        <f t="shared" si="71"/>
        <v>22125574</v>
      </c>
      <c r="P696" t="s">
        <v>5523</v>
      </c>
      <c r="Q696" t="s">
        <v>5524</v>
      </c>
      <c r="R696" t="s">
        <v>5525</v>
      </c>
      <c r="S696" t="s">
        <v>5526</v>
      </c>
      <c r="T696" t="s">
        <v>5527</v>
      </c>
      <c r="U696" t="s">
        <v>5528</v>
      </c>
      <c r="V696" t="s">
        <v>5529</v>
      </c>
      <c r="W696" t="s">
        <v>5530</v>
      </c>
      <c r="X696">
        <f t="shared" si="73"/>
        <v>0.76666666666666661</v>
      </c>
      <c r="Y696">
        <f t="shared" si="74"/>
        <v>1.0361359436589371E-2</v>
      </c>
      <c r="Z696">
        <f t="shared" si="75"/>
        <v>0.38851401305162797</v>
      </c>
      <c r="AA696" s="8">
        <f t="shared" si="76"/>
        <v>19031.8</v>
      </c>
    </row>
    <row r="697" spans="1:27" x14ac:dyDescent="0.3">
      <c r="A697" t="s">
        <v>3843</v>
      </c>
      <c r="B697" t="s">
        <v>3844</v>
      </c>
      <c r="C697" t="s">
        <v>2928</v>
      </c>
      <c r="D697" t="s">
        <v>12800</v>
      </c>
      <c r="E697" t="s">
        <v>12827</v>
      </c>
      <c r="F697" t="s">
        <v>12828</v>
      </c>
      <c r="H697" s="5">
        <v>1299</v>
      </c>
      <c r="I697" t="str">
        <f t="shared" si="70"/>
        <v>&gt; ₹500</v>
      </c>
      <c r="J697" s="5">
        <v>5999</v>
      </c>
      <c r="K697" s="1">
        <v>0.78</v>
      </c>
      <c r="L697" s="1" t="str">
        <f t="shared" si="72"/>
        <v>50% or more</v>
      </c>
      <c r="M697">
        <v>3.3</v>
      </c>
      <c r="N697" s="2">
        <v>4415</v>
      </c>
      <c r="O697" s="6">
        <f t="shared" si="71"/>
        <v>26485585</v>
      </c>
      <c r="P697" t="s">
        <v>3845</v>
      </c>
      <c r="Q697" t="s">
        <v>3846</v>
      </c>
      <c r="R697" t="s">
        <v>3847</v>
      </c>
      <c r="S697" t="s">
        <v>3848</v>
      </c>
      <c r="T697" t="s">
        <v>3849</v>
      </c>
      <c r="U697" t="s">
        <v>3850</v>
      </c>
      <c r="V697" t="s">
        <v>3851</v>
      </c>
      <c r="W697" t="s">
        <v>3852</v>
      </c>
      <c r="X697">
        <f t="shared" si="73"/>
        <v>0.43333333333333329</v>
      </c>
      <c r="Y697">
        <f t="shared" si="74"/>
        <v>1.0335596562764216E-2</v>
      </c>
      <c r="Z697">
        <f t="shared" si="75"/>
        <v>0.22183446494804876</v>
      </c>
      <c r="AA697" s="8">
        <f t="shared" si="76"/>
        <v>14569.5</v>
      </c>
    </row>
    <row r="698" spans="1:27" x14ac:dyDescent="0.3">
      <c r="A698" t="s">
        <v>4029</v>
      </c>
      <c r="B698" t="s">
        <v>4030</v>
      </c>
      <c r="C698" t="s">
        <v>2928</v>
      </c>
      <c r="D698" t="s">
        <v>12800</v>
      </c>
      <c r="E698" t="s">
        <v>12827</v>
      </c>
      <c r="F698" t="s">
        <v>12828</v>
      </c>
      <c r="H698" s="5">
        <v>1399</v>
      </c>
      <c r="I698" t="str">
        <f t="shared" si="70"/>
        <v>&gt; ₹500</v>
      </c>
      <c r="J698" s="5">
        <v>5999</v>
      </c>
      <c r="K698" s="1">
        <v>0.77</v>
      </c>
      <c r="L698" s="1" t="str">
        <f t="shared" si="72"/>
        <v>50% or more</v>
      </c>
      <c r="M698">
        <v>3.3</v>
      </c>
      <c r="N698" s="2">
        <v>4415</v>
      </c>
      <c r="O698" s="6">
        <f t="shared" si="71"/>
        <v>26485585</v>
      </c>
      <c r="P698" t="s">
        <v>4031</v>
      </c>
      <c r="Q698" t="s">
        <v>3846</v>
      </c>
      <c r="R698" t="s">
        <v>3847</v>
      </c>
      <c r="S698" t="s">
        <v>3848</v>
      </c>
      <c r="T698" t="s">
        <v>3849</v>
      </c>
      <c r="U698" t="s">
        <v>3850</v>
      </c>
      <c r="V698" t="s">
        <v>4032</v>
      </c>
      <c r="W698" t="s">
        <v>4033</v>
      </c>
      <c r="X698">
        <f t="shared" si="73"/>
        <v>0.43333333333333329</v>
      </c>
      <c r="Y698">
        <f t="shared" si="74"/>
        <v>1.0335596562764216E-2</v>
      </c>
      <c r="Z698">
        <f t="shared" si="75"/>
        <v>0.22183446494804876</v>
      </c>
      <c r="AA698" s="8">
        <f t="shared" si="76"/>
        <v>14569.5</v>
      </c>
    </row>
    <row r="699" spans="1:27" x14ac:dyDescent="0.3">
      <c r="A699" t="s">
        <v>4121</v>
      </c>
      <c r="B699" t="s">
        <v>4122</v>
      </c>
      <c r="C699" t="s">
        <v>2928</v>
      </c>
      <c r="D699" t="s">
        <v>12800</v>
      </c>
      <c r="E699" t="s">
        <v>12827</v>
      </c>
      <c r="F699" t="s">
        <v>12828</v>
      </c>
      <c r="H699" s="5">
        <v>1299</v>
      </c>
      <c r="I699" t="str">
        <f t="shared" si="70"/>
        <v>&gt; ₹500</v>
      </c>
      <c r="J699" s="5">
        <v>5999</v>
      </c>
      <c r="K699" s="1">
        <v>0.78</v>
      </c>
      <c r="L699" s="1" t="str">
        <f t="shared" si="72"/>
        <v>50% or more</v>
      </c>
      <c r="M699">
        <v>3.3</v>
      </c>
      <c r="N699" s="2">
        <v>4415</v>
      </c>
      <c r="O699" s="6">
        <f t="shared" si="71"/>
        <v>26485585</v>
      </c>
      <c r="P699" t="s">
        <v>4123</v>
      </c>
      <c r="Q699" t="s">
        <v>3846</v>
      </c>
      <c r="R699" t="s">
        <v>3847</v>
      </c>
      <c r="S699" t="s">
        <v>3848</v>
      </c>
      <c r="T699" t="s">
        <v>3849</v>
      </c>
      <c r="U699" t="s">
        <v>3850</v>
      </c>
      <c r="V699" t="s">
        <v>4124</v>
      </c>
      <c r="W699" t="s">
        <v>4125</v>
      </c>
      <c r="X699">
        <f t="shared" si="73"/>
        <v>0.43333333333333329</v>
      </c>
      <c r="Y699">
        <f t="shared" si="74"/>
        <v>1.0335596562764216E-2</v>
      </c>
      <c r="Z699">
        <f t="shared" si="75"/>
        <v>0.22183446494804876</v>
      </c>
      <c r="AA699" s="8">
        <f t="shared" si="76"/>
        <v>14569.5</v>
      </c>
    </row>
    <row r="700" spans="1:27" x14ac:dyDescent="0.3">
      <c r="A700" t="s">
        <v>11374</v>
      </c>
      <c r="B700" t="s">
        <v>11375</v>
      </c>
      <c r="C700" t="s">
        <v>10793</v>
      </c>
      <c r="D700" t="s">
        <v>12885</v>
      </c>
      <c r="E700" t="s">
        <v>13005</v>
      </c>
      <c r="F700" t="s">
        <v>13053</v>
      </c>
      <c r="G700" t="s">
        <v>13087</v>
      </c>
      <c r="H700" s="5">
        <v>1099</v>
      </c>
      <c r="I700" t="str">
        <f t="shared" si="70"/>
        <v>&gt; ₹500</v>
      </c>
      <c r="J700" s="5">
        <v>1499</v>
      </c>
      <c r="K700" s="1">
        <v>0.27</v>
      </c>
      <c r="L700" s="1" t="str">
        <f t="shared" si="72"/>
        <v>less than 50%</v>
      </c>
      <c r="M700">
        <v>4.0999999999999996</v>
      </c>
      <c r="N700" s="2">
        <v>4401</v>
      </c>
      <c r="O700" s="6">
        <f t="shared" si="71"/>
        <v>6597099</v>
      </c>
      <c r="P700" t="s">
        <v>11376</v>
      </c>
      <c r="Q700" t="s">
        <v>11377</v>
      </c>
      <c r="R700" t="s">
        <v>11378</v>
      </c>
      <c r="S700" t="s">
        <v>11379</v>
      </c>
      <c r="T700" t="s">
        <v>11380</v>
      </c>
      <c r="U700" t="s">
        <v>11381</v>
      </c>
      <c r="V700" t="s">
        <v>11382</v>
      </c>
      <c r="W700" t="s">
        <v>11383</v>
      </c>
      <c r="X700">
        <f t="shared" si="73"/>
        <v>0.69999999999999984</v>
      </c>
      <c r="Y700">
        <f t="shared" si="74"/>
        <v>1.0302807450623111E-2</v>
      </c>
      <c r="Z700">
        <f t="shared" si="75"/>
        <v>0.35515140372531145</v>
      </c>
      <c r="AA700" s="8">
        <f t="shared" si="76"/>
        <v>18044.099999999999</v>
      </c>
    </row>
    <row r="701" spans="1:27" x14ac:dyDescent="0.3">
      <c r="A701" t="s">
        <v>3464</v>
      </c>
      <c r="B701" t="s">
        <v>3465</v>
      </c>
      <c r="C701" t="s">
        <v>3046</v>
      </c>
      <c r="D701" t="s">
        <v>12800</v>
      </c>
      <c r="E701" t="s">
        <v>12838</v>
      </c>
      <c r="F701" t="s">
        <v>12839</v>
      </c>
      <c r="G701" t="s">
        <v>12840</v>
      </c>
      <c r="H701" s="5">
        <v>4790</v>
      </c>
      <c r="I701" t="str">
        <f t="shared" si="70"/>
        <v>&gt; ₹500</v>
      </c>
      <c r="J701" s="5">
        <v>15990</v>
      </c>
      <c r="K701" s="1">
        <v>0.7</v>
      </c>
      <c r="L701" s="1" t="str">
        <f t="shared" si="72"/>
        <v>50% or more</v>
      </c>
      <c r="M701">
        <v>4</v>
      </c>
      <c r="N701" s="2">
        <v>4390</v>
      </c>
      <c r="O701" s="6">
        <f t="shared" si="71"/>
        <v>70196100</v>
      </c>
      <c r="P701" t="s">
        <v>3466</v>
      </c>
      <c r="Q701" t="s">
        <v>3467</v>
      </c>
      <c r="R701" t="s">
        <v>3468</v>
      </c>
      <c r="S701" t="s">
        <v>3469</v>
      </c>
      <c r="T701" t="s">
        <v>3470</v>
      </c>
      <c r="U701" t="s">
        <v>3471</v>
      </c>
      <c r="V701" t="s">
        <v>3472</v>
      </c>
      <c r="W701" t="s">
        <v>3473</v>
      </c>
      <c r="X701">
        <f t="shared" si="73"/>
        <v>0.66666666666666663</v>
      </c>
      <c r="Y701">
        <f t="shared" si="74"/>
        <v>1.0277044576797956E-2</v>
      </c>
      <c r="Z701">
        <f t="shared" si="75"/>
        <v>0.33847185562173232</v>
      </c>
      <c r="AA701" s="8">
        <f t="shared" si="76"/>
        <v>17560</v>
      </c>
    </row>
    <row r="702" spans="1:27" x14ac:dyDescent="0.3">
      <c r="A702" t="s">
        <v>9237</v>
      </c>
      <c r="B702" t="s">
        <v>9238</v>
      </c>
      <c r="C702" t="s">
        <v>8439</v>
      </c>
      <c r="D702" t="s">
        <v>12885</v>
      </c>
      <c r="E702" t="s">
        <v>13005</v>
      </c>
      <c r="F702" t="s">
        <v>13006</v>
      </c>
      <c r="G702" t="s">
        <v>13025</v>
      </c>
      <c r="H702" s="5">
        <v>1149</v>
      </c>
      <c r="I702" t="str">
        <f t="shared" si="70"/>
        <v>&gt; ₹500</v>
      </c>
      <c r="J702" s="5">
        <v>2499</v>
      </c>
      <c r="K702" s="1">
        <v>0.54</v>
      </c>
      <c r="L702" s="1" t="str">
        <f t="shared" si="72"/>
        <v>50% or more</v>
      </c>
      <c r="M702">
        <v>3.8</v>
      </c>
      <c r="N702" s="2">
        <v>4383</v>
      </c>
      <c r="O702" s="6">
        <f t="shared" si="71"/>
        <v>10953117</v>
      </c>
      <c r="P702" t="s">
        <v>9239</v>
      </c>
      <c r="Q702" t="s">
        <v>9240</v>
      </c>
      <c r="R702" t="s">
        <v>9241</v>
      </c>
      <c r="S702" t="s">
        <v>9242</v>
      </c>
      <c r="T702" t="s">
        <v>9243</v>
      </c>
      <c r="U702" t="s">
        <v>9244</v>
      </c>
      <c r="V702" t="s">
        <v>9245</v>
      </c>
      <c r="W702" t="s">
        <v>9246</v>
      </c>
      <c r="X702">
        <f t="shared" si="73"/>
        <v>0.6</v>
      </c>
      <c r="Y702">
        <f t="shared" si="74"/>
        <v>1.0260650020727404E-2</v>
      </c>
      <c r="Z702">
        <f t="shared" si="75"/>
        <v>0.30513032501036369</v>
      </c>
      <c r="AA702" s="8">
        <f t="shared" si="76"/>
        <v>16655.399999999998</v>
      </c>
    </row>
    <row r="703" spans="1:27" x14ac:dyDescent="0.3">
      <c r="A703" t="s">
        <v>10720</v>
      </c>
      <c r="B703" t="s">
        <v>10721</v>
      </c>
      <c r="C703" t="s">
        <v>10722</v>
      </c>
      <c r="D703" t="s">
        <v>12885</v>
      </c>
      <c r="E703" t="s">
        <v>13009</v>
      </c>
      <c r="F703" t="s">
        <v>13046</v>
      </c>
      <c r="G703" t="s">
        <v>13086</v>
      </c>
      <c r="H703" s="5">
        <v>948</v>
      </c>
      <c r="I703" t="str">
        <f t="shared" si="70"/>
        <v>&gt; ₹500</v>
      </c>
      <c r="J703" s="5">
        <v>1620</v>
      </c>
      <c r="K703" s="1">
        <v>0.41</v>
      </c>
      <c r="L703" s="1" t="str">
        <f t="shared" si="72"/>
        <v>less than 50%</v>
      </c>
      <c r="M703">
        <v>4.0999999999999996</v>
      </c>
      <c r="N703" s="2">
        <v>4370</v>
      </c>
      <c r="O703" s="6">
        <f t="shared" si="71"/>
        <v>7079400</v>
      </c>
      <c r="P703" t="s">
        <v>10723</v>
      </c>
      <c r="Q703" t="s">
        <v>10724</v>
      </c>
      <c r="R703" t="s">
        <v>10725</v>
      </c>
      <c r="S703" t="s">
        <v>10726</v>
      </c>
      <c r="T703" t="s">
        <v>10727</v>
      </c>
      <c r="U703" t="s">
        <v>10728</v>
      </c>
      <c r="V703" t="s">
        <v>10729</v>
      </c>
      <c r="W703" t="s">
        <v>10730</v>
      </c>
      <c r="X703">
        <f t="shared" si="73"/>
        <v>0.69999999999999984</v>
      </c>
      <c r="Y703">
        <f t="shared" si="74"/>
        <v>1.0230202988024947E-2</v>
      </c>
      <c r="Z703">
        <f t="shared" si="75"/>
        <v>0.35511510149401238</v>
      </c>
      <c r="AA703" s="8">
        <f t="shared" si="76"/>
        <v>17917</v>
      </c>
    </row>
    <row r="704" spans="1:27" x14ac:dyDescent="0.3">
      <c r="A704" t="s">
        <v>9671</v>
      </c>
      <c r="B704" t="s">
        <v>9672</v>
      </c>
      <c r="C704" t="s">
        <v>9673</v>
      </c>
      <c r="D704" t="s">
        <v>12885</v>
      </c>
      <c r="E704" t="s">
        <v>13005</v>
      </c>
      <c r="F704" t="s">
        <v>13013</v>
      </c>
      <c r="G704" t="s">
        <v>13038</v>
      </c>
      <c r="H704" s="5">
        <v>5499</v>
      </c>
      <c r="I704" t="str">
        <f t="shared" si="70"/>
        <v>&gt; ₹500</v>
      </c>
      <c r="J704" s="5">
        <v>9999</v>
      </c>
      <c r="K704" s="1">
        <v>0.45</v>
      </c>
      <c r="L704" s="1" t="str">
        <f t="shared" si="72"/>
        <v>less than 50%</v>
      </c>
      <c r="M704">
        <v>3.8</v>
      </c>
      <c r="N704" s="2">
        <v>4353</v>
      </c>
      <c r="O704" s="6">
        <f t="shared" si="71"/>
        <v>43525647</v>
      </c>
      <c r="P704" t="s">
        <v>9674</v>
      </c>
      <c r="Q704" t="s">
        <v>9675</v>
      </c>
      <c r="R704" t="s">
        <v>9676</v>
      </c>
      <c r="S704" t="s">
        <v>9677</v>
      </c>
      <c r="T704" t="s">
        <v>9678</v>
      </c>
      <c r="U704" t="s">
        <v>9679</v>
      </c>
      <c r="V704" t="s">
        <v>9680</v>
      </c>
      <c r="W704" t="s">
        <v>9681</v>
      </c>
      <c r="X704">
        <f t="shared" si="73"/>
        <v>0.6</v>
      </c>
      <c r="Y704">
        <f t="shared" si="74"/>
        <v>1.0190387637567891E-2</v>
      </c>
      <c r="Z704">
        <f t="shared" si="75"/>
        <v>0.30509519381878392</v>
      </c>
      <c r="AA704" s="8">
        <f t="shared" si="76"/>
        <v>16541.399999999998</v>
      </c>
    </row>
    <row r="705" spans="1:27" x14ac:dyDescent="0.3">
      <c r="A705" t="s">
        <v>6870</v>
      </c>
      <c r="B705" t="s">
        <v>6871</v>
      </c>
      <c r="C705" t="s">
        <v>6872</v>
      </c>
      <c r="D705" t="s">
        <v>12878</v>
      </c>
      <c r="E705" t="s">
        <v>12879</v>
      </c>
      <c r="F705" t="s">
        <v>12880</v>
      </c>
      <c r="G705" t="s">
        <v>12881</v>
      </c>
      <c r="H705" s="5">
        <v>120</v>
      </c>
      <c r="I705" t="str">
        <f t="shared" si="70"/>
        <v>&lt; ₹200</v>
      </c>
      <c r="J705" s="5">
        <v>120</v>
      </c>
      <c r="K705" s="1">
        <v>0</v>
      </c>
      <c r="L705" s="1" t="str">
        <f t="shared" si="72"/>
        <v>less than 50%</v>
      </c>
      <c r="M705">
        <v>4.0999999999999996</v>
      </c>
      <c r="N705" s="2">
        <v>4308</v>
      </c>
      <c r="O705" s="6">
        <f t="shared" si="71"/>
        <v>516960</v>
      </c>
      <c r="P705" t="s">
        <v>6873</v>
      </c>
      <c r="Q705" t="s">
        <v>6874</v>
      </c>
      <c r="R705" t="s">
        <v>6875</v>
      </c>
      <c r="S705" t="s">
        <v>6876</v>
      </c>
      <c r="T705" t="s">
        <v>6877</v>
      </c>
      <c r="U705" t="s">
        <v>6878</v>
      </c>
      <c r="V705" t="s">
        <v>6879</v>
      </c>
      <c r="W705" t="s">
        <v>6880</v>
      </c>
      <c r="X705">
        <f t="shared" si="73"/>
        <v>0.69999999999999984</v>
      </c>
      <c r="Y705">
        <f t="shared" si="74"/>
        <v>1.0084994062828622E-2</v>
      </c>
      <c r="Z705">
        <f t="shared" si="75"/>
        <v>0.35504249703141422</v>
      </c>
      <c r="AA705" s="8">
        <f t="shared" si="76"/>
        <v>17662.8</v>
      </c>
    </row>
    <row r="706" spans="1:27" x14ac:dyDescent="0.3">
      <c r="A706" t="s">
        <v>2260</v>
      </c>
      <c r="B706" t="s">
        <v>2261</v>
      </c>
      <c r="C706" t="s">
        <v>1173</v>
      </c>
      <c r="D706" t="s">
        <v>12800</v>
      </c>
      <c r="E706" t="s">
        <v>12801</v>
      </c>
      <c r="F706" t="s">
        <v>12802</v>
      </c>
      <c r="G706" t="s">
        <v>12795</v>
      </c>
      <c r="H706" s="5">
        <v>439</v>
      </c>
      <c r="I706" t="str">
        <f t="shared" ref="I706:I769" si="77">IF(H706&lt;200,"&lt; ₹200", IF(OR(H706=200,H706&lt;=500),"₹200-₹500","&gt; ₹500"))</f>
        <v>₹200-₹500</v>
      </c>
      <c r="J706" s="5">
        <v>758</v>
      </c>
      <c r="K706" s="1">
        <v>0.42</v>
      </c>
      <c r="L706" s="1" t="str">
        <f t="shared" si="72"/>
        <v>less than 50%</v>
      </c>
      <c r="M706">
        <v>4.2</v>
      </c>
      <c r="N706" s="2">
        <v>4296</v>
      </c>
      <c r="O706" s="6">
        <f t="shared" ref="O706:O769" si="78">J706*N706</f>
        <v>3256368</v>
      </c>
      <c r="P706" t="s">
        <v>2262</v>
      </c>
      <c r="Q706" t="s">
        <v>2263</v>
      </c>
      <c r="R706" t="s">
        <v>2264</v>
      </c>
      <c r="S706" t="s">
        <v>2265</v>
      </c>
      <c r="T706" t="s">
        <v>2266</v>
      </c>
      <c r="U706" t="s">
        <v>2267</v>
      </c>
      <c r="V706" t="s">
        <v>2268</v>
      </c>
      <c r="W706" t="s">
        <v>2269</v>
      </c>
      <c r="X706">
        <f t="shared" si="73"/>
        <v>0.73333333333333339</v>
      </c>
      <c r="Y706">
        <f t="shared" si="74"/>
        <v>1.0056889109564818E-2</v>
      </c>
      <c r="Z706">
        <f t="shared" si="75"/>
        <v>0.3716951112214491</v>
      </c>
      <c r="AA706" s="8">
        <f t="shared" si="76"/>
        <v>18043.2</v>
      </c>
    </row>
    <row r="707" spans="1:27" x14ac:dyDescent="0.3">
      <c r="A707" t="s">
        <v>9298</v>
      </c>
      <c r="B707" t="s">
        <v>9299</v>
      </c>
      <c r="C707" t="s">
        <v>9187</v>
      </c>
      <c r="D707" t="s">
        <v>12885</v>
      </c>
      <c r="E707" t="s">
        <v>13005</v>
      </c>
      <c r="F707" t="s">
        <v>13006</v>
      </c>
      <c r="G707" t="s">
        <v>13051</v>
      </c>
      <c r="H707" s="5">
        <v>1099</v>
      </c>
      <c r="I707" t="str">
        <f t="shared" si="77"/>
        <v>&gt; ₹500</v>
      </c>
      <c r="J707" s="5">
        <v>1795</v>
      </c>
      <c r="K707" s="1">
        <v>0.39</v>
      </c>
      <c r="L707" s="1" t="str">
        <f t="shared" ref="L707:L770" si="79">IF(K707&gt;=50%,"50% or more", "less than 50%")</f>
        <v>less than 50%</v>
      </c>
      <c r="M707">
        <v>4.2</v>
      </c>
      <c r="N707" s="2">
        <v>4244</v>
      </c>
      <c r="O707" s="6">
        <f t="shared" si="78"/>
        <v>7617980</v>
      </c>
      <c r="P707" t="s">
        <v>9300</v>
      </c>
      <c r="Q707" t="s">
        <v>9301</v>
      </c>
      <c r="R707" t="s">
        <v>9302</v>
      </c>
      <c r="S707" t="s">
        <v>9303</v>
      </c>
      <c r="T707" t="s">
        <v>9304</v>
      </c>
      <c r="U707" t="s">
        <v>9305</v>
      </c>
      <c r="V707" t="s">
        <v>9306</v>
      </c>
      <c r="W707" t="s">
        <v>9307</v>
      </c>
      <c r="X707">
        <f t="shared" ref="X707:X770" si="80">(M707 - MIN($M$2:$M$1349)) / (MAX($M$2:$M$1349) - MIN($M$2:$M$1349))</f>
        <v>0.73333333333333339</v>
      </c>
      <c r="Y707">
        <f t="shared" ref="Y707:Y770" si="81">(N707 - MIN($N$2:$N$1349)) / (MAX($N$2:$N$1349) - MIN($N$2:$N$1349))</f>
        <v>9.9351009787549977E-3</v>
      </c>
      <c r="Z707">
        <f t="shared" ref="Z707:Z770" si="82">0.5 * X707 + 0.5 * Y707</f>
        <v>0.37163421715604422</v>
      </c>
      <c r="AA707" s="8">
        <f t="shared" ref="AA707:AA770" si="83">M707*N707</f>
        <v>17824.8</v>
      </c>
    </row>
    <row r="708" spans="1:27" x14ac:dyDescent="0.3">
      <c r="A708" t="s">
        <v>9339</v>
      </c>
      <c r="B708" t="s">
        <v>9340</v>
      </c>
      <c r="C708" t="s">
        <v>9341</v>
      </c>
      <c r="D708" t="s">
        <v>12885</v>
      </c>
      <c r="E708" t="s">
        <v>13005</v>
      </c>
      <c r="F708" t="s">
        <v>13053</v>
      </c>
      <c r="G708" t="s">
        <v>13057</v>
      </c>
      <c r="H708" s="5">
        <v>292</v>
      </c>
      <c r="I708" t="str">
        <f t="shared" si="77"/>
        <v>₹200-₹500</v>
      </c>
      <c r="J708" s="5">
        <v>499</v>
      </c>
      <c r="K708" s="1">
        <v>0.41</v>
      </c>
      <c r="L708" s="1" t="str">
        <f t="shared" si="79"/>
        <v>less than 50%</v>
      </c>
      <c r="M708">
        <v>4.0999999999999996</v>
      </c>
      <c r="N708" s="2">
        <v>4238</v>
      </c>
      <c r="O708" s="6">
        <f t="shared" si="78"/>
        <v>2114762</v>
      </c>
      <c r="P708" t="s">
        <v>9342</v>
      </c>
      <c r="Q708" t="s">
        <v>9343</v>
      </c>
      <c r="R708" t="s">
        <v>9344</v>
      </c>
      <c r="S708" t="s">
        <v>9345</v>
      </c>
      <c r="T708" t="s">
        <v>9346</v>
      </c>
      <c r="U708" t="s">
        <v>9347</v>
      </c>
      <c r="V708" t="s">
        <v>9348</v>
      </c>
      <c r="W708" t="s">
        <v>9349</v>
      </c>
      <c r="X708">
        <f t="shared" si="80"/>
        <v>0.69999999999999984</v>
      </c>
      <c r="Y708">
        <f t="shared" si="81"/>
        <v>9.9210485021230949E-3</v>
      </c>
      <c r="Z708">
        <f t="shared" si="82"/>
        <v>0.35496052425106145</v>
      </c>
      <c r="AA708" s="8">
        <f t="shared" si="83"/>
        <v>17375.8</v>
      </c>
    </row>
    <row r="709" spans="1:27" x14ac:dyDescent="0.3">
      <c r="A709" t="s">
        <v>7142</v>
      </c>
      <c r="B709" t="s">
        <v>7143</v>
      </c>
      <c r="C709" t="s">
        <v>5206</v>
      </c>
      <c r="D709" t="s">
        <v>12792</v>
      </c>
      <c r="E709" t="s">
        <v>12793</v>
      </c>
      <c r="F709" t="s">
        <v>12867</v>
      </c>
      <c r="G709" t="s">
        <v>12903</v>
      </c>
      <c r="H709" s="5">
        <v>425</v>
      </c>
      <c r="I709" t="str">
        <f t="shared" si="77"/>
        <v>₹200-₹500</v>
      </c>
      <c r="J709" s="5">
        <v>899</v>
      </c>
      <c r="K709" s="1">
        <v>0.53</v>
      </c>
      <c r="L709" s="1" t="str">
        <f t="shared" si="79"/>
        <v>50% or more</v>
      </c>
      <c r="M709">
        <v>4.5</v>
      </c>
      <c r="N709" s="2">
        <v>4219</v>
      </c>
      <c r="O709" s="6">
        <f t="shared" si="78"/>
        <v>3792881</v>
      </c>
      <c r="P709" t="s">
        <v>7144</v>
      </c>
      <c r="Q709" t="s">
        <v>7145</v>
      </c>
      <c r="R709" t="s">
        <v>7146</v>
      </c>
      <c r="S709" t="s">
        <v>7147</v>
      </c>
      <c r="T709" t="s">
        <v>7148</v>
      </c>
      <c r="U709" t="s">
        <v>7149</v>
      </c>
      <c r="V709" t="s">
        <v>7150</v>
      </c>
      <c r="W709" t="s">
        <v>7151</v>
      </c>
      <c r="X709">
        <f t="shared" si="80"/>
        <v>0.83333333333333337</v>
      </c>
      <c r="Y709">
        <f t="shared" si="81"/>
        <v>9.8765489927887373E-3</v>
      </c>
      <c r="Z709">
        <f t="shared" si="82"/>
        <v>0.42160494116306108</v>
      </c>
      <c r="AA709" s="8">
        <f t="shared" si="83"/>
        <v>18985.5</v>
      </c>
    </row>
    <row r="710" spans="1:27" x14ac:dyDescent="0.3">
      <c r="A710" t="s">
        <v>12130</v>
      </c>
      <c r="B710" t="s">
        <v>12131</v>
      </c>
      <c r="C710" t="s">
        <v>8667</v>
      </c>
      <c r="D710" t="s">
        <v>12885</v>
      </c>
      <c r="E710" t="s">
        <v>13005</v>
      </c>
      <c r="F710" t="s">
        <v>13006</v>
      </c>
      <c r="G710" t="s">
        <v>13037</v>
      </c>
      <c r="H710" s="5">
        <v>3349</v>
      </c>
      <c r="I710" t="str">
        <f t="shared" si="77"/>
        <v>&gt; ₹500</v>
      </c>
      <c r="J710" s="5">
        <v>4799</v>
      </c>
      <c r="K710" s="1">
        <v>0.3</v>
      </c>
      <c r="L710" s="1" t="str">
        <f t="shared" si="79"/>
        <v>less than 50%</v>
      </c>
      <c r="M710">
        <v>3.7</v>
      </c>
      <c r="N710" s="2">
        <v>4200</v>
      </c>
      <c r="O710" s="6">
        <f t="shared" si="78"/>
        <v>20155800</v>
      </c>
      <c r="P710" t="s">
        <v>12132</v>
      </c>
      <c r="Q710" t="s">
        <v>12133</v>
      </c>
      <c r="R710" t="s">
        <v>12134</v>
      </c>
      <c r="S710" t="s">
        <v>12135</v>
      </c>
      <c r="T710" t="s">
        <v>12136</v>
      </c>
      <c r="U710" t="s">
        <v>12137</v>
      </c>
      <c r="V710" t="s">
        <v>12138</v>
      </c>
      <c r="W710" t="s">
        <v>12139</v>
      </c>
      <c r="X710">
        <f t="shared" si="80"/>
        <v>0.56666666666666676</v>
      </c>
      <c r="Y710">
        <f t="shared" si="81"/>
        <v>9.8320494834543797E-3</v>
      </c>
      <c r="Z710">
        <f t="shared" si="82"/>
        <v>0.28824935807506058</v>
      </c>
      <c r="AA710" s="8">
        <f t="shared" si="83"/>
        <v>15540</v>
      </c>
    </row>
    <row r="711" spans="1:27" x14ac:dyDescent="0.3">
      <c r="A711" t="s">
        <v>7771</v>
      </c>
      <c r="B711" t="s">
        <v>7772</v>
      </c>
      <c r="C711" t="s">
        <v>7063</v>
      </c>
      <c r="D711" t="s">
        <v>12792</v>
      </c>
      <c r="E711" t="s">
        <v>12900</v>
      </c>
      <c r="F711" t="s">
        <v>12974</v>
      </c>
      <c r="H711" s="5">
        <v>5899</v>
      </c>
      <c r="I711" t="str">
        <f t="shared" si="77"/>
        <v>&gt; ₹500</v>
      </c>
      <c r="J711" s="5">
        <v>7005</v>
      </c>
      <c r="K711" s="1">
        <v>0.16</v>
      </c>
      <c r="L711" s="1" t="str">
        <f t="shared" si="79"/>
        <v>less than 50%</v>
      </c>
      <c r="M711">
        <v>3.6</v>
      </c>
      <c r="N711" s="2">
        <v>4199</v>
      </c>
      <c r="O711" s="6">
        <f t="shared" si="78"/>
        <v>29413995</v>
      </c>
      <c r="P711" t="s">
        <v>7773</v>
      </c>
      <c r="Q711" t="s">
        <v>7774</v>
      </c>
      <c r="R711" t="s">
        <v>7775</v>
      </c>
      <c r="S711" t="s">
        <v>7776</v>
      </c>
      <c r="T711" t="s">
        <v>7777</v>
      </c>
      <c r="U711" t="s">
        <v>7778</v>
      </c>
      <c r="V711" t="s">
        <v>7779</v>
      </c>
      <c r="W711" t="s">
        <v>7780</v>
      </c>
      <c r="X711">
        <f t="shared" si="80"/>
        <v>0.53333333333333333</v>
      </c>
      <c r="Y711">
        <f t="shared" si="81"/>
        <v>9.8297074040157289E-3</v>
      </c>
      <c r="Z711">
        <f t="shared" si="82"/>
        <v>0.2715815203686745</v>
      </c>
      <c r="AA711" s="8">
        <f t="shared" si="83"/>
        <v>15116.4</v>
      </c>
    </row>
    <row r="712" spans="1:27" x14ac:dyDescent="0.3">
      <c r="A712" t="s">
        <v>11798</v>
      </c>
      <c r="B712" t="s">
        <v>11799</v>
      </c>
      <c r="C712" t="s">
        <v>8428</v>
      </c>
      <c r="D712" t="s">
        <v>12885</v>
      </c>
      <c r="E712" t="s">
        <v>13005</v>
      </c>
      <c r="F712" t="s">
        <v>13013</v>
      </c>
      <c r="G712" t="s">
        <v>13014</v>
      </c>
      <c r="H712" s="5">
        <v>849</v>
      </c>
      <c r="I712" t="str">
        <f t="shared" si="77"/>
        <v>&gt; ₹500</v>
      </c>
      <c r="J712" s="5">
        <v>1190</v>
      </c>
      <c r="K712" s="1">
        <v>0.28999999999999998</v>
      </c>
      <c r="L712" s="1" t="str">
        <f t="shared" si="79"/>
        <v>less than 50%</v>
      </c>
      <c r="M712">
        <v>4.2</v>
      </c>
      <c r="N712" s="2">
        <v>4184</v>
      </c>
      <c r="O712" s="6">
        <f t="shared" si="78"/>
        <v>4978960</v>
      </c>
      <c r="P712" t="s">
        <v>11800</v>
      </c>
      <c r="Q712" t="s">
        <v>11801</v>
      </c>
      <c r="R712" t="s">
        <v>11802</v>
      </c>
      <c r="S712" t="s">
        <v>11803</v>
      </c>
      <c r="T712" t="s">
        <v>11804</v>
      </c>
      <c r="U712" t="s">
        <v>11805</v>
      </c>
      <c r="V712" t="s">
        <v>11806</v>
      </c>
      <c r="W712" t="s">
        <v>11807</v>
      </c>
      <c r="X712">
        <f t="shared" si="80"/>
        <v>0.73333333333333339</v>
      </c>
      <c r="Y712">
        <f t="shared" si="81"/>
        <v>9.7945762124359726E-3</v>
      </c>
      <c r="Z712">
        <f t="shared" si="82"/>
        <v>0.37156395477288467</v>
      </c>
      <c r="AA712" s="8">
        <f t="shared" si="83"/>
        <v>17572.8</v>
      </c>
    </row>
    <row r="713" spans="1:27" x14ac:dyDescent="0.3">
      <c r="A713" t="s">
        <v>10258</v>
      </c>
      <c r="B713" t="s">
        <v>10259</v>
      </c>
      <c r="C713" t="s">
        <v>9812</v>
      </c>
      <c r="D713" t="s">
        <v>12885</v>
      </c>
      <c r="E713" t="s">
        <v>13009</v>
      </c>
      <c r="F713" t="s">
        <v>13067</v>
      </c>
      <c r="G713" t="s">
        <v>13068</v>
      </c>
      <c r="H713" s="5">
        <v>8799</v>
      </c>
      <c r="I713" t="str">
        <f t="shared" si="77"/>
        <v>&gt; ₹500</v>
      </c>
      <c r="J713" s="5">
        <v>11995</v>
      </c>
      <c r="K713" s="1">
        <v>0.27</v>
      </c>
      <c r="L713" s="1" t="str">
        <f t="shared" si="79"/>
        <v>less than 50%</v>
      </c>
      <c r="M713">
        <v>4.0999999999999996</v>
      </c>
      <c r="N713" s="2">
        <v>4157</v>
      </c>
      <c r="O713" s="6">
        <f t="shared" si="78"/>
        <v>49863215</v>
      </c>
      <c r="P713" t="s">
        <v>10260</v>
      </c>
      <c r="Q713" t="s">
        <v>10261</v>
      </c>
      <c r="R713" t="s">
        <v>10262</v>
      </c>
      <c r="S713" t="s">
        <v>10263</v>
      </c>
      <c r="T713" t="s">
        <v>10264</v>
      </c>
      <c r="U713" t="s">
        <v>10265</v>
      </c>
      <c r="V713" t="s">
        <v>10266</v>
      </c>
      <c r="W713" t="s">
        <v>10267</v>
      </c>
      <c r="X713">
        <f t="shared" si="80"/>
        <v>0.69999999999999984</v>
      </c>
      <c r="Y713">
        <f t="shared" si="81"/>
        <v>9.7313400675924124E-3</v>
      </c>
      <c r="Z713">
        <f t="shared" si="82"/>
        <v>0.35486567003379615</v>
      </c>
      <c r="AA713" s="8">
        <f t="shared" si="83"/>
        <v>17043.699999999997</v>
      </c>
    </row>
    <row r="714" spans="1:27" x14ac:dyDescent="0.3">
      <c r="A714" t="s">
        <v>7567</v>
      </c>
      <c r="B714" t="s">
        <v>7568</v>
      </c>
      <c r="C714" t="s">
        <v>5804</v>
      </c>
      <c r="D714" t="s">
        <v>12792</v>
      </c>
      <c r="E714" t="s">
        <v>12793</v>
      </c>
      <c r="F714" t="s">
        <v>12931</v>
      </c>
      <c r="G714" t="s">
        <v>12854</v>
      </c>
      <c r="H714" s="5">
        <v>379</v>
      </c>
      <c r="I714" t="str">
        <f t="shared" si="77"/>
        <v>₹200-₹500</v>
      </c>
      <c r="J714" s="5">
        <v>1499</v>
      </c>
      <c r="K714" s="1">
        <v>0.75</v>
      </c>
      <c r="L714" s="1" t="str">
        <f t="shared" si="79"/>
        <v>50% or more</v>
      </c>
      <c r="M714">
        <v>4.2</v>
      </c>
      <c r="N714" s="2">
        <v>4149</v>
      </c>
      <c r="O714" s="6">
        <f t="shared" si="78"/>
        <v>6219351</v>
      </c>
      <c r="P714" t="s">
        <v>7569</v>
      </c>
      <c r="Q714" t="s">
        <v>7570</v>
      </c>
      <c r="R714" t="s">
        <v>7571</v>
      </c>
      <c r="S714" t="s">
        <v>7572</v>
      </c>
      <c r="T714" t="s">
        <v>7573</v>
      </c>
      <c r="U714" t="s">
        <v>7574</v>
      </c>
      <c r="V714" t="s">
        <v>7575</v>
      </c>
      <c r="W714" t="s">
        <v>7576</v>
      </c>
      <c r="X714">
        <f t="shared" si="80"/>
        <v>0.73333333333333339</v>
      </c>
      <c r="Y714">
        <f t="shared" si="81"/>
        <v>9.7126034320832097E-3</v>
      </c>
      <c r="Z714">
        <f t="shared" si="82"/>
        <v>0.37152296838270832</v>
      </c>
      <c r="AA714" s="8">
        <f t="shared" si="83"/>
        <v>17425.8</v>
      </c>
    </row>
    <row r="715" spans="1:27" x14ac:dyDescent="0.3">
      <c r="A715" t="s">
        <v>917</v>
      </c>
      <c r="B715" t="s">
        <v>918</v>
      </c>
      <c r="C715" t="s">
        <v>462</v>
      </c>
      <c r="D715" t="s">
        <v>12800</v>
      </c>
      <c r="E715" t="s">
        <v>12801</v>
      </c>
      <c r="F715" t="s">
        <v>12802</v>
      </c>
      <c r="G715" t="s">
        <v>12806</v>
      </c>
      <c r="H715" s="5">
        <v>349</v>
      </c>
      <c r="I715" t="str">
        <f t="shared" si="77"/>
        <v>₹200-₹500</v>
      </c>
      <c r="J715" s="5">
        <v>1499</v>
      </c>
      <c r="K715" s="1">
        <v>0.77</v>
      </c>
      <c r="L715" s="1" t="str">
        <f t="shared" si="79"/>
        <v>50% or more</v>
      </c>
      <c r="M715">
        <v>4.3</v>
      </c>
      <c r="N715" s="2">
        <v>4145</v>
      </c>
      <c r="O715" s="6">
        <f t="shared" si="78"/>
        <v>6213355</v>
      </c>
      <c r="P715" t="s">
        <v>919</v>
      </c>
      <c r="Q715" t="s">
        <v>920</v>
      </c>
      <c r="R715" t="s">
        <v>921</v>
      </c>
      <c r="S715" t="s">
        <v>922</v>
      </c>
      <c r="T715" t="s">
        <v>923</v>
      </c>
      <c r="U715" t="s">
        <v>924</v>
      </c>
      <c r="V715" t="s">
        <v>925</v>
      </c>
      <c r="W715" t="s">
        <v>926</v>
      </c>
      <c r="X715">
        <f t="shared" si="80"/>
        <v>0.76666666666666661</v>
      </c>
      <c r="Y715">
        <f t="shared" si="81"/>
        <v>9.7032351143286084E-3</v>
      </c>
      <c r="Z715">
        <f t="shared" si="82"/>
        <v>0.38818495089049759</v>
      </c>
      <c r="AA715" s="8">
        <f t="shared" si="83"/>
        <v>17823.5</v>
      </c>
    </row>
    <row r="716" spans="1:27" x14ac:dyDescent="0.3">
      <c r="A716" t="s">
        <v>12702</v>
      </c>
      <c r="B716" t="s">
        <v>12703</v>
      </c>
      <c r="C716" t="s">
        <v>9424</v>
      </c>
      <c r="D716" t="s">
        <v>12885</v>
      </c>
      <c r="E716" t="s">
        <v>13005</v>
      </c>
      <c r="F716" t="s">
        <v>13006</v>
      </c>
      <c r="G716" t="s">
        <v>13061</v>
      </c>
      <c r="H716" s="5">
        <v>2280</v>
      </c>
      <c r="I716" t="str">
        <f t="shared" si="77"/>
        <v>&gt; ₹500</v>
      </c>
      <c r="J716" s="5">
        <v>3045</v>
      </c>
      <c r="K716" s="1">
        <v>0.25</v>
      </c>
      <c r="L716" s="1" t="str">
        <f t="shared" si="79"/>
        <v>less than 50%</v>
      </c>
      <c r="M716">
        <v>4.0999999999999996</v>
      </c>
      <c r="N716" s="2">
        <v>4118</v>
      </c>
      <c r="O716" s="6">
        <f t="shared" si="78"/>
        <v>12539310</v>
      </c>
      <c r="P716" t="s">
        <v>12704</v>
      </c>
      <c r="Q716" t="s">
        <v>12705</v>
      </c>
      <c r="R716" t="s">
        <v>12706</v>
      </c>
      <c r="S716" t="s">
        <v>12707</v>
      </c>
      <c r="T716" t="s">
        <v>12708</v>
      </c>
      <c r="U716" t="s">
        <v>12709</v>
      </c>
      <c r="V716" t="s">
        <v>12710</v>
      </c>
      <c r="W716" t="s">
        <v>12711</v>
      </c>
      <c r="X716">
        <f t="shared" si="80"/>
        <v>0.69999999999999984</v>
      </c>
      <c r="Y716">
        <f t="shared" si="81"/>
        <v>9.6399989694850464E-3</v>
      </c>
      <c r="Z716">
        <f t="shared" si="82"/>
        <v>0.35481999948474247</v>
      </c>
      <c r="AA716" s="8">
        <f t="shared" si="83"/>
        <v>16883.8</v>
      </c>
    </row>
    <row r="717" spans="1:27" x14ac:dyDescent="0.3">
      <c r="A717" t="s">
        <v>7002</v>
      </c>
      <c r="B717" t="s">
        <v>7003</v>
      </c>
      <c r="C717" t="s">
        <v>4750</v>
      </c>
      <c r="D717" t="s">
        <v>12792</v>
      </c>
      <c r="E717" t="s">
        <v>12793</v>
      </c>
      <c r="F717" t="s">
        <v>12867</v>
      </c>
      <c r="G717" t="s">
        <v>12868</v>
      </c>
      <c r="H717" s="5">
        <v>1439</v>
      </c>
      <c r="I717" t="str">
        <f t="shared" si="77"/>
        <v>&gt; ₹500</v>
      </c>
      <c r="J717" s="5">
        <v>2890</v>
      </c>
      <c r="K717" s="1">
        <v>0.5</v>
      </c>
      <c r="L717" s="1" t="str">
        <f t="shared" si="79"/>
        <v>50% or more</v>
      </c>
      <c r="M717">
        <v>4.5</v>
      </c>
      <c r="N717" s="2">
        <v>4099</v>
      </c>
      <c r="O717" s="6">
        <f t="shared" si="78"/>
        <v>11846110</v>
      </c>
      <c r="P717" t="s">
        <v>7004</v>
      </c>
      <c r="Q717" t="s">
        <v>7005</v>
      </c>
      <c r="R717" t="s">
        <v>7006</v>
      </c>
      <c r="S717" t="s">
        <v>7007</v>
      </c>
      <c r="T717" t="s">
        <v>7008</v>
      </c>
      <c r="U717" t="s">
        <v>7009</v>
      </c>
      <c r="V717" t="s">
        <v>7010</v>
      </c>
      <c r="W717" t="s">
        <v>7011</v>
      </c>
      <c r="X717">
        <f t="shared" si="80"/>
        <v>0.83333333333333337</v>
      </c>
      <c r="Y717">
        <f t="shared" si="81"/>
        <v>9.5954994601506888E-3</v>
      </c>
      <c r="Z717">
        <f t="shared" si="82"/>
        <v>0.42146441639674204</v>
      </c>
      <c r="AA717" s="8">
        <f t="shared" si="83"/>
        <v>18445.5</v>
      </c>
    </row>
    <row r="718" spans="1:27" x14ac:dyDescent="0.3">
      <c r="A718" t="s">
        <v>12180</v>
      </c>
      <c r="B718" t="s">
        <v>12181</v>
      </c>
      <c r="C718" t="s">
        <v>11840</v>
      </c>
      <c r="D718" t="s">
        <v>12885</v>
      </c>
      <c r="E718" t="s">
        <v>13005</v>
      </c>
      <c r="F718" t="s">
        <v>13053</v>
      </c>
      <c r="G718" t="s">
        <v>13098</v>
      </c>
      <c r="H718" s="5">
        <v>149</v>
      </c>
      <c r="I718" t="str">
        <f t="shared" si="77"/>
        <v>&lt; ₹200</v>
      </c>
      <c r="J718" s="5">
        <v>300</v>
      </c>
      <c r="K718" s="1">
        <v>0.5</v>
      </c>
      <c r="L718" s="1" t="str">
        <f t="shared" si="79"/>
        <v>50% or more</v>
      </c>
      <c r="M718">
        <v>4.0999999999999996</v>
      </c>
      <c r="N718" s="2">
        <v>4074</v>
      </c>
      <c r="O718" s="6">
        <f t="shared" si="78"/>
        <v>1222200</v>
      </c>
      <c r="P718" t="s">
        <v>12182</v>
      </c>
      <c r="Q718" t="s">
        <v>12183</v>
      </c>
      <c r="R718" t="s">
        <v>12184</v>
      </c>
      <c r="S718" t="s">
        <v>12185</v>
      </c>
      <c r="T718" t="s">
        <v>12186</v>
      </c>
      <c r="U718" t="s">
        <v>12187</v>
      </c>
      <c r="V718" t="s">
        <v>12188</v>
      </c>
      <c r="W718" t="s">
        <v>12189</v>
      </c>
      <c r="X718">
        <f t="shared" si="80"/>
        <v>0.69999999999999984</v>
      </c>
      <c r="Y718">
        <f t="shared" si="81"/>
        <v>9.53694747418443E-3</v>
      </c>
      <c r="Z718">
        <f t="shared" si="82"/>
        <v>0.35476847373709214</v>
      </c>
      <c r="AA718" s="8">
        <f t="shared" si="83"/>
        <v>16703.399999999998</v>
      </c>
    </row>
    <row r="719" spans="1:27" x14ac:dyDescent="0.3">
      <c r="A719" t="s">
        <v>9810</v>
      </c>
      <c r="B719" t="s">
        <v>9811</v>
      </c>
      <c r="C719" t="s">
        <v>9812</v>
      </c>
      <c r="D719" t="s">
        <v>12885</v>
      </c>
      <c r="E719" t="s">
        <v>13009</v>
      </c>
      <c r="F719" t="s">
        <v>13067</v>
      </c>
      <c r="G719" t="s">
        <v>13068</v>
      </c>
      <c r="H719" s="5">
        <v>9970</v>
      </c>
      <c r="I719" t="str">
        <f t="shared" si="77"/>
        <v>&gt; ₹500</v>
      </c>
      <c r="J719" s="5">
        <v>12999</v>
      </c>
      <c r="K719" s="1">
        <v>0.23</v>
      </c>
      <c r="L719" s="1" t="str">
        <f t="shared" si="79"/>
        <v>less than 50%</v>
      </c>
      <c r="M719">
        <v>4.3</v>
      </c>
      <c r="N719" s="2">
        <v>4049</v>
      </c>
      <c r="O719" s="6">
        <f t="shared" si="78"/>
        <v>52632951</v>
      </c>
      <c r="P719" t="s">
        <v>9813</v>
      </c>
      <c r="Q719" t="s">
        <v>9814</v>
      </c>
      <c r="R719" t="s">
        <v>9815</v>
      </c>
      <c r="S719" t="s">
        <v>9816</v>
      </c>
      <c r="T719" t="s">
        <v>9817</v>
      </c>
      <c r="U719" t="s">
        <v>9818</v>
      </c>
      <c r="V719" t="s">
        <v>9819</v>
      </c>
      <c r="W719" t="s">
        <v>9820</v>
      </c>
      <c r="X719">
        <f t="shared" si="80"/>
        <v>0.76666666666666661</v>
      </c>
      <c r="Y719">
        <f t="shared" si="81"/>
        <v>9.4783954882181696E-3</v>
      </c>
      <c r="Z719">
        <f t="shared" si="82"/>
        <v>0.38807253107744238</v>
      </c>
      <c r="AA719" s="8">
        <f t="shared" si="83"/>
        <v>17410.7</v>
      </c>
    </row>
    <row r="720" spans="1:27" x14ac:dyDescent="0.3">
      <c r="A720" t="s">
        <v>11959</v>
      </c>
      <c r="B720" t="s">
        <v>11960</v>
      </c>
      <c r="C720" t="s">
        <v>8428</v>
      </c>
      <c r="D720" t="s">
        <v>12885</v>
      </c>
      <c r="E720" t="s">
        <v>13005</v>
      </c>
      <c r="F720" t="s">
        <v>13013</v>
      </c>
      <c r="G720" t="s">
        <v>13014</v>
      </c>
      <c r="H720" s="5">
        <v>1110</v>
      </c>
      <c r="I720" t="str">
        <f t="shared" si="77"/>
        <v>&gt; ₹500</v>
      </c>
      <c r="J720" s="5">
        <v>1599</v>
      </c>
      <c r="K720" s="1">
        <v>0.31</v>
      </c>
      <c r="L720" s="1" t="str">
        <f t="shared" si="79"/>
        <v>less than 50%</v>
      </c>
      <c r="M720">
        <v>4.3</v>
      </c>
      <c r="N720" s="2">
        <v>4022</v>
      </c>
      <c r="O720" s="6">
        <f t="shared" si="78"/>
        <v>6431178</v>
      </c>
      <c r="P720" t="s">
        <v>11961</v>
      </c>
      <c r="Q720" t="s">
        <v>11962</v>
      </c>
      <c r="R720" t="s">
        <v>11963</v>
      </c>
      <c r="S720" t="s">
        <v>11964</v>
      </c>
      <c r="T720" t="s">
        <v>11965</v>
      </c>
      <c r="U720" t="s">
        <v>11966</v>
      </c>
      <c r="V720" t="s">
        <v>11967</v>
      </c>
      <c r="W720" t="s">
        <v>11968</v>
      </c>
      <c r="X720">
        <f t="shared" si="80"/>
        <v>0.76666666666666661</v>
      </c>
      <c r="Y720">
        <f t="shared" si="81"/>
        <v>9.4151593433746093E-3</v>
      </c>
      <c r="Z720">
        <f t="shared" si="82"/>
        <v>0.38804091300502058</v>
      </c>
      <c r="AA720" s="8">
        <f t="shared" si="83"/>
        <v>17294.599999999999</v>
      </c>
    </row>
    <row r="721" spans="1:27" x14ac:dyDescent="0.3">
      <c r="A721" t="s">
        <v>5468</v>
      </c>
      <c r="B721" t="s">
        <v>5469</v>
      </c>
      <c r="C721" t="s">
        <v>4750</v>
      </c>
      <c r="D721" t="s">
        <v>12792</v>
      </c>
      <c r="E721" t="s">
        <v>12793</v>
      </c>
      <c r="F721" t="s">
        <v>12867</v>
      </c>
      <c r="G721" t="s">
        <v>12868</v>
      </c>
      <c r="H721" s="5">
        <v>599</v>
      </c>
      <c r="I721" t="str">
        <f t="shared" si="77"/>
        <v>&gt; ₹500</v>
      </c>
      <c r="J721" s="5">
        <v>899</v>
      </c>
      <c r="K721" s="1">
        <v>0.33</v>
      </c>
      <c r="L721" s="1" t="str">
        <f t="shared" si="79"/>
        <v>less than 50%</v>
      </c>
      <c r="M721">
        <v>4</v>
      </c>
      <c r="N721" s="2">
        <v>4018</v>
      </c>
      <c r="O721" s="6">
        <f t="shared" si="78"/>
        <v>3612182</v>
      </c>
      <c r="P721" t="s">
        <v>5470</v>
      </c>
      <c r="Q721" t="s">
        <v>5471</v>
      </c>
      <c r="R721" t="s">
        <v>5472</v>
      </c>
      <c r="S721" t="s">
        <v>5473</v>
      </c>
      <c r="T721" t="s">
        <v>5474</v>
      </c>
      <c r="U721" t="s">
        <v>5475</v>
      </c>
      <c r="V721" t="s">
        <v>5476</v>
      </c>
      <c r="W721" t="s">
        <v>5477</v>
      </c>
      <c r="X721">
        <f t="shared" si="80"/>
        <v>0.66666666666666663</v>
      </c>
      <c r="Y721">
        <f t="shared" si="81"/>
        <v>9.4057910256200063E-3</v>
      </c>
      <c r="Z721">
        <f t="shared" si="82"/>
        <v>0.33803622884614332</v>
      </c>
      <c r="AA721" s="8">
        <f t="shared" si="83"/>
        <v>16072</v>
      </c>
    </row>
    <row r="722" spans="1:27" x14ac:dyDescent="0.3">
      <c r="A722" t="s">
        <v>506</v>
      </c>
      <c r="B722" t="s">
        <v>507</v>
      </c>
      <c r="C722" t="s">
        <v>508</v>
      </c>
      <c r="D722" t="s">
        <v>12800</v>
      </c>
      <c r="E722" t="s">
        <v>12801</v>
      </c>
      <c r="F722" t="s">
        <v>12804</v>
      </c>
      <c r="G722" t="s">
        <v>12807</v>
      </c>
      <c r="H722" s="5">
        <v>6999</v>
      </c>
      <c r="I722" t="str">
        <f t="shared" si="77"/>
        <v>&gt; ₹500</v>
      </c>
      <c r="J722" s="5">
        <v>12999</v>
      </c>
      <c r="K722" s="1">
        <v>0.46</v>
      </c>
      <c r="L722" s="1" t="str">
        <f t="shared" si="79"/>
        <v>less than 50%</v>
      </c>
      <c r="M722">
        <v>4.2</v>
      </c>
      <c r="N722" s="2">
        <v>4003</v>
      </c>
      <c r="O722" s="6">
        <f t="shared" si="78"/>
        <v>52034997</v>
      </c>
      <c r="P722" t="s">
        <v>509</v>
      </c>
      <c r="Q722" t="s">
        <v>510</v>
      </c>
      <c r="R722" t="s">
        <v>511</v>
      </c>
      <c r="S722" t="s">
        <v>512</v>
      </c>
      <c r="T722" t="s">
        <v>513</v>
      </c>
      <c r="U722" t="s">
        <v>12746</v>
      </c>
      <c r="V722" t="s">
        <v>514</v>
      </c>
      <c r="W722" t="s">
        <v>515</v>
      </c>
      <c r="X722">
        <f t="shared" si="80"/>
        <v>0.73333333333333339</v>
      </c>
      <c r="Y722">
        <f t="shared" si="81"/>
        <v>9.3706598340402517E-3</v>
      </c>
      <c r="Z722">
        <f t="shared" si="82"/>
        <v>0.37135199658368684</v>
      </c>
      <c r="AA722" s="8">
        <f t="shared" si="83"/>
        <v>16812.600000000002</v>
      </c>
    </row>
    <row r="723" spans="1:27" x14ac:dyDescent="0.3">
      <c r="A723" t="s">
        <v>1676</v>
      </c>
      <c r="B723" t="s">
        <v>1677</v>
      </c>
      <c r="C723" t="s">
        <v>508</v>
      </c>
      <c r="D723" t="s">
        <v>12800</v>
      </c>
      <c r="E723" t="s">
        <v>12801</v>
      </c>
      <c r="F723" t="s">
        <v>12804</v>
      </c>
      <c r="G723" t="s">
        <v>12807</v>
      </c>
      <c r="H723" s="5">
        <v>5699</v>
      </c>
      <c r="I723" t="str">
        <f t="shared" si="77"/>
        <v>&gt; ₹500</v>
      </c>
      <c r="J723" s="5">
        <v>11000</v>
      </c>
      <c r="K723" s="1">
        <v>0.48</v>
      </c>
      <c r="L723" s="1" t="str">
        <f t="shared" si="79"/>
        <v>less than 50%</v>
      </c>
      <c r="M723">
        <v>4.2</v>
      </c>
      <c r="N723" s="2">
        <v>4003</v>
      </c>
      <c r="O723" s="6">
        <f t="shared" si="78"/>
        <v>44033000</v>
      </c>
      <c r="P723" t="s">
        <v>1678</v>
      </c>
      <c r="Q723" t="s">
        <v>510</v>
      </c>
      <c r="R723" t="s">
        <v>511</v>
      </c>
      <c r="S723" t="s">
        <v>512</v>
      </c>
      <c r="T723" t="s">
        <v>513</v>
      </c>
      <c r="U723" t="s">
        <v>12750</v>
      </c>
      <c r="V723" t="s">
        <v>1679</v>
      </c>
      <c r="W723" t="s">
        <v>1680</v>
      </c>
      <c r="X723">
        <f t="shared" si="80"/>
        <v>0.73333333333333339</v>
      </c>
      <c r="Y723">
        <f t="shared" si="81"/>
        <v>9.3706598340402517E-3</v>
      </c>
      <c r="Z723">
        <f t="shared" si="82"/>
        <v>0.37135199658368684</v>
      </c>
      <c r="AA723" s="8">
        <f t="shared" si="83"/>
        <v>16812.600000000002</v>
      </c>
    </row>
    <row r="724" spans="1:27" x14ac:dyDescent="0.3">
      <c r="A724" t="s">
        <v>10832</v>
      </c>
      <c r="B724" t="s">
        <v>10833</v>
      </c>
      <c r="C724" t="s">
        <v>10834</v>
      </c>
      <c r="D724" t="s">
        <v>12885</v>
      </c>
      <c r="E724" t="s">
        <v>13009</v>
      </c>
      <c r="F724" t="s">
        <v>13088</v>
      </c>
      <c r="H724" s="5">
        <v>2249</v>
      </c>
      <c r="I724" t="str">
        <f t="shared" si="77"/>
        <v>&gt; ₹500</v>
      </c>
      <c r="J724" s="5">
        <v>3550</v>
      </c>
      <c r="K724" s="1">
        <v>0.37</v>
      </c>
      <c r="L724" s="1" t="str">
        <f t="shared" si="79"/>
        <v>less than 50%</v>
      </c>
      <c r="M724">
        <v>4</v>
      </c>
      <c r="N724" s="2">
        <v>3973</v>
      </c>
      <c r="O724" s="6">
        <f t="shared" si="78"/>
        <v>14104150</v>
      </c>
      <c r="P724" t="s">
        <v>10835</v>
      </c>
      <c r="Q724" t="s">
        <v>10836</v>
      </c>
      <c r="R724" t="s">
        <v>10837</v>
      </c>
      <c r="S724" t="s">
        <v>10838</v>
      </c>
      <c r="T724" t="s">
        <v>10839</v>
      </c>
      <c r="U724" t="s">
        <v>10840</v>
      </c>
      <c r="V724" t="s">
        <v>10841</v>
      </c>
      <c r="W724" t="s">
        <v>10842</v>
      </c>
      <c r="X724">
        <f t="shared" si="80"/>
        <v>0.66666666666666663</v>
      </c>
      <c r="Y724">
        <f t="shared" si="81"/>
        <v>9.3003974508807392E-3</v>
      </c>
      <c r="Z724">
        <f t="shared" si="82"/>
        <v>0.33798353205877368</v>
      </c>
      <c r="AA724" s="8">
        <f t="shared" si="83"/>
        <v>15892</v>
      </c>
    </row>
    <row r="725" spans="1:27" x14ac:dyDescent="0.3">
      <c r="A725" t="s">
        <v>11073</v>
      </c>
      <c r="B725" t="s">
        <v>11074</v>
      </c>
      <c r="C725" t="s">
        <v>8604</v>
      </c>
      <c r="D725" t="s">
        <v>12885</v>
      </c>
      <c r="E725" t="s">
        <v>13005</v>
      </c>
      <c r="F725" t="s">
        <v>13006</v>
      </c>
      <c r="G725" t="s">
        <v>13031</v>
      </c>
      <c r="H725" s="5">
        <v>4995</v>
      </c>
      <c r="I725" t="str">
        <f t="shared" si="77"/>
        <v>&gt; ₹500</v>
      </c>
      <c r="J725" s="5">
        <v>20049</v>
      </c>
      <c r="K725" s="1">
        <v>0.75</v>
      </c>
      <c r="L725" s="1" t="str">
        <f t="shared" si="79"/>
        <v>50% or more</v>
      </c>
      <c r="M725">
        <v>4.8</v>
      </c>
      <c r="N725" s="2">
        <v>3964</v>
      </c>
      <c r="O725" s="6">
        <f t="shared" si="78"/>
        <v>79474236</v>
      </c>
      <c r="P725" t="s">
        <v>11075</v>
      </c>
      <c r="Q725" t="s">
        <v>11076</v>
      </c>
      <c r="R725" t="s">
        <v>11077</v>
      </c>
      <c r="S725" t="s">
        <v>11078</v>
      </c>
      <c r="T725" t="s">
        <v>11079</v>
      </c>
      <c r="U725" t="s">
        <v>11080</v>
      </c>
      <c r="V725" t="s">
        <v>11081</v>
      </c>
      <c r="W725" t="s">
        <v>11082</v>
      </c>
      <c r="X725">
        <f t="shared" si="80"/>
        <v>0.93333333333333324</v>
      </c>
      <c r="Y725">
        <f t="shared" si="81"/>
        <v>9.2793187359328858E-3</v>
      </c>
      <c r="Z725">
        <f t="shared" si="82"/>
        <v>0.47130632603463307</v>
      </c>
      <c r="AA725" s="8">
        <f t="shared" si="83"/>
        <v>19027.2</v>
      </c>
    </row>
    <row r="726" spans="1:27" x14ac:dyDescent="0.3">
      <c r="A726" t="s">
        <v>12150</v>
      </c>
      <c r="B726" t="s">
        <v>12151</v>
      </c>
      <c r="C726" t="s">
        <v>8491</v>
      </c>
      <c r="D726" t="s">
        <v>12885</v>
      </c>
      <c r="E726" t="s">
        <v>13005</v>
      </c>
      <c r="F726" t="s">
        <v>13006</v>
      </c>
      <c r="G726" t="s">
        <v>13007</v>
      </c>
      <c r="H726" s="5">
        <v>1199</v>
      </c>
      <c r="I726" t="str">
        <f t="shared" si="77"/>
        <v>&gt; ₹500</v>
      </c>
      <c r="J726" s="5">
        <v>1899</v>
      </c>
      <c r="K726" s="1">
        <v>0.37</v>
      </c>
      <c r="L726" s="1" t="str">
        <f t="shared" si="79"/>
        <v>less than 50%</v>
      </c>
      <c r="M726">
        <v>4.2</v>
      </c>
      <c r="N726" s="2">
        <v>3858</v>
      </c>
      <c r="O726" s="6">
        <f t="shared" si="78"/>
        <v>7326342</v>
      </c>
      <c r="P726" t="s">
        <v>12152</v>
      </c>
      <c r="Q726" t="s">
        <v>12153</v>
      </c>
      <c r="R726" t="s">
        <v>12154</v>
      </c>
      <c r="S726" t="s">
        <v>12155</v>
      </c>
      <c r="T726" t="s">
        <v>12156</v>
      </c>
      <c r="U726" t="s">
        <v>12157</v>
      </c>
      <c r="V726" t="s">
        <v>12158</v>
      </c>
      <c r="W726" t="s">
        <v>12159</v>
      </c>
      <c r="X726">
        <f t="shared" si="80"/>
        <v>0.73333333333333339</v>
      </c>
      <c r="Y726">
        <f t="shared" si="81"/>
        <v>9.0310583154359428E-3</v>
      </c>
      <c r="Z726">
        <f t="shared" si="82"/>
        <v>0.37118219582438466</v>
      </c>
      <c r="AA726" s="8">
        <f t="shared" si="83"/>
        <v>16203.6</v>
      </c>
    </row>
    <row r="727" spans="1:27" x14ac:dyDescent="0.3">
      <c r="A727" t="s">
        <v>9842</v>
      </c>
      <c r="B727" t="s">
        <v>9843</v>
      </c>
      <c r="C727" t="s">
        <v>9844</v>
      </c>
      <c r="D727" t="s">
        <v>12885</v>
      </c>
      <c r="E727" t="s">
        <v>13033</v>
      </c>
      <c r="F727" t="s">
        <v>13034</v>
      </c>
      <c r="G727" t="s">
        <v>13070</v>
      </c>
      <c r="H727" s="5">
        <v>320</v>
      </c>
      <c r="I727" t="str">
        <f t="shared" si="77"/>
        <v>₹200-₹500</v>
      </c>
      <c r="J727" s="5">
        <v>799</v>
      </c>
      <c r="K727" s="1">
        <v>0.6</v>
      </c>
      <c r="L727" s="1" t="str">
        <f t="shared" si="79"/>
        <v>50% or more</v>
      </c>
      <c r="M727">
        <v>4.2</v>
      </c>
      <c r="N727" s="2">
        <v>3846</v>
      </c>
      <c r="O727" s="6">
        <f t="shared" si="78"/>
        <v>3072954</v>
      </c>
      <c r="P727" t="s">
        <v>9845</v>
      </c>
      <c r="Q727" t="s">
        <v>9846</v>
      </c>
      <c r="R727" t="s">
        <v>9847</v>
      </c>
      <c r="S727" t="s">
        <v>9848</v>
      </c>
      <c r="T727" t="s">
        <v>9849</v>
      </c>
      <c r="U727" t="s">
        <v>9850</v>
      </c>
      <c r="V727" t="s">
        <v>9851</v>
      </c>
      <c r="W727" t="s">
        <v>9852</v>
      </c>
      <c r="X727">
        <f t="shared" si="80"/>
        <v>0.73333333333333339</v>
      </c>
      <c r="Y727">
        <f t="shared" si="81"/>
        <v>9.0029533621721388E-3</v>
      </c>
      <c r="Z727">
        <f t="shared" si="82"/>
        <v>0.37116814334775278</v>
      </c>
      <c r="AA727" s="8">
        <f t="shared" si="83"/>
        <v>16153.2</v>
      </c>
    </row>
    <row r="728" spans="1:27" x14ac:dyDescent="0.3">
      <c r="A728" t="s">
        <v>10370</v>
      </c>
      <c r="B728" t="s">
        <v>10371</v>
      </c>
      <c r="C728" t="s">
        <v>8450</v>
      </c>
      <c r="D728" t="s">
        <v>12885</v>
      </c>
      <c r="E728" t="s">
        <v>13009</v>
      </c>
      <c r="F728" t="s">
        <v>13026</v>
      </c>
      <c r="G728" t="s">
        <v>13027</v>
      </c>
      <c r="H728" s="5">
        <v>1899</v>
      </c>
      <c r="I728" t="str">
        <f t="shared" si="77"/>
        <v>&gt; ₹500</v>
      </c>
      <c r="J728" s="5">
        <v>3790</v>
      </c>
      <c r="K728" s="1">
        <v>0.5</v>
      </c>
      <c r="L728" s="1" t="str">
        <f t="shared" si="79"/>
        <v>50% or more</v>
      </c>
      <c r="M728">
        <v>3.8</v>
      </c>
      <c r="N728" s="2">
        <v>3842</v>
      </c>
      <c r="O728" s="6">
        <f t="shared" si="78"/>
        <v>14561180</v>
      </c>
      <c r="P728" t="s">
        <v>10372</v>
      </c>
      <c r="Q728" t="s">
        <v>10373</v>
      </c>
      <c r="R728" t="s">
        <v>10374</v>
      </c>
      <c r="S728" t="s">
        <v>10375</v>
      </c>
      <c r="T728" t="s">
        <v>10376</v>
      </c>
      <c r="U728" t="s">
        <v>10377</v>
      </c>
      <c r="V728" t="s">
        <v>10378</v>
      </c>
      <c r="W728" t="s">
        <v>10379</v>
      </c>
      <c r="X728">
        <f t="shared" si="80"/>
        <v>0.6</v>
      </c>
      <c r="Y728">
        <f t="shared" si="81"/>
        <v>8.9935850444175357E-3</v>
      </c>
      <c r="Z728">
        <f t="shared" si="82"/>
        <v>0.30449679252220874</v>
      </c>
      <c r="AA728" s="8">
        <f t="shared" si="83"/>
        <v>14599.599999999999</v>
      </c>
    </row>
    <row r="729" spans="1:27" x14ac:dyDescent="0.3">
      <c r="A729" t="s">
        <v>9903</v>
      </c>
      <c r="B729" t="s">
        <v>9904</v>
      </c>
      <c r="C729" t="s">
        <v>9812</v>
      </c>
      <c r="D729" t="s">
        <v>12885</v>
      </c>
      <c r="E729" t="s">
        <v>13009</v>
      </c>
      <c r="F729" t="s">
        <v>13067</v>
      </c>
      <c r="G729" t="s">
        <v>13068</v>
      </c>
      <c r="H729" s="5">
        <v>14400</v>
      </c>
      <c r="I729" t="str">
        <f t="shared" si="77"/>
        <v>&gt; ₹500</v>
      </c>
      <c r="J729" s="5">
        <v>59900</v>
      </c>
      <c r="K729" s="1">
        <v>0.76</v>
      </c>
      <c r="L729" s="1" t="str">
        <f t="shared" si="79"/>
        <v>50% or more</v>
      </c>
      <c r="M729">
        <v>4.4000000000000004</v>
      </c>
      <c r="N729" s="2">
        <v>3837</v>
      </c>
      <c r="O729" s="6">
        <f t="shared" si="78"/>
        <v>229836300</v>
      </c>
      <c r="P729" t="s">
        <v>9905</v>
      </c>
      <c r="Q729" t="s">
        <v>9906</v>
      </c>
      <c r="R729" t="s">
        <v>9907</v>
      </c>
      <c r="S729" t="s">
        <v>9908</v>
      </c>
      <c r="T729" t="s">
        <v>9909</v>
      </c>
      <c r="U729" t="s">
        <v>9910</v>
      </c>
      <c r="V729" t="s">
        <v>9911</v>
      </c>
      <c r="W729" t="s">
        <v>9912</v>
      </c>
      <c r="X729">
        <f t="shared" si="80"/>
        <v>0.80000000000000016</v>
      </c>
      <c r="Y729">
        <f t="shared" si="81"/>
        <v>8.9818746472242854E-3</v>
      </c>
      <c r="Z729">
        <f t="shared" si="82"/>
        <v>0.40449093732361224</v>
      </c>
      <c r="AA729" s="8">
        <f t="shared" si="83"/>
        <v>16882.800000000003</v>
      </c>
    </row>
    <row r="730" spans="1:27" x14ac:dyDescent="0.3">
      <c r="A730" t="s">
        <v>10689</v>
      </c>
      <c r="B730" t="s">
        <v>10690</v>
      </c>
      <c r="C730" t="s">
        <v>10691</v>
      </c>
      <c r="D730" t="s">
        <v>12885</v>
      </c>
      <c r="E730" t="s">
        <v>13005</v>
      </c>
      <c r="F730" t="s">
        <v>13053</v>
      </c>
      <c r="G730" t="s">
        <v>13085</v>
      </c>
      <c r="H730" s="5">
        <v>4799</v>
      </c>
      <c r="I730" t="str">
        <f t="shared" si="77"/>
        <v>&gt; ₹500</v>
      </c>
      <c r="J730" s="5">
        <v>5795</v>
      </c>
      <c r="K730" s="1">
        <v>0.17</v>
      </c>
      <c r="L730" s="1" t="str">
        <f t="shared" si="79"/>
        <v>less than 50%</v>
      </c>
      <c r="M730">
        <v>3.9</v>
      </c>
      <c r="N730" s="2">
        <v>3815</v>
      </c>
      <c r="O730" s="6">
        <f t="shared" si="78"/>
        <v>22107925</v>
      </c>
      <c r="P730" t="s">
        <v>10692</v>
      </c>
      <c r="Q730" t="s">
        <v>10693</v>
      </c>
      <c r="R730" t="s">
        <v>10694</v>
      </c>
      <c r="S730" t="s">
        <v>10695</v>
      </c>
      <c r="T730" t="s">
        <v>10696</v>
      </c>
      <c r="U730" t="s">
        <v>10697</v>
      </c>
      <c r="V730" t="s">
        <v>10698</v>
      </c>
      <c r="W730" t="s">
        <v>10699</v>
      </c>
      <c r="X730">
        <f t="shared" si="80"/>
        <v>0.6333333333333333</v>
      </c>
      <c r="Y730">
        <f t="shared" si="81"/>
        <v>8.9303488995739755E-3</v>
      </c>
      <c r="Z730">
        <f t="shared" si="82"/>
        <v>0.32113184111645365</v>
      </c>
      <c r="AA730" s="8">
        <f t="shared" si="83"/>
        <v>14878.5</v>
      </c>
    </row>
    <row r="731" spans="1:27" x14ac:dyDescent="0.3">
      <c r="A731" t="s">
        <v>6075</v>
      </c>
      <c r="B731" t="s">
        <v>6076</v>
      </c>
      <c r="C731" t="s">
        <v>6077</v>
      </c>
      <c r="D731" t="s">
        <v>12878</v>
      </c>
      <c r="E731" t="s">
        <v>12879</v>
      </c>
      <c r="F731" t="s">
        <v>12880</v>
      </c>
      <c r="G731" t="s">
        <v>12881</v>
      </c>
      <c r="H731" s="5">
        <v>252</v>
      </c>
      <c r="I731" t="str">
        <f t="shared" si="77"/>
        <v>₹200-₹500</v>
      </c>
      <c r="J731" s="5">
        <v>315</v>
      </c>
      <c r="K731" s="1">
        <v>0.2</v>
      </c>
      <c r="L731" s="1" t="str">
        <f t="shared" si="79"/>
        <v>less than 50%</v>
      </c>
      <c r="M731">
        <v>4.5</v>
      </c>
      <c r="N731" s="2">
        <v>3785</v>
      </c>
      <c r="O731" s="6">
        <f t="shared" si="78"/>
        <v>1192275</v>
      </c>
      <c r="P731" t="s">
        <v>6078</v>
      </c>
      <c r="Q731" t="s">
        <v>6079</v>
      </c>
      <c r="R731" t="s">
        <v>6080</v>
      </c>
      <c r="S731" t="s">
        <v>6081</v>
      </c>
      <c r="T731" t="s">
        <v>6082</v>
      </c>
      <c r="U731" t="s">
        <v>6083</v>
      </c>
      <c r="V731" t="s">
        <v>6084</v>
      </c>
      <c r="W731" t="s">
        <v>6085</v>
      </c>
      <c r="X731">
        <f t="shared" si="80"/>
        <v>0.83333333333333337</v>
      </c>
      <c r="Y731">
        <f t="shared" si="81"/>
        <v>8.8600865164144629E-3</v>
      </c>
      <c r="Z731">
        <f t="shared" si="82"/>
        <v>0.42109670992487391</v>
      </c>
      <c r="AA731" s="8">
        <f t="shared" si="83"/>
        <v>17032.5</v>
      </c>
    </row>
    <row r="732" spans="1:27" x14ac:dyDescent="0.3">
      <c r="A732" t="s">
        <v>11364</v>
      </c>
      <c r="B732" t="s">
        <v>11365</v>
      </c>
      <c r="C732" t="s">
        <v>9424</v>
      </c>
      <c r="D732" t="s">
        <v>12885</v>
      </c>
      <c r="E732" t="s">
        <v>13005</v>
      </c>
      <c r="F732" t="s">
        <v>13006</v>
      </c>
      <c r="G732" t="s">
        <v>13061</v>
      </c>
      <c r="H732" s="5">
        <v>2976</v>
      </c>
      <c r="I732" t="str">
        <f t="shared" si="77"/>
        <v>&gt; ₹500</v>
      </c>
      <c r="J732" s="5">
        <v>3945</v>
      </c>
      <c r="K732" s="1">
        <v>0.25</v>
      </c>
      <c r="L732" s="1" t="str">
        <f t="shared" si="79"/>
        <v>less than 50%</v>
      </c>
      <c r="M732">
        <v>4.2</v>
      </c>
      <c r="N732" s="2">
        <v>3740</v>
      </c>
      <c r="O732" s="6">
        <f t="shared" si="78"/>
        <v>14754300</v>
      </c>
      <c r="P732" t="s">
        <v>11366</v>
      </c>
      <c r="Q732" t="s">
        <v>11367</v>
      </c>
      <c r="R732" t="s">
        <v>11368</v>
      </c>
      <c r="S732" t="s">
        <v>11369</v>
      </c>
      <c r="T732" t="s">
        <v>11370</v>
      </c>
      <c r="U732" t="s">
        <v>11371</v>
      </c>
      <c r="V732" t="s">
        <v>11372</v>
      </c>
      <c r="W732" t="s">
        <v>11373</v>
      </c>
      <c r="X732">
        <f t="shared" si="80"/>
        <v>0.73333333333333339</v>
      </c>
      <c r="Y732">
        <f t="shared" si="81"/>
        <v>8.7546929416751958E-3</v>
      </c>
      <c r="Z732">
        <f t="shared" si="82"/>
        <v>0.37104401313750429</v>
      </c>
      <c r="AA732" s="8">
        <f t="shared" si="83"/>
        <v>15708</v>
      </c>
    </row>
    <row r="733" spans="1:27" x14ac:dyDescent="0.3">
      <c r="A733" t="s">
        <v>12200</v>
      </c>
      <c r="B733" t="s">
        <v>12201</v>
      </c>
      <c r="C733" t="s">
        <v>8314</v>
      </c>
      <c r="D733" t="s">
        <v>12885</v>
      </c>
      <c r="E733" t="s">
        <v>13005</v>
      </c>
      <c r="F733" t="s">
        <v>13006</v>
      </c>
      <c r="G733" t="s">
        <v>13016</v>
      </c>
      <c r="H733" s="5">
        <v>379</v>
      </c>
      <c r="I733" t="str">
        <f t="shared" si="77"/>
        <v>₹200-₹500</v>
      </c>
      <c r="J733" s="5">
        <v>389</v>
      </c>
      <c r="K733" s="1">
        <v>0.03</v>
      </c>
      <c r="L733" s="1" t="str">
        <f t="shared" si="79"/>
        <v>less than 50%</v>
      </c>
      <c r="M733">
        <v>4.2</v>
      </c>
      <c r="N733" s="2">
        <v>3739</v>
      </c>
      <c r="O733" s="6">
        <f t="shared" si="78"/>
        <v>1454471</v>
      </c>
      <c r="P733" t="s">
        <v>12202</v>
      </c>
      <c r="Q733" t="s">
        <v>12203</v>
      </c>
      <c r="R733" t="s">
        <v>12204</v>
      </c>
      <c r="S733" t="s">
        <v>12205</v>
      </c>
      <c r="T733" t="s">
        <v>12206</v>
      </c>
      <c r="U733" t="s">
        <v>12207</v>
      </c>
      <c r="V733" t="s">
        <v>12208</v>
      </c>
      <c r="W733" t="s">
        <v>12209</v>
      </c>
      <c r="X733">
        <f t="shared" si="80"/>
        <v>0.73333333333333339</v>
      </c>
      <c r="Y733">
        <f t="shared" si="81"/>
        <v>8.7523508622365451E-3</v>
      </c>
      <c r="Z733">
        <f t="shared" si="82"/>
        <v>0.37104284209778499</v>
      </c>
      <c r="AA733" s="8">
        <f t="shared" si="83"/>
        <v>15703.800000000001</v>
      </c>
    </row>
    <row r="734" spans="1:27" x14ac:dyDescent="0.3">
      <c r="A734" t="s">
        <v>9227</v>
      </c>
      <c r="B734" t="s">
        <v>9228</v>
      </c>
      <c r="C734" t="s">
        <v>8615</v>
      </c>
      <c r="D734" t="s">
        <v>12885</v>
      </c>
      <c r="E734" t="s">
        <v>13033</v>
      </c>
      <c r="F734" t="s">
        <v>13034</v>
      </c>
      <c r="G734" t="s">
        <v>13035</v>
      </c>
      <c r="H734" s="5">
        <v>177</v>
      </c>
      <c r="I734" t="str">
        <f t="shared" si="77"/>
        <v>&lt; ₹200</v>
      </c>
      <c r="J734" s="5">
        <v>199</v>
      </c>
      <c r="K734" s="1">
        <v>0.11</v>
      </c>
      <c r="L734" s="1" t="str">
        <f t="shared" si="79"/>
        <v>less than 50%</v>
      </c>
      <c r="M734">
        <v>4.0999999999999996</v>
      </c>
      <c r="N734" s="2">
        <v>3688</v>
      </c>
      <c r="O734" s="6">
        <f t="shared" si="78"/>
        <v>733912</v>
      </c>
      <c r="P734" t="s">
        <v>9229</v>
      </c>
      <c r="Q734" t="s">
        <v>9230</v>
      </c>
      <c r="R734" t="s">
        <v>9231</v>
      </c>
      <c r="S734" t="s">
        <v>9232</v>
      </c>
      <c r="T734" t="s">
        <v>9233</v>
      </c>
      <c r="U734" t="s">
        <v>9234</v>
      </c>
      <c r="V734" t="s">
        <v>9235</v>
      </c>
      <c r="W734" t="s">
        <v>9236</v>
      </c>
      <c r="X734">
        <f t="shared" si="80"/>
        <v>0.69999999999999984</v>
      </c>
      <c r="Y734">
        <f t="shared" si="81"/>
        <v>8.6329048108653751E-3</v>
      </c>
      <c r="Z734">
        <f t="shared" si="82"/>
        <v>0.35431645240543264</v>
      </c>
      <c r="AA734" s="8">
        <f t="shared" si="83"/>
        <v>15120.8</v>
      </c>
    </row>
    <row r="735" spans="1:27" x14ac:dyDescent="0.3">
      <c r="A735" t="s">
        <v>7445</v>
      </c>
      <c r="B735" t="s">
        <v>7446</v>
      </c>
      <c r="C735" t="s">
        <v>6872</v>
      </c>
      <c r="D735" t="s">
        <v>12878</v>
      </c>
      <c r="E735" t="s">
        <v>12879</v>
      </c>
      <c r="F735" t="s">
        <v>12880</v>
      </c>
      <c r="G735" t="s">
        <v>12881</v>
      </c>
      <c r="H735" s="5">
        <v>272</v>
      </c>
      <c r="I735" t="str">
        <f t="shared" si="77"/>
        <v>₹200-₹500</v>
      </c>
      <c r="J735" s="5">
        <v>320</v>
      </c>
      <c r="K735" s="1">
        <v>0.15</v>
      </c>
      <c r="L735" s="1" t="str">
        <f t="shared" si="79"/>
        <v>less than 50%</v>
      </c>
      <c r="M735">
        <v>4</v>
      </c>
      <c r="N735" s="2">
        <v>3686</v>
      </c>
      <c r="O735" s="6">
        <f t="shared" si="78"/>
        <v>1179520</v>
      </c>
      <c r="P735" t="s">
        <v>7447</v>
      </c>
      <c r="Q735" t="s">
        <v>7448</v>
      </c>
      <c r="R735" t="s">
        <v>7449</v>
      </c>
      <c r="S735" t="s">
        <v>7450</v>
      </c>
      <c r="T735" t="s">
        <v>7451</v>
      </c>
      <c r="U735" t="s">
        <v>7452</v>
      </c>
      <c r="V735" t="s">
        <v>7453</v>
      </c>
      <c r="W735" t="s">
        <v>7454</v>
      </c>
      <c r="X735">
        <f t="shared" si="80"/>
        <v>0.66666666666666663</v>
      </c>
      <c r="Y735">
        <f t="shared" si="81"/>
        <v>8.6282206519880736E-3</v>
      </c>
      <c r="Z735">
        <f t="shared" si="82"/>
        <v>0.33764744365932736</v>
      </c>
      <c r="AA735" s="8">
        <f t="shared" si="83"/>
        <v>14744</v>
      </c>
    </row>
    <row r="736" spans="1:27" x14ac:dyDescent="0.3">
      <c r="A736" t="s">
        <v>1237</v>
      </c>
      <c r="B736" t="s">
        <v>1238</v>
      </c>
      <c r="C736" t="s">
        <v>129</v>
      </c>
      <c r="D736" t="s">
        <v>12800</v>
      </c>
      <c r="E736" t="s">
        <v>12801</v>
      </c>
      <c r="F736" t="s">
        <v>12802</v>
      </c>
      <c r="G736" t="s">
        <v>12795</v>
      </c>
      <c r="H736" s="5">
        <v>999</v>
      </c>
      <c r="I736" t="str">
        <f t="shared" si="77"/>
        <v>&gt; ₹500</v>
      </c>
      <c r="J736" s="5">
        <v>2399</v>
      </c>
      <c r="K736" s="1">
        <v>0.57999999999999996</v>
      </c>
      <c r="L736" s="1" t="str">
        <f t="shared" si="79"/>
        <v>50% or more</v>
      </c>
      <c r="M736">
        <v>4.5999999999999996</v>
      </c>
      <c r="N736" s="2">
        <v>3664</v>
      </c>
      <c r="O736" s="6">
        <f t="shared" si="78"/>
        <v>8789936</v>
      </c>
      <c r="P736" t="s">
        <v>1239</v>
      </c>
      <c r="Q736" t="s">
        <v>1240</v>
      </c>
      <c r="R736" t="s">
        <v>1241</v>
      </c>
      <c r="S736" t="s">
        <v>1242</v>
      </c>
      <c r="T736" t="s">
        <v>1243</v>
      </c>
      <c r="U736" t="s">
        <v>1244</v>
      </c>
      <c r="V736" t="s">
        <v>1245</v>
      </c>
      <c r="W736" t="s">
        <v>1246</v>
      </c>
      <c r="X736">
        <f t="shared" si="80"/>
        <v>0.86666666666666659</v>
      </c>
      <c r="Y736">
        <f t="shared" si="81"/>
        <v>8.5766949043377654E-3</v>
      </c>
      <c r="Z736">
        <f t="shared" si="82"/>
        <v>0.43762168078550218</v>
      </c>
      <c r="AA736" s="8">
        <f t="shared" si="83"/>
        <v>16854.399999999998</v>
      </c>
    </row>
    <row r="737" spans="1:27" x14ac:dyDescent="0.3">
      <c r="A737" t="s">
        <v>10558</v>
      </c>
      <c r="B737" t="s">
        <v>10559</v>
      </c>
      <c r="C737" t="s">
        <v>10560</v>
      </c>
      <c r="D737" t="s">
        <v>13080</v>
      </c>
      <c r="E737" t="s">
        <v>13081</v>
      </c>
      <c r="F737" t="s">
        <v>13082</v>
      </c>
      <c r="G737" t="s">
        <v>13083</v>
      </c>
      <c r="H737" s="5">
        <v>899</v>
      </c>
      <c r="I737" t="str">
        <f t="shared" si="77"/>
        <v>&gt; ₹500</v>
      </c>
      <c r="J737" s="5">
        <v>1900</v>
      </c>
      <c r="K737" s="1">
        <v>0.53</v>
      </c>
      <c r="L737" s="1" t="str">
        <f t="shared" si="79"/>
        <v>50% or more</v>
      </c>
      <c r="M737">
        <v>4</v>
      </c>
      <c r="N737" s="2">
        <v>3663</v>
      </c>
      <c r="O737" s="6">
        <f t="shared" si="78"/>
        <v>6959700</v>
      </c>
      <c r="P737" t="s">
        <v>10561</v>
      </c>
      <c r="Q737" t="s">
        <v>10562</v>
      </c>
      <c r="R737" t="s">
        <v>10563</v>
      </c>
      <c r="S737" t="s">
        <v>10564</v>
      </c>
      <c r="T737" t="s">
        <v>10565</v>
      </c>
      <c r="U737" t="s">
        <v>10566</v>
      </c>
      <c r="V737" t="s">
        <v>10567</v>
      </c>
      <c r="W737" t="s">
        <v>10568</v>
      </c>
      <c r="X737">
        <f t="shared" si="80"/>
        <v>0.66666666666666663</v>
      </c>
      <c r="Y737">
        <f t="shared" si="81"/>
        <v>8.5743528248991147E-3</v>
      </c>
      <c r="Z737">
        <f t="shared" si="82"/>
        <v>0.33762050974578289</v>
      </c>
      <c r="AA737" s="8">
        <f t="shared" si="83"/>
        <v>14652</v>
      </c>
    </row>
    <row r="738" spans="1:27" x14ac:dyDescent="0.3">
      <c r="A738" t="s">
        <v>8167</v>
      </c>
      <c r="B738" t="s">
        <v>8168</v>
      </c>
      <c r="C738" t="s">
        <v>7468</v>
      </c>
      <c r="D738" t="s">
        <v>12792</v>
      </c>
      <c r="E738" t="s">
        <v>12900</v>
      </c>
      <c r="F738" t="s">
        <v>12974</v>
      </c>
      <c r="G738" t="s">
        <v>12981</v>
      </c>
      <c r="H738" s="5">
        <v>8349</v>
      </c>
      <c r="I738" t="str">
        <f t="shared" si="77"/>
        <v>&gt; ₹500</v>
      </c>
      <c r="J738" s="5">
        <v>9625</v>
      </c>
      <c r="K738" s="1">
        <v>0.13</v>
      </c>
      <c r="L738" s="1" t="str">
        <f t="shared" si="79"/>
        <v>less than 50%</v>
      </c>
      <c r="M738">
        <v>3.8</v>
      </c>
      <c r="N738" s="2">
        <v>3652</v>
      </c>
      <c r="O738" s="6">
        <f t="shared" si="78"/>
        <v>35150500</v>
      </c>
      <c r="P738" t="s">
        <v>8169</v>
      </c>
      <c r="Q738" t="s">
        <v>8170</v>
      </c>
      <c r="R738" t="s">
        <v>8171</v>
      </c>
      <c r="S738" t="s">
        <v>8172</v>
      </c>
      <c r="T738" t="s">
        <v>8173</v>
      </c>
      <c r="U738" t="s">
        <v>8174</v>
      </c>
      <c r="V738" t="s">
        <v>8175</v>
      </c>
      <c r="W738" t="s">
        <v>8176</v>
      </c>
      <c r="X738">
        <f t="shared" si="80"/>
        <v>0.6</v>
      </c>
      <c r="Y738">
        <f t="shared" si="81"/>
        <v>8.5485899510739597E-3</v>
      </c>
      <c r="Z738">
        <f t="shared" si="82"/>
        <v>0.30427429497553699</v>
      </c>
      <c r="AA738" s="8">
        <f t="shared" si="83"/>
        <v>13877.599999999999</v>
      </c>
    </row>
    <row r="739" spans="1:27" x14ac:dyDescent="0.3">
      <c r="A739" t="s">
        <v>3637</v>
      </c>
      <c r="B739" t="s">
        <v>3638</v>
      </c>
      <c r="C739" t="s">
        <v>3131</v>
      </c>
      <c r="D739" t="s">
        <v>12800</v>
      </c>
      <c r="E739" t="s">
        <v>12829</v>
      </c>
      <c r="F739" t="s">
        <v>12830</v>
      </c>
      <c r="G739" t="s">
        <v>12842</v>
      </c>
      <c r="H739" s="5">
        <v>489</v>
      </c>
      <c r="I739" t="str">
        <f t="shared" si="77"/>
        <v>₹200-₹500</v>
      </c>
      <c r="J739" s="5">
        <v>1999</v>
      </c>
      <c r="K739" s="1">
        <v>0.76</v>
      </c>
      <c r="L739" s="1" t="str">
        <f t="shared" si="79"/>
        <v>50% or more</v>
      </c>
      <c r="M739">
        <v>4</v>
      </c>
      <c r="N739" s="2">
        <v>3626</v>
      </c>
      <c r="O739" s="6">
        <f t="shared" si="78"/>
        <v>7248374</v>
      </c>
      <c r="P739" t="s">
        <v>3639</v>
      </c>
      <c r="Q739" t="s">
        <v>3640</v>
      </c>
      <c r="R739" t="s">
        <v>3641</v>
      </c>
      <c r="S739" t="s">
        <v>3642</v>
      </c>
      <c r="T739" t="s">
        <v>3643</v>
      </c>
      <c r="U739" t="s">
        <v>3644</v>
      </c>
      <c r="V739" t="s">
        <v>3645</v>
      </c>
      <c r="W739" t="s">
        <v>3646</v>
      </c>
      <c r="X739">
        <f t="shared" si="80"/>
        <v>0.66666666666666663</v>
      </c>
      <c r="Y739">
        <f t="shared" si="81"/>
        <v>8.4876958856690502E-3</v>
      </c>
      <c r="Z739">
        <f t="shared" si="82"/>
        <v>0.33757718127616781</v>
      </c>
      <c r="AA739" s="8">
        <f t="shared" si="83"/>
        <v>14504</v>
      </c>
    </row>
    <row r="740" spans="1:27" x14ac:dyDescent="0.3">
      <c r="A740" t="s">
        <v>7298</v>
      </c>
      <c r="B740" t="s">
        <v>7299</v>
      </c>
      <c r="C740" t="s">
        <v>5718</v>
      </c>
      <c r="D740" t="s">
        <v>12800</v>
      </c>
      <c r="E740" t="s">
        <v>12891</v>
      </c>
      <c r="F740" t="s">
        <v>12929</v>
      </c>
      <c r="G740" t="s">
        <v>12930</v>
      </c>
      <c r="H740" s="5">
        <v>2490</v>
      </c>
      <c r="I740" t="str">
        <f t="shared" si="77"/>
        <v>&gt; ₹500</v>
      </c>
      <c r="J740" s="5">
        <v>3990</v>
      </c>
      <c r="K740" s="1">
        <v>0.38</v>
      </c>
      <c r="L740" s="1" t="str">
        <f t="shared" si="79"/>
        <v>less than 50%</v>
      </c>
      <c r="M740">
        <v>4.0999999999999996</v>
      </c>
      <c r="N740" s="2">
        <v>3606</v>
      </c>
      <c r="O740" s="6">
        <f t="shared" si="78"/>
        <v>14387940</v>
      </c>
      <c r="P740" t="s">
        <v>7300</v>
      </c>
      <c r="Q740" t="s">
        <v>7301</v>
      </c>
      <c r="R740" t="s">
        <v>7302</v>
      </c>
      <c r="S740" t="s">
        <v>7303</v>
      </c>
      <c r="T740" t="s">
        <v>7304</v>
      </c>
      <c r="U740" t="s">
        <v>7305</v>
      </c>
      <c r="V740" t="s">
        <v>7306</v>
      </c>
      <c r="W740" t="s">
        <v>7307</v>
      </c>
      <c r="X740">
        <f t="shared" si="80"/>
        <v>0.69999999999999984</v>
      </c>
      <c r="Y740">
        <f t="shared" si="81"/>
        <v>8.4408542968960418E-3</v>
      </c>
      <c r="Z740">
        <f t="shared" si="82"/>
        <v>0.35422042714844792</v>
      </c>
      <c r="AA740" s="8">
        <f t="shared" si="83"/>
        <v>14784.599999999999</v>
      </c>
    </row>
    <row r="741" spans="1:27" x14ac:dyDescent="0.3">
      <c r="A741" t="s">
        <v>985</v>
      </c>
      <c r="B741" t="s">
        <v>986</v>
      </c>
      <c r="C741" t="s">
        <v>169</v>
      </c>
      <c r="D741" t="s">
        <v>12800</v>
      </c>
      <c r="E741" t="s">
        <v>12801</v>
      </c>
      <c r="F741" t="s">
        <v>12804</v>
      </c>
      <c r="G741" t="s">
        <v>12805</v>
      </c>
      <c r="H741" s="5">
        <v>37999</v>
      </c>
      <c r="I741" t="str">
        <f t="shared" si="77"/>
        <v>&gt; ₹500</v>
      </c>
      <c r="J741" s="5">
        <v>65000</v>
      </c>
      <c r="K741" s="1">
        <v>0.42</v>
      </c>
      <c r="L741" s="1" t="str">
        <f t="shared" si="79"/>
        <v>less than 50%</v>
      </c>
      <c r="M741">
        <v>4.3</v>
      </c>
      <c r="N741" s="2">
        <v>3587</v>
      </c>
      <c r="O741" s="6">
        <f t="shared" si="78"/>
        <v>233155000</v>
      </c>
      <c r="P741" t="s">
        <v>987</v>
      </c>
      <c r="Q741" t="s">
        <v>988</v>
      </c>
      <c r="R741" t="s">
        <v>989</v>
      </c>
      <c r="S741" t="s">
        <v>990</v>
      </c>
      <c r="T741" t="s">
        <v>991</v>
      </c>
      <c r="U741" t="s">
        <v>992</v>
      </c>
      <c r="V741" t="s">
        <v>993</v>
      </c>
      <c r="W741" t="s">
        <v>994</v>
      </c>
      <c r="X741">
        <f t="shared" si="80"/>
        <v>0.76666666666666661</v>
      </c>
      <c r="Y741">
        <f t="shared" si="81"/>
        <v>8.3963547875616842E-3</v>
      </c>
      <c r="Z741">
        <f t="shared" si="82"/>
        <v>0.38753151072711417</v>
      </c>
      <c r="AA741" s="8">
        <f t="shared" si="83"/>
        <v>15424.099999999999</v>
      </c>
    </row>
    <row r="742" spans="1:27" x14ac:dyDescent="0.3">
      <c r="A742" t="s">
        <v>2256</v>
      </c>
      <c r="B742" t="s">
        <v>2257</v>
      </c>
      <c r="C742" t="s">
        <v>169</v>
      </c>
      <c r="D742" t="s">
        <v>12800</v>
      </c>
      <c r="E742" t="s">
        <v>12801</v>
      </c>
      <c r="F742" t="s">
        <v>12804</v>
      </c>
      <c r="G742" t="s">
        <v>12805</v>
      </c>
      <c r="H742" s="5">
        <v>54990</v>
      </c>
      <c r="I742" t="str">
        <f t="shared" si="77"/>
        <v>&gt; ₹500</v>
      </c>
      <c r="J742" s="5">
        <v>85000</v>
      </c>
      <c r="K742" s="1">
        <v>0.35</v>
      </c>
      <c r="L742" s="1" t="str">
        <f t="shared" si="79"/>
        <v>less than 50%</v>
      </c>
      <c r="M742">
        <v>4.3</v>
      </c>
      <c r="N742" s="2">
        <v>3587</v>
      </c>
      <c r="O742" s="6">
        <f t="shared" si="78"/>
        <v>304895000</v>
      </c>
      <c r="P742" t="s">
        <v>987</v>
      </c>
      <c r="Q742" t="s">
        <v>988</v>
      </c>
      <c r="R742" t="s">
        <v>989</v>
      </c>
      <c r="S742" t="s">
        <v>990</v>
      </c>
      <c r="T742" t="s">
        <v>991</v>
      </c>
      <c r="U742" t="s">
        <v>992</v>
      </c>
      <c r="V742" t="s">
        <v>2258</v>
      </c>
      <c r="W742" t="s">
        <v>2259</v>
      </c>
      <c r="X742">
        <f t="shared" si="80"/>
        <v>0.76666666666666661</v>
      </c>
      <c r="Y742">
        <f t="shared" si="81"/>
        <v>8.3963547875616842E-3</v>
      </c>
      <c r="Z742">
        <f t="shared" si="82"/>
        <v>0.38753151072711417</v>
      </c>
      <c r="AA742" s="8">
        <f t="shared" si="83"/>
        <v>15424.099999999999</v>
      </c>
    </row>
    <row r="743" spans="1:27" x14ac:dyDescent="0.3">
      <c r="A743" t="s">
        <v>11494</v>
      </c>
      <c r="B743" t="s">
        <v>11495</v>
      </c>
      <c r="C743" t="s">
        <v>8450</v>
      </c>
      <c r="D743" t="s">
        <v>12885</v>
      </c>
      <c r="E743" t="s">
        <v>13009</v>
      </c>
      <c r="F743" t="s">
        <v>13026</v>
      </c>
      <c r="G743" t="s">
        <v>13027</v>
      </c>
      <c r="H743" s="5">
        <v>5365</v>
      </c>
      <c r="I743" t="str">
        <f t="shared" si="77"/>
        <v>&gt; ₹500</v>
      </c>
      <c r="J743" s="5">
        <v>7445</v>
      </c>
      <c r="K743" s="1">
        <v>0.28000000000000003</v>
      </c>
      <c r="L743" s="1" t="str">
        <f t="shared" si="79"/>
        <v>less than 50%</v>
      </c>
      <c r="M743">
        <v>3.9</v>
      </c>
      <c r="N743" s="2">
        <v>3584</v>
      </c>
      <c r="O743" s="6">
        <f t="shared" si="78"/>
        <v>26682880</v>
      </c>
      <c r="P743" t="s">
        <v>11496</v>
      </c>
      <c r="Q743" t="s">
        <v>11497</v>
      </c>
      <c r="R743" t="s">
        <v>11498</v>
      </c>
      <c r="S743" t="s">
        <v>11499</v>
      </c>
      <c r="T743" t="s">
        <v>11500</v>
      </c>
      <c r="U743" t="s">
        <v>11501</v>
      </c>
      <c r="V743" t="s">
        <v>11502</v>
      </c>
      <c r="W743" t="s">
        <v>11503</v>
      </c>
      <c r="X743">
        <f t="shared" si="80"/>
        <v>0.6333333333333333</v>
      </c>
      <c r="Y743">
        <f t="shared" si="81"/>
        <v>8.3893285492457337E-3</v>
      </c>
      <c r="Z743">
        <f t="shared" si="82"/>
        <v>0.32086133094128955</v>
      </c>
      <c r="AA743" s="8">
        <f t="shared" si="83"/>
        <v>13977.6</v>
      </c>
    </row>
    <row r="744" spans="1:27" x14ac:dyDescent="0.3">
      <c r="A744" t="s">
        <v>8301</v>
      </c>
      <c r="B744" t="s">
        <v>8302</v>
      </c>
      <c r="C744" t="s">
        <v>8303</v>
      </c>
      <c r="D744" t="s">
        <v>12885</v>
      </c>
      <c r="E744" t="s">
        <v>13005</v>
      </c>
      <c r="F744" t="s">
        <v>13013</v>
      </c>
      <c r="G744" t="s">
        <v>13014</v>
      </c>
      <c r="H744" s="5">
        <v>455</v>
      </c>
      <c r="I744" t="str">
        <f t="shared" si="77"/>
        <v>₹200-₹500</v>
      </c>
      <c r="J744" s="5">
        <v>999</v>
      </c>
      <c r="K744" s="1">
        <v>0.54</v>
      </c>
      <c r="L744" s="1" t="str">
        <f t="shared" si="79"/>
        <v>50% or more</v>
      </c>
      <c r="M744">
        <v>4.0999999999999996</v>
      </c>
      <c r="N744" s="2">
        <v>3578</v>
      </c>
      <c r="O744" s="6">
        <f t="shared" si="78"/>
        <v>3574422</v>
      </c>
      <c r="P744" t="s">
        <v>8304</v>
      </c>
      <c r="Q744" t="s">
        <v>8305</v>
      </c>
      <c r="R744" t="s">
        <v>8306</v>
      </c>
      <c r="S744" t="s">
        <v>8307</v>
      </c>
      <c r="T744" t="s">
        <v>8308</v>
      </c>
      <c r="U744" t="s">
        <v>8309</v>
      </c>
      <c r="V744" t="s">
        <v>8310</v>
      </c>
      <c r="W744" t="s">
        <v>8311</v>
      </c>
      <c r="X744">
        <f t="shared" si="80"/>
        <v>0.69999999999999984</v>
      </c>
      <c r="Y744">
        <f t="shared" si="81"/>
        <v>8.3752760726138308E-3</v>
      </c>
      <c r="Z744">
        <f t="shared" si="82"/>
        <v>0.35418763803630682</v>
      </c>
      <c r="AA744" s="8">
        <f t="shared" si="83"/>
        <v>14669.8</v>
      </c>
    </row>
    <row r="745" spans="1:27" x14ac:dyDescent="0.3">
      <c r="A745" t="s">
        <v>1433</v>
      </c>
      <c r="B745" t="s">
        <v>1434</v>
      </c>
      <c r="C745" t="s">
        <v>1333</v>
      </c>
      <c r="D745" t="s">
        <v>12800</v>
      </c>
      <c r="E745" t="s">
        <v>12801</v>
      </c>
      <c r="F745" t="s">
        <v>12802</v>
      </c>
      <c r="G745" t="s">
        <v>12795</v>
      </c>
      <c r="H745" s="5">
        <v>1089</v>
      </c>
      <c r="I745" t="str">
        <f t="shared" si="77"/>
        <v>&gt; ₹500</v>
      </c>
      <c r="J745" s="5">
        <v>1600</v>
      </c>
      <c r="K745" s="1">
        <v>0.32</v>
      </c>
      <c r="L745" s="1" t="str">
        <f t="shared" si="79"/>
        <v>less than 50%</v>
      </c>
      <c r="M745">
        <v>4</v>
      </c>
      <c r="N745" s="2">
        <v>3565</v>
      </c>
      <c r="O745" s="6">
        <f t="shared" si="78"/>
        <v>5704000</v>
      </c>
      <c r="P745" t="s">
        <v>1435</v>
      </c>
      <c r="Q745" t="s">
        <v>1436</v>
      </c>
      <c r="R745" t="s">
        <v>1437</v>
      </c>
      <c r="S745" t="s">
        <v>1438</v>
      </c>
      <c r="T745" t="s">
        <v>1439</v>
      </c>
      <c r="U745" t="s">
        <v>1440</v>
      </c>
      <c r="V745" t="s">
        <v>1441</v>
      </c>
      <c r="W745" t="s">
        <v>1442</v>
      </c>
      <c r="X745">
        <f t="shared" si="80"/>
        <v>0.66666666666666663</v>
      </c>
      <c r="Y745">
        <f t="shared" si="81"/>
        <v>8.3448290399113761E-3</v>
      </c>
      <c r="Z745">
        <f t="shared" si="82"/>
        <v>0.33750574785328902</v>
      </c>
      <c r="AA745" s="8">
        <f t="shared" si="83"/>
        <v>14260</v>
      </c>
    </row>
    <row r="746" spans="1:27" x14ac:dyDescent="0.3">
      <c r="A746" t="s">
        <v>10579</v>
      </c>
      <c r="B746" t="s">
        <v>10580</v>
      </c>
      <c r="C746" t="s">
        <v>9673</v>
      </c>
      <c r="D746" t="s">
        <v>12885</v>
      </c>
      <c r="E746" t="s">
        <v>13005</v>
      </c>
      <c r="F746" t="s">
        <v>13013</v>
      </c>
      <c r="G746" t="s">
        <v>13038</v>
      </c>
      <c r="H746" s="5">
        <v>6236</v>
      </c>
      <c r="I746" t="str">
        <f t="shared" si="77"/>
        <v>&gt; ₹500</v>
      </c>
      <c r="J746" s="5">
        <v>9999</v>
      </c>
      <c r="K746" s="1">
        <v>0.38</v>
      </c>
      <c r="L746" s="1" t="str">
        <f t="shared" si="79"/>
        <v>less than 50%</v>
      </c>
      <c r="M746">
        <v>4.0999999999999996</v>
      </c>
      <c r="N746" s="2">
        <v>3552</v>
      </c>
      <c r="O746" s="6">
        <f t="shared" si="78"/>
        <v>35516448</v>
      </c>
      <c r="P746" t="s">
        <v>10581</v>
      </c>
      <c r="Q746" t="s">
        <v>10582</v>
      </c>
      <c r="R746" t="s">
        <v>10583</v>
      </c>
      <c r="S746" t="s">
        <v>10584</v>
      </c>
      <c r="T746" t="s">
        <v>10585</v>
      </c>
      <c r="U746" t="s">
        <v>10586</v>
      </c>
      <c r="V746" t="s">
        <v>10587</v>
      </c>
      <c r="W746" t="s">
        <v>10588</v>
      </c>
      <c r="X746">
        <f t="shared" si="80"/>
        <v>0.69999999999999984</v>
      </c>
      <c r="Y746">
        <f t="shared" si="81"/>
        <v>8.3143820072089213E-3</v>
      </c>
      <c r="Z746">
        <f t="shared" si="82"/>
        <v>0.35415719100360438</v>
      </c>
      <c r="AA746" s="8">
        <f t="shared" si="83"/>
        <v>14563.199999999999</v>
      </c>
    </row>
    <row r="747" spans="1:27" x14ac:dyDescent="0.3">
      <c r="A747" t="s">
        <v>8676</v>
      </c>
      <c r="B747" t="s">
        <v>8677</v>
      </c>
      <c r="C747" t="s">
        <v>8303</v>
      </c>
      <c r="D747" t="s">
        <v>12885</v>
      </c>
      <c r="E747" t="s">
        <v>13005</v>
      </c>
      <c r="F747" t="s">
        <v>13013</v>
      </c>
      <c r="G747" t="s">
        <v>13014</v>
      </c>
      <c r="H747" s="5">
        <v>1490</v>
      </c>
      <c r="I747" t="str">
        <f t="shared" si="77"/>
        <v>&gt; ₹500</v>
      </c>
      <c r="J747" s="5">
        <v>1695</v>
      </c>
      <c r="K747" s="1">
        <v>0.12</v>
      </c>
      <c r="L747" s="1" t="str">
        <f t="shared" si="79"/>
        <v>less than 50%</v>
      </c>
      <c r="M747">
        <v>4.4000000000000004</v>
      </c>
      <c r="N747" s="2">
        <v>3543</v>
      </c>
      <c r="O747" s="6">
        <f t="shared" si="78"/>
        <v>6005385</v>
      </c>
      <c r="P747" t="s">
        <v>8678</v>
      </c>
      <c r="Q747" t="s">
        <v>8679</v>
      </c>
      <c r="R747" t="s">
        <v>8680</v>
      </c>
      <c r="S747" t="s">
        <v>8681</v>
      </c>
      <c r="T747" t="s">
        <v>8682</v>
      </c>
      <c r="U747" t="s">
        <v>8683</v>
      </c>
      <c r="V747" t="s">
        <v>8684</v>
      </c>
      <c r="W747" t="s">
        <v>8685</v>
      </c>
      <c r="X747">
        <f t="shared" si="80"/>
        <v>0.80000000000000016</v>
      </c>
      <c r="Y747">
        <f t="shared" si="81"/>
        <v>8.2933032922610662E-3</v>
      </c>
      <c r="Z747">
        <f t="shared" si="82"/>
        <v>0.40414665164613062</v>
      </c>
      <c r="AA747" s="8">
        <f t="shared" si="83"/>
        <v>15589.2</v>
      </c>
    </row>
    <row r="748" spans="1:27" x14ac:dyDescent="0.3">
      <c r="A748" t="s">
        <v>7689</v>
      </c>
      <c r="B748" t="s">
        <v>7690</v>
      </c>
      <c r="C748" t="s">
        <v>7691</v>
      </c>
      <c r="D748" t="s">
        <v>12878</v>
      </c>
      <c r="E748" t="s">
        <v>12879</v>
      </c>
      <c r="F748" t="s">
        <v>12880</v>
      </c>
      <c r="G748" t="s">
        <v>12881</v>
      </c>
      <c r="H748" s="5">
        <v>1399</v>
      </c>
      <c r="I748" t="str">
        <f t="shared" si="77"/>
        <v>&gt; ₹500</v>
      </c>
      <c r="J748" s="5">
        <v>2999</v>
      </c>
      <c r="K748" s="1">
        <v>0.53</v>
      </c>
      <c r="L748" s="1" t="str">
        <f t="shared" si="79"/>
        <v>50% or more</v>
      </c>
      <c r="M748">
        <v>4.3</v>
      </c>
      <c r="N748" s="2">
        <v>3530</v>
      </c>
      <c r="O748" s="6">
        <f t="shared" si="78"/>
        <v>10586470</v>
      </c>
      <c r="P748" t="s">
        <v>7692</v>
      </c>
      <c r="Q748" t="s">
        <v>7693</v>
      </c>
      <c r="R748" t="s">
        <v>7694</v>
      </c>
      <c r="S748" t="s">
        <v>7695</v>
      </c>
      <c r="T748" t="s">
        <v>7696</v>
      </c>
      <c r="U748" t="s">
        <v>7697</v>
      </c>
      <c r="V748" t="s">
        <v>7698</v>
      </c>
      <c r="W748" t="s">
        <v>7699</v>
      </c>
      <c r="X748">
        <f t="shared" si="80"/>
        <v>0.76666666666666661</v>
      </c>
      <c r="Y748">
        <f t="shared" si="81"/>
        <v>8.2628562595586114E-3</v>
      </c>
      <c r="Z748">
        <f t="shared" si="82"/>
        <v>0.38746476146311259</v>
      </c>
      <c r="AA748" s="8">
        <f t="shared" si="83"/>
        <v>15179</v>
      </c>
    </row>
    <row r="749" spans="1:27" x14ac:dyDescent="0.3">
      <c r="A749" t="s">
        <v>11224</v>
      </c>
      <c r="B749" t="s">
        <v>11225</v>
      </c>
      <c r="C749" t="s">
        <v>10300</v>
      </c>
      <c r="D749" t="s">
        <v>12885</v>
      </c>
      <c r="E749" t="s">
        <v>13005</v>
      </c>
      <c r="F749" t="s">
        <v>13006</v>
      </c>
      <c r="G749" t="s">
        <v>13079</v>
      </c>
      <c r="H749" s="5">
        <v>499</v>
      </c>
      <c r="I749" t="str">
        <f t="shared" si="77"/>
        <v>₹200-₹500</v>
      </c>
      <c r="J749" s="5">
        <v>2199</v>
      </c>
      <c r="K749" s="1">
        <v>0.77</v>
      </c>
      <c r="L749" s="1" t="str">
        <f t="shared" si="79"/>
        <v>50% or more</v>
      </c>
      <c r="M749">
        <v>3.1</v>
      </c>
      <c r="N749" s="2">
        <v>3527</v>
      </c>
      <c r="O749" s="6">
        <f t="shared" si="78"/>
        <v>7755873</v>
      </c>
      <c r="P749" t="s">
        <v>11226</v>
      </c>
      <c r="Q749" t="s">
        <v>11227</v>
      </c>
      <c r="R749" t="s">
        <v>11228</v>
      </c>
      <c r="S749" t="s">
        <v>11229</v>
      </c>
      <c r="T749" t="s">
        <v>11230</v>
      </c>
      <c r="U749" t="s">
        <v>11231</v>
      </c>
      <c r="V749" t="s">
        <v>11232</v>
      </c>
      <c r="W749" t="s">
        <v>11233</v>
      </c>
      <c r="X749">
        <f t="shared" si="80"/>
        <v>0.3666666666666667</v>
      </c>
      <c r="Y749">
        <f t="shared" si="81"/>
        <v>8.2558300212426609E-3</v>
      </c>
      <c r="Z749">
        <f t="shared" si="82"/>
        <v>0.18746124834395467</v>
      </c>
      <c r="AA749" s="8">
        <f t="shared" si="83"/>
        <v>10933.7</v>
      </c>
    </row>
    <row r="750" spans="1:27" x14ac:dyDescent="0.3">
      <c r="A750" t="s">
        <v>12311</v>
      </c>
      <c r="B750" t="s">
        <v>12312</v>
      </c>
      <c r="C750" t="s">
        <v>12313</v>
      </c>
      <c r="D750" t="s">
        <v>12885</v>
      </c>
      <c r="E750" t="s">
        <v>13009</v>
      </c>
      <c r="F750" t="s">
        <v>13102</v>
      </c>
      <c r="G750" t="s">
        <v>13103</v>
      </c>
      <c r="H750" s="5">
        <v>699</v>
      </c>
      <c r="I750" t="str">
        <f t="shared" si="77"/>
        <v>&gt; ₹500</v>
      </c>
      <c r="J750" s="5">
        <v>1690</v>
      </c>
      <c r="K750" s="1">
        <v>0.59</v>
      </c>
      <c r="L750" s="1" t="str">
        <f t="shared" si="79"/>
        <v>50% or more</v>
      </c>
      <c r="M750">
        <v>4.0999999999999996</v>
      </c>
      <c r="N750" s="2">
        <v>3524</v>
      </c>
      <c r="O750" s="6">
        <f t="shared" si="78"/>
        <v>5955560</v>
      </c>
      <c r="P750" t="s">
        <v>12314</v>
      </c>
      <c r="Q750" t="s">
        <v>12315</v>
      </c>
      <c r="R750" t="s">
        <v>12316</v>
      </c>
      <c r="S750" t="s">
        <v>12317</v>
      </c>
      <c r="T750" t="s">
        <v>12318</v>
      </c>
      <c r="U750" t="s">
        <v>12319</v>
      </c>
      <c r="V750" t="s">
        <v>12320</v>
      </c>
      <c r="W750" t="s">
        <v>12321</v>
      </c>
      <c r="X750">
        <f t="shared" si="80"/>
        <v>0.69999999999999984</v>
      </c>
      <c r="Y750">
        <f t="shared" si="81"/>
        <v>8.2488037829267086E-3</v>
      </c>
      <c r="Z750">
        <f t="shared" si="82"/>
        <v>0.35412440189146327</v>
      </c>
      <c r="AA750" s="8">
        <f t="shared" si="83"/>
        <v>14448.4</v>
      </c>
    </row>
    <row r="751" spans="1:27" x14ac:dyDescent="0.3">
      <c r="A751" t="s">
        <v>2856</v>
      </c>
      <c r="B751" t="s">
        <v>2857</v>
      </c>
      <c r="C751" t="s">
        <v>169</v>
      </c>
      <c r="D751" t="s">
        <v>12800</v>
      </c>
      <c r="E751" t="s">
        <v>12801</v>
      </c>
      <c r="F751" t="s">
        <v>12804</v>
      </c>
      <c r="G751" t="s">
        <v>12805</v>
      </c>
      <c r="H751" s="5">
        <v>24499</v>
      </c>
      <c r="I751" t="str">
        <f t="shared" si="77"/>
        <v>&gt; ₹500</v>
      </c>
      <c r="J751" s="5">
        <v>50000</v>
      </c>
      <c r="K751" s="1">
        <v>0.51</v>
      </c>
      <c r="L751" s="1" t="str">
        <f t="shared" si="79"/>
        <v>50% or more</v>
      </c>
      <c r="M751">
        <v>3.9</v>
      </c>
      <c r="N751" s="2">
        <v>3518</v>
      </c>
      <c r="O751" s="6">
        <f t="shared" si="78"/>
        <v>175900000</v>
      </c>
      <c r="P751" t="s">
        <v>2858</v>
      </c>
      <c r="Q751" t="s">
        <v>2859</v>
      </c>
      <c r="R751" t="s">
        <v>2860</v>
      </c>
      <c r="S751" t="s">
        <v>2861</v>
      </c>
      <c r="T751" t="s">
        <v>2862</v>
      </c>
      <c r="U751" t="s">
        <v>2863</v>
      </c>
      <c r="V751" t="s">
        <v>2864</v>
      </c>
      <c r="W751" t="s">
        <v>2865</v>
      </c>
      <c r="X751">
        <f t="shared" si="80"/>
        <v>0.6333333333333333</v>
      </c>
      <c r="Y751">
        <f t="shared" si="81"/>
        <v>8.2347513062948074E-3</v>
      </c>
      <c r="Z751">
        <f t="shared" si="82"/>
        <v>0.32078404231981406</v>
      </c>
      <c r="AA751" s="8">
        <f t="shared" si="83"/>
        <v>13720.199999999999</v>
      </c>
    </row>
    <row r="752" spans="1:27" x14ac:dyDescent="0.3">
      <c r="A752" t="s">
        <v>5782</v>
      </c>
      <c r="B752" t="s">
        <v>5783</v>
      </c>
      <c r="C752" t="s">
        <v>3046</v>
      </c>
      <c r="D752" t="s">
        <v>12800</v>
      </c>
      <c r="E752" t="s">
        <v>12838</v>
      </c>
      <c r="F752" t="s">
        <v>12839</v>
      </c>
      <c r="G752" t="s">
        <v>12840</v>
      </c>
      <c r="H752" s="5">
        <v>1799</v>
      </c>
      <c r="I752" t="str">
        <f t="shared" si="77"/>
        <v>&gt; ₹500</v>
      </c>
      <c r="J752" s="5">
        <v>3999</v>
      </c>
      <c r="K752" s="1">
        <v>0.55000000000000004</v>
      </c>
      <c r="L752" s="1" t="str">
        <f t="shared" si="79"/>
        <v>50% or more</v>
      </c>
      <c r="M752">
        <v>3.9</v>
      </c>
      <c r="N752" s="2">
        <v>3517</v>
      </c>
      <c r="O752" s="6">
        <f t="shared" si="78"/>
        <v>14064483</v>
      </c>
      <c r="P752" t="s">
        <v>5784</v>
      </c>
      <c r="Q752" t="s">
        <v>5785</v>
      </c>
      <c r="R752" t="s">
        <v>5786</v>
      </c>
      <c r="S752" t="s">
        <v>5787</v>
      </c>
      <c r="T752" t="s">
        <v>5788</v>
      </c>
      <c r="U752" t="s">
        <v>5789</v>
      </c>
      <c r="V752" t="s">
        <v>5790</v>
      </c>
      <c r="W752" t="s">
        <v>5791</v>
      </c>
      <c r="X752">
        <f t="shared" si="80"/>
        <v>0.6333333333333333</v>
      </c>
      <c r="Y752">
        <f t="shared" si="81"/>
        <v>8.2324092268561567E-3</v>
      </c>
      <c r="Z752">
        <f t="shared" si="82"/>
        <v>0.32078287128009475</v>
      </c>
      <c r="AA752" s="8">
        <f t="shared" si="83"/>
        <v>13716.3</v>
      </c>
    </row>
    <row r="753" spans="1:27" x14ac:dyDescent="0.3">
      <c r="A753" t="s">
        <v>4111</v>
      </c>
      <c r="B753" t="s">
        <v>4112</v>
      </c>
      <c r="C753" t="s">
        <v>3142</v>
      </c>
      <c r="D753" t="s">
        <v>12800</v>
      </c>
      <c r="E753" t="s">
        <v>12829</v>
      </c>
      <c r="F753" t="s">
        <v>12830</v>
      </c>
      <c r="G753" t="s">
        <v>12831</v>
      </c>
      <c r="H753" s="5">
        <v>329</v>
      </c>
      <c r="I753" t="str">
        <f t="shared" si="77"/>
        <v>₹200-₹500</v>
      </c>
      <c r="J753" s="5">
        <v>999</v>
      </c>
      <c r="K753" s="1">
        <v>0.67</v>
      </c>
      <c r="L753" s="1" t="str">
        <f t="shared" si="79"/>
        <v>50% or more</v>
      </c>
      <c r="M753">
        <v>4.2</v>
      </c>
      <c r="N753" s="2">
        <v>3492</v>
      </c>
      <c r="O753" s="6">
        <f t="shared" si="78"/>
        <v>3488508</v>
      </c>
      <c r="P753" t="s">
        <v>4113</v>
      </c>
      <c r="Q753" t="s">
        <v>4114</v>
      </c>
      <c r="R753" t="s">
        <v>4115</v>
      </c>
      <c r="S753" t="s">
        <v>4116</v>
      </c>
      <c r="T753" t="s">
        <v>4117</v>
      </c>
      <c r="U753" t="s">
        <v>4118</v>
      </c>
      <c r="V753" t="s">
        <v>4119</v>
      </c>
      <c r="W753" t="s">
        <v>4120</v>
      </c>
      <c r="X753">
        <f t="shared" si="80"/>
        <v>0.73333333333333339</v>
      </c>
      <c r="Y753">
        <f t="shared" si="81"/>
        <v>8.1738572408898962E-3</v>
      </c>
      <c r="Z753">
        <f t="shared" si="82"/>
        <v>0.37075359528711166</v>
      </c>
      <c r="AA753" s="8">
        <f t="shared" si="83"/>
        <v>14666.400000000001</v>
      </c>
    </row>
    <row r="754" spans="1:27" x14ac:dyDescent="0.3">
      <c r="A754" t="s">
        <v>8025</v>
      </c>
      <c r="B754" t="s">
        <v>8026</v>
      </c>
      <c r="C754" t="s">
        <v>4750</v>
      </c>
      <c r="D754" t="s">
        <v>12792</v>
      </c>
      <c r="E754" t="s">
        <v>12793</v>
      </c>
      <c r="F754" t="s">
        <v>12867</v>
      </c>
      <c r="G754" t="s">
        <v>12868</v>
      </c>
      <c r="H754" s="5">
        <v>579</v>
      </c>
      <c r="I754" t="str">
        <f t="shared" si="77"/>
        <v>&gt; ₹500</v>
      </c>
      <c r="J754" s="5">
        <v>1090</v>
      </c>
      <c r="K754" s="1">
        <v>0.47</v>
      </c>
      <c r="L754" s="1" t="str">
        <f t="shared" si="79"/>
        <v>less than 50%</v>
      </c>
      <c r="M754">
        <v>4.4000000000000004</v>
      </c>
      <c r="N754" s="2">
        <v>3482</v>
      </c>
      <c r="O754" s="6">
        <f t="shared" si="78"/>
        <v>3795380</v>
      </c>
      <c r="P754" t="s">
        <v>8027</v>
      </c>
      <c r="Q754" t="s">
        <v>8028</v>
      </c>
      <c r="R754" t="s">
        <v>8029</v>
      </c>
      <c r="S754" t="s">
        <v>8030</v>
      </c>
      <c r="T754" t="s">
        <v>8031</v>
      </c>
      <c r="U754" t="s">
        <v>8032</v>
      </c>
      <c r="V754" t="s">
        <v>8033</v>
      </c>
      <c r="W754" t="s">
        <v>8034</v>
      </c>
      <c r="X754">
        <f t="shared" si="80"/>
        <v>0.80000000000000016</v>
      </c>
      <c r="Y754">
        <f t="shared" si="81"/>
        <v>8.150436446503392E-3</v>
      </c>
      <c r="Z754">
        <f t="shared" si="82"/>
        <v>0.40407521822325176</v>
      </c>
      <c r="AA754" s="8">
        <f t="shared" si="83"/>
        <v>15320.800000000001</v>
      </c>
    </row>
    <row r="755" spans="1:27" x14ac:dyDescent="0.3">
      <c r="A755" t="s">
        <v>5921</v>
      </c>
      <c r="B755" t="s">
        <v>5922</v>
      </c>
      <c r="C755" t="s">
        <v>3046</v>
      </c>
      <c r="D755" t="s">
        <v>12800</v>
      </c>
      <c r="E755" t="s">
        <v>12838</v>
      </c>
      <c r="F755" t="s">
        <v>12839</v>
      </c>
      <c r="G755" t="s">
        <v>12840</v>
      </c>
      <c r="H755" s="5">
        <v>399</v>
      </c>
      <c r="I755" t="str">
        <f t="shared" si="77"/>
        <v>₹200-₹500</v>
      </c>
      <c r="J755" s="5">
        <v>699</v>
      </c>
      <c r="K755" s="1">
        <v>0.43</v>
      </c>
      <c r="L755" s="1" t="str">
        <f t="shared" si="79"/>
        <v>less than 50%</v>
      </c>
      <c r="M755">
        <v>3.4</v>
      </c>
      <c r="N755" s="2">
        <v>3454</v>
      </c>
      <c r="O755" s="6">
        <f t="shared" si="78"/>
        <v>2414346</v>
      </c>
      <c r="P755" t="s">
        <v>5923</v>
      </c>
      <c r="Q755" t="s">
        <v>5924</v>
      </c>
      <c r="R755" t="s">
        <v>5925</v>
      </c>
      <c r="S755" t="s">
        <v>5926</v>
      </c>
      <c r="T755" t="s">
        <v>5927</v>
      </c>
      <c r="U755" t="s">
        <v>5928</v>
      </c>
      <c r="V755" t="s">
        <v>5929</v>
      </c>
      <c r="W755" t="s">
        <v>5930</v>
      </c>
      <c r="X755">
        <f t="shared" si="80"/>
        <v>0.46666666666666662</v>
      </c>
      <c r="Y755">
        <f t="shared" si="81"/>
        <v>8.084858222221181E-3</v>
      </c>
      <c r="Z755">
        <f t="shared" si="82"/>
        <v>0.23737576244444389</v>
      </c>
      <c r="AA755" s="8">
        <f t="shared" si="83"/>
        <v>11743.6</v>
      </c>
    </row>
    <row r="756" spans="1:27" x14ac:dyDescent="0.3">
      <c r="A756" t="s">
        <v>6818</v>
      </c>
      <c r="B756" t="s">
        <v>6819</v>
      </c>
      <c r="C756" t="s">
        <v>4750</v>
      </c>
      <c r="D756" t="s">
        <v>12792</v>
      </c>
      <c r="E756" t="s">
        <v>12793</v>
      </c>
      <c r="F756" t="s">
        <v>12867</v>
      </c>
      <c r="G756" t="s">
        <v>12868</v>
      </c>
      <c r="H756" s="5">
        <v>328</v>
      </c>
      <c r="I756" t="str">
        <f t="shared" si="77"/>
        <v>₹200-₹500</v>
      </c>
      <c r="J756" s="5">
        <v>399</v>
      </c>
      <c r="K756" s="1">
        <v>0.18</v>
      </c>
      <c r="L756" s="1" t="str">
        <f t="shared" si="79"/>
        <v>less than 50%</v>
      </c>
      <c r="M756">
        <v>4.0999999999999996</v>
      </c>
      <c r="N756" s="2">
        <v>3441</v>
      </c>
      <c r="O756" s="6">
        <f t="shared" si="78"/>
        <v>1372959</v>
      </c>
      <c r="P756" t="s">
        <v>6820</v>
      </c>
      <c r="Q756" t="s">
        <v>6821</v>
      </c>
      <c r="R756" t="s">
        <v>6822</v>
      </c>
      <c r="S756" t="s">
        <v>6823</v>
      </c>
      <c r="T756" t="s">
        <v>6824</v>
      </c>
      <c r="U756" t="s">
        <v>6825</v>
      </c>
      <c r="V756" t="s">
        <v>6826</v>
      </c>
      <c r="W756" t="s">
        <v>6827</v>
      </c>
      <c r="X756">
        <f t="shared" si="80"/>
        <v>0.69999999999999984</v>
      </c>
      <c r="Y756">
        <f t="shared" si="81"/>
        <v>8.0544111895187263E-3</v>
      </c>
      <c r="Z756">
        <f t="shared" si="82"/>
        <v>0.35402720559475931</v>
      </c>
      <c r="AA756" s="8">
        <f t="shared" si="83"/>
        <v>14108.099999999999</v>
      </c>
    </row>
    <row r="757" spans="1:27" x14ac:dyDescent="0.3">
      <c r="A757" t="s">
        <v>5226</v>
      </c>
      <c r="B757" t="s">
        <v>5227</v>
      </c>
      <c r="C757" t="s">
        <v>3046</v>
      </c>
      <c r="D757" t="s">
        <v>12800</v>
      </c>
      <c r="E757" t="s">
        <v>12838</v>
      </c>
      <c r="F757" t="s">
        <v>12839</v>
      </c>
      <c r="G757" t="s">
        <v>12840</v>
      </c>
      <c r="H757" s="5">
        <v>999</v>
      </c>
      <c r="I757" t="str">
        <f t="shared" si="77"/>
        <v>&gt; ₹500</v>
      </c>
      <c r="J757" s="5">
        <v>4499</v>
      </c>
      <c r="K757" s="1">
        <v>0.78</v>
      </c>
      <c r="L757" s="1" t="str">
        <f t="shared" si="79"/>
        <v>50% or more</v>
      </c>
      <c r="M757">
        <v>3.8</v>
      </c>
      <c r="N757" s="2">
        <v>3390</v>
      </c>
      <c r="O757" s="6">
        <f t="shared" si="78"/>
        <v>15251610</v>
      </c>
      <c r="P757" t="s">
        <v>5228</v>
      </c>
      <c r="Q757" t="s">
        <v>5229</v>
      </c>
      <c r="R757" t="s">
        <v>5230</v>
      </c>
      <c r="S757" t="s">
        <v>5231</v>
      </c>
      <c r="T757" t="s">
        <v>5232</v>
      </c>
      <c r="U757" t="s">
        <v>5233</v>
      </c>
      <c r="V757" t="s">
        <v>5234</v>
      </c>
      <c r="W757" t="s">
        <v>5235</v>
      </c>
      <c r="X757">
        <f t="shared" si="80"/>
        <v>0.6</v>
      </c>
      <c r="Y757">
        <f t="shared" si="81"/>
        <v>7.9349651381475563E-3</v>
      </c>
      <c r="Z757">
        <f t="shared" si="82"/>
        <v>0.30396748256907374</v>
      </c>
      <c r="AA757" s="8">
        <f t="shared" si="83"/>
        <v>12882</v>
      </c>
    </row>
    <row r="758" spans="1:27" x14ac:dyDescent="0.3">
      <c r="A758" t="s">
        <v>3399</v>
      </c>
      <c r="B758" t="s">
        <v>3400</v>
      </c>
      <c r="C758" t="s">
        <v>3401</v>
      </c>
      <c r="D758" t="s">
        <v>12800</v>
      </c>
      <c r="E758" t="s">
        <v>12829</v>
      </c>
      <c r="F758" t="s">
        <v>12830</v>
      </c>
      <c r="G758" t="s">
        <v>12847</v>
      </c>
      <c r="H758" s="5">
        <v>399</v>
      </c>
      <c r="I758" t="str">
        <f t="shared" si="77"/>
        <v>₹200-₹500</v>
      </c>
      <c r="J758" s="5">
        <v>1999</v>
      </c>
      <c r="K758" s="1">
        <v>0.8</v>
      </c>
      <c r="L758" s="1" t="str">
        <f t="shared" si="79"/>
        <v>50% or more</v>
      </c>
      <c r="M758">
        <v>4</v>
      </c>
      <c r="N758" s="2">
        <v>3382</v>
      </c>
      <c r="O758" s="6">
        <f t="shared" si="78"/>
        <v>6760618</v>
      </c>
      <c r="P758" t="s">
        <v>3402</v>
      </c>
      <c r="Q758" t="s">
        <v>3403</v>
      </c>
      <c r="R758" t="s">
        <v>3404</v>
      </c>
      <c r="S758" t="s">
        <v>3405</v>
      </c>
      <c r="T758" t="s">
        <v>3406</v>
      </c>
      <c r="U758" t="s">
        <v>12754</v>
      </c>
      <c r="V758" t="s">
        <v>3407</v>
      </c>
      <c r="W758" t="s">
        <v>3408</v>
      </c>
      <c r="X758">
        <f t="shared" si="80"/>
        <v>0.66666666666666663</v>
      </c>
      <c r="Y758">
        <f t="shared" si="81"/>
        <v>7.9162285026383519E-3</v>
      </c>
      <c r="Z758">
        <f t="shared" si="82"/>
        <v>0.33729144758465252</v>
      </c>
      <c r="AA758" s="8">
        <f t="shared" si="83"/>
        <v>13528</v>
      </c>
    </row>
    <row r="759" spans="1:27" x14ac:dyDescent="0.3">
      <c r="A759" t="s">
        <v>4997</v>
      </c>
      <c r="B759" t="s">
        <v>4998</v>
      </c>
      <c r="C759" t="s">
        <v>4999</v>
      </c>
      <c r="D759" t="s">
        <v>12800</v>
      </c>
      <c r="E759" t="s">
        <v>12891</v>
      </c>
      <c r="F759" t="s">
        <v>12892</v>
      </c>
      <c r="H759" s="5">
        <v>499</v>
      </c>
      <c r="I759" t="str">
        <f t="shared" si="77"/>
        <v>₹200-₹500</v>
      </c>
      <c r="J759" s="5">
        <v>1999</v>
      </c>
      <c r="K759" s="1">
        <v>0.75</v>
      </c>
      <c r="L759" s="1" t="str">
        <f t="shared" si="79"/>
        <v>50% or more</v>
      </c>
      <c r="M759">
        <v>3.7</v>
      </c>
      <c r="N759" s="2">
        <v>3369</v>
      </c>
      <c r="O759" s="6">
        <f t="shared" si="78"/>
        <v>6734631</v>
      </c>
      <c r="P759" t="s">
        <v>5000</v>
      </c>
      <c r="Q759" t="s">
        <v>5001</v>
      </c>
      <c r="R759" t="s">
        <v>5002</v>
      </c>
      <c r="S759" t="s">
        <v>5003</v>
      </c>
      <c r="T759" t="s">
        <v>5004</v>
      </c>
      <c r="U759" t="s">
        <v>5005</v>
      </c>
      <c r="V759" t="s">
        <v>5006</v>
      </c>
      <c r="W759" t="s">
        <v>5007</v>
      </c>
      <c r="X759">
        <f t="shared" si="80"/>
        <v>0.56666666666666676</v>
      </c>
      <c r="Y759">
        <f t="shared" si="81"/>
        <v>7.8857814699358972E-3</v>
      </c>
      <c r="Z759">
        <f t="shared" si="82"/>
        <v>0.28727622406830133</v>
      </c>
      <c r="AA759" s="8">
        <f t="shared" si="83"/>
        <v>12465.300000000001</v>
      </c>
    </row>
    <row r="760" spans="1:27" x14ac:dyDescent="0.3">
      <c r="A760" t="s">
        <v>9104</v>
      </c>
      <c r="B760" t="s">
        <v>9105</v>
      </c>
      <c r="C760" t="s">
        <v>8573</v>
      </c>
      <c r="D760" t="s">
        <v>12885</v>
      </c>
      <c r="E760" t="s">
        <v>13009</v>
      </c>
      <c r="F760" t="s">
        <v>13026</v>
      </c>
      <c r="G760" t="s">
        <v>13030</v>
      </c>
      <c r="H760" s="5">
        <v>653</v>
      </c>
      <c r="I760" t="str">
        <f t="shared" si="77"/>
        <v>&gt; ₹500</v>
      </c>
      <c r="J760" s="5">
        <v>1020</v>
      </c>
      <c r="K760" s="1">
        <v>0.36</v>
      </c>
      <c r="L760" s="1" t="str">
        <f t="shared" si="79"/>
        <v>less than 50%</v>
      </c>
      <c r="M760">
        <v>4.0999999999999996</v>
      </c>
      <c r="N760" s="2">
        <v>3366</v>
      </c>
      <c r="O760" s="6">
        <f t="shared" si="78"/>
        <v>3433320</v>
      </c>
      <c r="P760" t="s">
        <v>9106</v>
      </c>
      <c r="Q760" t="s">
        <v>9107</v>
      </c>
      <c r="R760" t="s">
        <v>9108</v>
      </c>
      <c r="S760" t="s">
        <v>9109</v>
      </c>
      <c r="T760" t="s">
        <v>9110</v>
      </c>
      <c r="U760" t="s">
        <v>12782</v>
      </c>
      <c r="V760" t="s">
        <v>9111</v>
      </c>
      <c r="W760" t="s">
        <v>9112</v>
      </c>
      <c r="X760">
        <f t="shared" si="80"/>
        <v>0.69999999999999984</v>
      </c>
      <c r="Y760">
        <f t="shared" si="81"/>
        <v>7.8787552316199466E-3</v>
      </c>
      <c r="Z760">
        <f t="shared" si="82"/>
        <v>0.3539393776158099</v>
      </c>
      <c r="AA760" s="8">
        <f t="shared" si="83"/>
        <v>13800.599999999999</v>
      </c>
    </row>
    <row r="761" spans="1:27" x14ac:dyDescent="0.3">
      <c r="A761" t="s">
        <v>7901</v>
      </c>
      <c r="B761" t="s">
        <v>7902</v>
      </c>
      <c r="C761" t="s">
        <v>5646</v>
      </c>
      <c r="D761" t="s">
        <v>12792</v>
      </c>
      <c r="E761" t="s">
        <v>12793</v>
      </c>
      <c r="F761" t="s">
        <v>12925</v>
      </c>
      <c r="G761" t="s">
        <v>12926</v>
      </c>
      <c r="H761" s="5">
        <v>39</v>
      </c>
      <c r="I761" t="str">
        <f t="shared" si="77"/>
        <v>&lt; ₹200</v>
      </c>
      <c r="J761" s="5">
        <v>39</v>
      </c>
      <c r="K761" s="1">
        <v>0</v>
      </c>
      <c r="L761" s="1" t="str">
        <f t="shared" si="79"/>
        <v>less than 50%</v>
      </c>
      <c r="M761">
        <v>3.8</v>
      </c>
      <c r="N761" s="2">
        <v>3344</v>
      </c>
      <c r="O761" s="6">
        <f t="shared" si="78"/>
        <v>130416</v>
      </c>
      <c r="P761" t="s">
        <v>7903</v>
      </c>
      <c r="Q761" t="s">
        <v>7904</v>
      </c>
      <c r="R761" t="s">
        <v>7905</v>
      </c>
      <c r="S761" t="s">
        <v>7906</v>
      </c>
      <c r="T761" t="s">
        <v>7907</v>
      </c>
      <c r="U761" t="s">
        <v>7908</v>
      </c>
      <c r="V761" t="s">
        <v>7909</v>
      </c>
      <c r="W761" t="s">
        <v>7910</v>
      </c>
      <c r="X761">
        <f t="shared" si="80"/>
        <v>0.6</v>
      </c>
      <c r="Y761">
        <f t="shared" si="81"/>
        <v>7.8272294839696367E-3</v>
      </c>
      <c r="Z761">
        <f t="shared" si="82"/>
        <v>0.30391361474198481</v>
      </c>
      <c r="AA761" s="8">
        <f t="shared" si="83"/>
        <v>12707.199999999999</v>
      </c>
    </row>
    <row r="762" spans="1:27" x14ac:dyDescent="0.3">
      <c r="A762" t="s">
        <v>2407</v>
      </c>
      <c r="B762" t="s">
        <v>2408</v>
      </c>
      <c r="C762" t="s">
        <v>1985</v>
      </c>
      <c r="D762" t="s">
        <v>12800</v>
      </c>
      <c r="E762" t="s">
        <v>12801</v>
      </c>
      <c r="F762" t="s">
        <v>12817</v>
      </c>
      <c r="G762" t="s">
        <v>12818</v>
      </c>
      <c r="H762" s="5">
        <v>917</v>
      </c>
      <c r="I762" t="str">
        <f t="shared" si="77"/>
        <v>&gt; ₹500</v>
      </c>
      <c r="J762" s="5">
        <v>2299</v>
      </c>
      <c r="K762" s="1">
        <v>0.6</v>
      </c>
      <c r="L762" s="1" t="str">
        <f t="shared" si="79"/>
        <v>50% or more</v>
      </c>
      <c r="M762">
        <v>4.2</v>
      </c>
      <c r="N762" s="2">
        <v>3300</v>
      </c>
      <c r="O762" s="6">
        <f t="shared" si="78"/>
        <v>7586700</v>
      </c>
      <c r="P762" t="s">
        <v>2409</v>
      </c>
      <c r="Q762" t="s">
        <v>2410</v>
      </c>
      <c r="R762" t="s">
        <v>2411</v>
      </c>
      <c r="S762" t="s">
        <v>2412</v>
      </c>
      <c r="T762" t="s">
        <v>2413</v>
      </c>
      <c r="U762" t="s">
        <v>2414</v>
      </c>
      <c r="V762" t="s">
        <v>2415</v>
      </c>
      <c r="W762" t="s">
        <v>2416</v>
      </c>
      <c r="X762">
        <f t="shared" si="80"/>
        <v>0.73333333333333339</v>
      </c>
      <c r="Y762">
        <f t="shared" si="81"/>
        <v>7.7241779886690195E-3</v>
      </c>
      <c r="Z762">
        <f t="shared" si="82"/>
        <v>0.37052875566100119</v>
      </c>
      <c r="AA762" s="8">
        <f t="shared" si="83"/>
        <v>13860</v>
      </c>
    </row>
    <row r="763" spans="1:27" x14ac:dyDescent="0.3">
      <c r="A763" t="s">
        <v>1191</v>
      </c>
      <c r="B763" t="s">
        <v>1192</v>
      </c>
      <c r="C763" t="s">
        <v>1193</v>
      </c>
      <c r="D763" t="s">
        <v>12800</v>
      </c>
      <c r="E763" t="s">
        <v>12811</v>
      </c>
      <c r="F763" t="s">
        <v>12802</v>
      </c>
      <c r="G763" t="s">
        <v>12812</v>
      </c>
      <c r="H763" s="5">
        <v>349</v>
      </c>
      <c r="I763" t="str">
        <f t="shared" si="77"/>
        <v>₹200-₹500</v>
      </c>
      <c r="J763" s="5">
        <v>1299</v>
      </c>
      <c r="K763" s="1">
        <v>0.73</v>
      </c>
      <c r="L763" s="1" t="str">
        <f t="shared" si="79"/>
        <v>50% or more</v>
      </c>
      <c r="M763">
        <v>4</v>
      </c>
      <c r="N763" s="2">
        <v>3295</v>
      </c>
      <c r="O763" s="6">
        <f t="shared" si="78"/>
        <v>4280205</v>
      </c>
      <c r="P763" t="s">
        <v>1194</v>
      </c>
      <c r="Q763" t="s">
        <v>1195</v>
      </c>
      <c r="R763" t="s">
        <v>1196</v>
      </c>
      <c r="S763" t="s">
        <v>1197</v>
      </c>
      <c r="T763" t="s">
        <v>1198</v>
      </c>
      <c r="U763" t="s">
        <v>1199</v>
      </c>
      <c r="V763" t="s">
        <v>1200</v>
      </c>
      <c r="W763" t="s">
        <v>1201</v>
      </c>
      <c r="X763">
        <f t="shared" si="80"/>
        <v>0.66666666666666663</v>
      </c>
      <c r="Y763">
        <f t="shared" si="81"/>
        <v>7.7124675914757674E-3</v>
      </c>
      <c r="Z763">
        <f t="shared" si="82"/>
        <v>0.33718956712907122</v>
      </c>
      <c r="AA763" s="8">
        <f t="shared" si="83"/>
        <v>13180</v>
      </c>
    </row>
    <row r="764" spans="1:27" x14ac:dyDescent="0.3">
      <c r="A764" t="s">
        <v>11594</v>
      </c>
      <c r="B764" t="s">
        <v>11595</v>
      </c>
      <c r="C764" t="s">
        <v>8428</v>
      </c>
      <c r="D764" t="s">
        <v>12885</v>
      </c>
      <c r="E764" t="s">
        <v>13005</v>
      </c>
      <c r="F764" t="s">
        <v>13013</v>
      </c>
      <c r="G764" t="s">
        <v>13014</v>
      </c>
      <c r="H764" s="5">
        <v>645</v>
      </c>
      <c r="I764" t="str">
        <f t="shared" si="77"/>
        <v>&gt; ₹500</v>
      </c>
      <c r="J764" s="5">
        <v>1100</v>
      </c>
      <c r="K764" s="1">
        <v>0.41</v>
      </c>
      <c r="L764" s="1" t="str">
        <f t="shared" si="79"/>
        <v>less than 50%</v>
      </c>
      <c r="M764">
        <v>4</v>
      </c>
      <c r="N764" s="2">
        <v>3271</v>
      </c>
      <c r="O764" s="6">
        <f t="shared" si="78"/>
        <v>3598100</v>
      </c>
      <c r="P764" t="s">
        <v>11596</v>
      </c>
      <c r="Q764" t="s">
        <v>11597</v>
      </c>
      <c r="R764" t="s">
        <v>11598</v>
      </c>
      <c r="S764" t="s">
        <v>11599</v>
      </c>
      <c r="T764" t="s">
        <v>11600</v>
      </c>
      <c r="U764" t="s">
        <v>11601</v>
      </c>
      <c r="V764" t="s">
        <v>11602</v>
      </c>
      <c r="W764" t="s">
        <v>11603</v>
      </c>
      <c r="X764">
        <f t="shared" si="80"/>
        <v>0.66666666666666663</v>
      </c>
      <c r="Y764">
        <f t="shared" si="81"/>
        <v>7.6562576849481577E-3</v>
      </c>
      <c r="Z764">
        <f t="shared" si="82"/>
        <v>0.33716146217580739</v>
      </c>
      <c r="AA764" s="8">
        <f t="shared" si="83"/>
        <v>13084</v>
      </c>
    </row>
    <row r="765" spans="1:27" x14ac:dyDescent="0.3">
      <c r="A765" t="s">
        <v>11635</v>
      </c>
      <c r="B765" t="s">
        <v>11636</v>
      </c>
      <c r="C765" t="s">
        <v>9362</v>
      </c>
      <c r="D765" t="s">
        <v>12885</v>
      </c>
      <c r="E765" t="s">
        <v>13005</v>
      </c>
      <c r="F765" t="s">
        <v>13058</v>
      </c>
      <c r="G765" t="s">
        <v>13059</v>
      </c>
      <c r="H765" s="5">
        <v>825</v>
      </c>
      <c r="I765" t="str">
        <f t="shared" si="77"/>
        <v>&gt; ₹500</v>
      </c>
      <c r="J765" s="5">
        <v>825</v>
      </c>
      <c r="K765" s="1">
        <v>0</v>
      </c>
      <c r="L765" s="1" t="str">
        <f t="shared" si="79"/>
        <v>less than 50%</v>
      </c>
      <c r="M765">
        <v>4</v>
      </c>
      <c r="N765" s="2">
        <v>3246</v>
      </c>
      <c r="O765" s="6">
        <f t="shared" si="78"/>
        <v>2677950</v>
      </c>
      <c r="P765" t="s">
        <v>11637</v>
      </c>
      <c r="Q765" t="s">
        <v>11638</v>
      </c>
      <c r="R765" t="s">
        <v>11639</v>
      </c>
      <c r="S765" t="s">
        <v>11640</v>
      </c>
      <c r="T765" t="s">
        <v>11641</v>
      </c>
      <c r="U765" t="s">
        <v>11642</v>
      </c>
      <c r="V765" t="s">
        <v>11643</v>
      </c>
      <c r="W765" t="s">
        <v>11644</v>
      </c>
      <c r="X765">
        <f t="shared" si="80"/>
        <v>0.66666666666666663</v>
      </c>
      <c r="Y765">
        <f t="shared" si="81"/>
        <v>7.5977056989818981E-3</v>
      </c>
      <c r="Z765">
        <f t="shared" si="82"/>
        <v>0.33713218618282426</v>
      </c>
      <c r="AA765" s="8">
        <f t="shared" si="83"/>
        <v>12984</v>
      </c>
    </row>
    <row r="766" spans="1:27" x14ac:dyDescent="0.3">
      <c r="A766" t="s">
        <v>9760</v>
      </c>
      <c r="B766" t="s">
        <v>9761</v>
      </c>
      <c r="C766" t="s">
        <v>9673</v>
      </c>
      <c r="D766" t="s">
        <v>12885</v>
      </c>
      <c r="E766" t="s">
        <v>13005</v>
      </c>
      <c r="F766" t="s">
        <v>13013</v>
      </c>
      <c r="G766" t="s">
        <v>13038</v>
      </c>
      <c r="H766" s="5">
        <v>3199</v>
      </c>
      <c r="I766" t="str">
        <f t="shared" si="77"/>
        <v>&gt; ₹500</v>
      </c>
      <c r="J766" s="5">
        <v>5999</v>
      </c>
      <c r="K766" s="1">
        <v>0.47</v>
      </c>
      <c r="L766" s="1" t="str">
        <f t="shared" si="79"/>
        <v>less than 50%</v>
      </c>
      <c r="M766">
        <v>4</v>
      </c>
      <c r="N766" s="2">
        <v>3242</v>
      </c>
      <c r="O766" s="6">
        <f t="shared" si="78"/>
        <v>19448758</v>
      </c>
      <c r="P766" t="s">
        <v>9762</v>
      </c>
      <c r="Q766" t="s">
        <v>9763</v>
      </c>
      <c r="R766" t="s">
        <v>9764</v>
      </c>
      <c r="S766" t="s">
        <v>9765</v>
      </c>
      <c r="T766" t="s">
        <v>9766</v>
      </c>
      <c r="U766" t="s">
        <v>9767</v>
      </c>
      <c r="V766" t="s">
        <v>9768</v>
      </c>
      <c r="W766" t="s">
        <v>9769</v>
      </c>
      <c r="X766">
        <f t="shared" si="80"/>
        <v>0.66666666666666663</v>
      </c>
      <c r="Y766">
        <f t="shared" si="81"/>
        <v>7.5883373812272968E-3</v>
      </c>
      <c r="Z766">
        <f t="shared" si="82"/>
        <v>0.33712750202394698</v>
      </c>
      <c r="AA766" s="8">
        <f t="shared" si="83"/>
        <v>12968</v>
      </c>
    </row>
    <row r="767" spans="1:27" x14ac:dyDescent="0.3">
      <c r="A767" t="s">
        <v>3879</v>
      </c>
      <c r="B767" t="s">
        <v>3880</v>
      </c>
      <c r="C767" t="s">
        <v>3881</v>
      </c>
      <c r="D767" t="s">
        <v>12800</v>
      </c>
      <c r="E767" t="s">
        <v>12829</v>
      </c>
      <c r="F767" t="s">
        <v>12830</v>
      </c>
      <c r="G767" t="s">
        <v>12813</v>
      </c>
      <c r="H767" s="5">
        <v>251</v>
      </c>
      <c r="I767" t="str">
        <f t="shared" si="77"/>
        <v>₹200-₹500</v>
      </c>
      <c r="J767" s="5">
        <v>999</v>
      </c>
      <c r="K767" s="1">
        <v>0.75</v>
      </c>
      <c r="L767" s="1" t="str">
        <f t="shared" si="79"/>
        <v>50% or more</v>
      </c>
      <c r="M767">
        <v>3.7</v>
      </c>
      <c r="N767" s="2">
        <v>3234</v>
      </c>
      <c r="O767" s="6">
        <f t="shared" si="78"/>
        <v>3230766</v>
      </c>
      <c r="P767" t="s">
        <v>3882</v>
      </c>
      <c r="Q767" t="s">
        <v>3883</v>
      </c>
      <c r="R767" t="s">
        <v>3884</v>
      </c>
      <c r="S767" t="s">
        <v>3885</v>
      </c>
      <c r="T767" t="s">
        <v>3886</v>
      </c>
      <c r="U767" t="s">
        <v>3887</v>
      </c>
      <c r="V767" t="s">
        <v>3888</v>
      </c>
      <c r="W767" t="s">
        <v>3889</v>
      </c>
      <c r="X767">
        <f t="shared" si="80"/>
        <v>0.56666666666666676</v>
      </c>
      <c r="Y767">
        <f t="shared" si="81"/>
        <v>7.5696007457180933E-3</v>
      </c>
      <c r="Z767">
        <f t="shared" si="82"/>
        <v>0.28711813370619244</v>
      </c>
      <c r="AA767" s="8">
        <f t="shared" si="83"/>
        <v>11965.800000000001</v>
      </c>
    </row>
    <row r="768" spans="1:27" x14ac:dyDescent="0.3">
      <c r="A768" t="s">
        <v>8849</v>
      </c>
      <c r="B768" t="s">
        <v>8850</v>
      </c>
      <c r="C768" t="s">
        <v>8502</v>
      </c>
      <c r="D768" t="s">
        <v>12885</v>
      </c>
      <c r="E768" t="s">
        <v>13009</v>
      </c>
      <c r="F768" t="s">
        <v>13026</v>
      </c>
      <c r="G768" t="s">
        <v>13029</v>
      </c>
      <c r="H768" s="5">
        <v>6299</v>
      </c>
      <c r="I768" t="str">
        <f t="shared" si="77"/>
        <v>&gt; ₹500</v>
      </c>
      <c r="J768" s="5">
        <v>15270</v>
      </c>
      <c r="K768" s="1">
        <v>0.59</v>
      </c>
      <c r="L768" s="1" t="str">
        <f t="shared" si="79"/>
        <v>50% or more</v>
      </c>
      <c r="M768">
        <v>4.0999999999999996</v>
      </c>
      <c r="N768" s="2">
        <v>3233</v>
      </c>
      <c r="O768" s="6">
        <f t="shared" si="78"/>
        <v>49367910</v>
      </c>
      <c r="P768" t="s">
        <v>8851</v>
      </c>
      <c r="Q768" t="s">
        <v>8852</v>
      </c>
      <c r="R768" t="s">
        <v>8853</v>
      </c>
      <c r="S768" t="s">
        <v>8854</v>
      </c>
      <c r="T768" t="s">
        <v>8855</v>
      </c>
      <c r="U768" t="s">
        <v>8856</v>
      </c>
      <c r="V768" t="s">
        <v>8857</v>
      </c>
      <c r="W768" t="s">
        <v>8858</v>
      </c>
      <c r="X768">
        <f t="shared" si="80"/>
        <v>0.69999999999999984</v>
      </c>
      <c r="Y768">
        <f t="shared" si="81"/>
        <v>7.5672586662794425E-3</v>
      </c>
      <c r="Z768">
        <f t="shared" si="82"/>
        <v>0.35378362933313967</v>
      </c>
      <c r="AA768" s="8">
        <f t="shared" si="83"/>
        <v>13255.3</v>
      </c>
    </row>
    <row r="769" spans="1:27" x14ac:dyDescent="0.3">
      <c r="A769" t="s">
        <v>11624</v>
      </c>
      <c r="B769" t="s">
        <v>11625</v>
      </c>
      <c r="C769" t="s">
        <v>11626</v>
      </c>
      <c r="D769" t="s">
        <v>12885</v>
      </c>
      <c r="E769" t="s">
        <v>13009</v>
      </c>
      <c r="F769" t="s">
        <v>13094</v>
      </c>
      <c r="G769" t="s">
        <v>13095</v>
      </c>
      <c r="H769" s="5">
        <v>42990</v>
      </c>
      <c r="I769" t="str">
        <f t="shared" si="77"/>
        <v>&gt; ₹500</v>
      </c>
      <c r="J769" s="5">
        <v>75990</v>
      </c>
      <c r="K769" s="1">
        <v>0.43</v>
      </c>
      <c r="L769" s="1" t="str">
        <f t="shared" si="79"/>
        <v>less than 50%</v>
      </c>
      <c r="M769">
        <v>4.3</v>
      </c>
      <c r="N769" s="2">
        <v>3231</v>
      </c>
      <c r="O769" s="6">
        <f t="shared" si="78"/>
        <v>245523690</v>
      </c>
      <c r="P769" t="s">
        <v>11627</v>
      </c>
      <c r="Q769" t="s">
        <v>11628</v>
      </c>
      <c r="R769" t="s">
        <v>11629</v>
      </c>
      <c r="S769" t="s">
        <v>11630</v>
      </c>
      <c r="T769" t="s">
        <v>11631</v>
      </c>
      <c r="U769" t="s">
        <v>11632</v>
      </c>
      <c r="V769" t="s">
        <v>11633</v>
      </c>
      <c r="W769" t="s">
        <v>11634</v>
      </c>
      <c r="X769">
        <f t="shared" si="80"/>
        <v>0.76666666666666661</v>
      </c>
      <c r="Y769">
        <f t="shared" si="81"/>
        <v>7.5625745074021419E-3</v>
      </c>
      <c r="Z769">
        <f t="shared" si="82"/>
        <v>0.38711462058703439</v>
      </c>
      <c r="AA769" s="8">
        <f t="shared" si="83"/>
        <v>13893.3</v>
      </c>
    </row>
    <row r="770" spans="1:27" x14ac:dyDescent="0.3">
      <c r="A770" t="s">
        <v>1804</v>
      </c>
      <c r="B770" t="s">
        <v>1805</v>
      </c>
      <c r="C770" t="s">
        <v>18</v>
      </c>
      <c r="D770" t="s">
        <v>12792</v>
      </c>
      <c r="E770" t="s">
        <v>12793</v>
      </c>
      <c r="F770" t="s">
        <v>12794</v>
      </c>
      <c r="G770" t="s">
        <v>12795</v>
      </c>
      <c r="H770" s="5">
        <v>449</v>
      </c>
      <c r="I770" t="str">
        <f t="shared" ref="I770:I833" si="84">IF(H770&lt;200,"&lt; ₹200", IF(OR(H770=200,H770&lt;=500),"₹200-₹500","&gt; ₹500"))</f>
        <v>₹200-₹500</v>
      </c>
      <c r="J770" s="5">
        <v>599</v>
      </c>
      <c r="K770" s="1">
        <v>0.25</v>
      </c>
      <c r="L770" s="1" t="str">
        <f t="shared" si="79"/>
        <v>less than 50%</v>
      </c>
      <c r="M770">
        <v>4</v>
      </c>
      <c r="N770" s="2">
        <v>3231</v>
      </c>
      <c r="O770" s="6">
        <f t="shared" ref="O770:O833" si="85">J770*N770</f>
        <v>1935369</v>
      </c>
      <c r="P770" t="s">
        <v>1806</v>
      </c>
      <c r="Q770" t="s">
        <v>1807</v>
      </c>
      <c r="R770" t="s">
        <v>1808</v>
      </c>
      <c r="S770" t="s">
        <v>1809</v>
      </c>
      <c r="T770" t="s">
        <v>1810</v>
      </c>
      <c r="U770" t="s">
        <v>1811</v>
      </c>
      <c r="V770" t="s">
        <v>1812</v>
      </c>
      <c r="W770" t="s">
        <v>1813</v>
      </c>
      <c r="X770">
        <f t="shared" si="80"/>
        <v>0.66666666666666663</v>
      </c>
      <c r="Y770">
        <f t="shared" si="81"/>
        <v>7.5625745074021419E-3</v>
      </c>
      <c r="Z770">
        <f t="shared" si="82"/>
        <v>0.3371146205870344</v>
      </c>
      <c r="AA770" s="8">
        <f t="shared" si="83"/>
        <v>12924</v>
      </c>
    </row>
    <row r="771" spans="1:27" x14ac:dyDescent="0.3">
      <c r="A771" t="s">
        <v>7360</v>
      </c>
      <c r="B771" t="s">
        <v>7361</v>
      </c>
      <c r="C771" t="s">
        <v>5112</v>
      </c>
      <c r="D771" t="s">
        <v>12792</v>
      </c>
      <c r="E771" t="s">
        <v>12900</v>
      </c>
      <c r="F771" t="s">
        <v>12901</v>
      </c>
      <c r="G771" t="s">
        <v>12902</v>
      </c>
      <c r="H771" s="5">
        <v>596</v>
      </c>
      <c r="I771" t="str">
        <f t="shared" si="84"/>
        <v>&gt; ₹500</v>
      </c>
      <c r="J771" s="5">
        <v>723</v>
      </c>
      <c r="K771" s="1">
        <v>0.18</v>
      </c>
      <c r="L771" s="1" t="str">
        <f t="shared" ref="L771:L834" si="86">IF(K771&gt;=50%,"50% or more", "less than 50%")</f>
        <v>less than 50%</v>
      </c>
      <c r="M771">
        <v>4.4000000000000004</v>
      </c>
      <c r="N771" s="2">
        <v>3219</v>
      </c>
      <c r="O771" s="6">
        <f t="shared" si="85"/>
        <v>2327337</v>
      </c>
      <c r="P771" t="s">
        <v>7362</v>
      </c>
      <c r="Q771" t="s">
        <v>7363</v>
      </c>
      <c r="R771" t="s">
        <v>7364</v>
      </c>
      <c r="S771" t="s">
        <v>7365</v>
      </c>
      <c r="T771" t="s">
        <v>7366</v>
      </c>
      <c r="U771" t="s">
        <v>7367</v>
      </c>
      <c r="V771" t="s">
        <v>7368</v>
      </c>
      <c r="W771" t="s">
        <v>7369</v>
      </c>
      <c r="X771">
        <f t="shared" ref="X771:X834" si="87">(M771 - MIN($M$2:$M$1349)) / (MAX($M$2:$M$1349) - MIN($M$2:$M$1349))</f>
        <v>0.80000000000000016</v>
      </c>
      <c r="Y771">
        <f t="shared" ref="Y771:Y834" si="88">(N771 - MIN($N$2:$N$1349)) / (MAX($N$2:$N$1349) - MIN($N$2:$N$1349))</f>
        <v>7.534469554138337E-3</v>
      </c>
      <c r="Z771">
        <f t="shared" ref="Z771:Z834" si="89">0.5 * X771 + 0.5 * Y771</f>
        <v>0.40376723477706927</v>
      </c>
      <c r="AA771" s="8">
        <f t="shared" ref="AA771:AA834" si="90">M771*N771</f>
        <v>14163.6</v>
      </c>
    </row>
    <row r="772" spans="1:27" x14ac:dyDescent="0.3">
      <c r="A772" t="s">
        <v>5982</v>
      </c>
      <c r="B772" t="s">
        <v>5983</v>
      </c>
      <c r="C772" t="s">
        <v>5907</v>
      </c>
      <c r="D772" t="s">
        <v>12792</v>
      </c>
      <c r="E772" t="s">
        <v>12793</v>
      </c>
      <c r="F772" t="s">
        <v>12934</v>
      </c>
      <c r="H772" s="5">
        <v>570</v>
      </c>
      <c r="I772" t="str">
        <f t="shared" si="84"/>
        <v>&gt; ₹500</v>
      </c>
      <c r="J772" s="5">
        <v>999</v>
      </c>
      <c r="K772" s="1">
        <v>0.43</v>
      </c>
      <c r="L772" s="1" t="str">
        <f t="shared" si="86"/>
        <v>less than 50%</v>
      </c>
      <c r="M772">
        <v>4.2</v>
      </c>
      <c r="N772" s="2">
        <v>3201</v>
      </c>
      <c r="O772" s="6">
        <f t="shared" si="85"/>
        <v>3197799</v>
      </c>
      <c r="P772" t="s">
        <v>5984</v>
      </c>
      <c r="Q772" t="s">
        <v>5985</v>
      </c>
      <c r="R772" t="s">
        <v>5986</v>
      </c>
      <c r="S772" t="s">
        <v>5987</v>
      </c>
      <c r="T772" t="s">
        <v>5988</v>
      </c>
      <c r="U772" t="s">
        <v>12770</v>
      </c>
      <c r="V772" t="s">
        <v>5989</v>
      </c>
      <c r="W772" t="s">
        <v>5990</v>
      </c>
      <c r="X772">
        <f t="shared" si="87"/>
        <v>0.73333333333333339</v>
      </c>
      <c r="Y772">
        <f t="shared" si="88"/>
        <v>7.4923121242426302E-3</v>
      </c>
      <c r="Z772">
        <f t="shared" si="89"/>
        <v>0.370412822728788</v>
      </c>
      <c r="AA772" s="8">
        <f t="shared" si="90"/>
        <v>13444.2</v>
      </c>
    </row>
    <row r="773" spans="1:27" x14ac:dyDescent="0.3">
      <c r="A773" t="s">
        <v>4044</v>
      </c>
      <c r="B773" t="s">
        <v>4045</v>
      </c>
      <c r="C773" t="s">
        <v>3142</v>
      </c>
      <c r="D773" t="s">
        <v>12800</v>
      </c>
      <c r="E773" t="s">
        <v>12829</v>
      </c>
      <c r="F773" t="s">
        <v>12830</v>
      </c>
      <c r="G773" t="s">
        <v>12831</v>
      </c>
      <c r="H773" s="5">
        <v>199</v>
      </c>
      <c r="I773" t="str">
        <f t="shared" si="84"/>
        <v>&lt; ₹200</v>
      </c>
      <c r="J773" s="5">
        <v>1099</v>
      </c>
      <c r="K773" s="1">
        <v>0.82</v>
      </c>
      <c r="L773" s="1" t="str">
        <f t="shared" si="86"/>
        <v>50% or more</v>
      </c>
      <c r="M773">
        <v>4</v>
      </c>
      <c r="N773" s="2">
        <v>3197</v>
      </c>
      <c r="O773" s="6">
        <f t="shared" si="85"/>
        <v>3513503</v>
      </c>
      <c r="P773" t="s">
        <v>4046</v>
      </c>
      <c r="Q773" t="s">
        <v>4047</v>
      </c>
      <c r="R773" t="s">
        <v>4048</v>
      </c>
      <c r="S773" t="s">
        <v>4049</v>
      </c>
      <c r="T773" t="s">
        <v>4050</v>
      </c>
      <c r="U773" t="s">
        <v>4051</v>
      </c>
      <c r="V773" t="s">
        <v>4052</v>
      </c>
      <c r="W773" t="s">
        <v>4053</v>
      </c>
      <c r="X773">
        <f t="shared" si="87"/>
        <v>0.66666666666666663</v>
      </c>
      <c r="Y773">
        <f t="shared" si="88"/>
        <v>7.4829438064880288E-3</v>
      </c>
      <c r="Z773">
        <f t="shared" si="89"/>
        <v>0.33707480523657735</v>
      </c>
      <c r="AA773" s="8">
        <f t="shared" si="90"/>
        <v>12788</v>
      </c>
    </row>
    <row r="774" spans="1:27" x14ac:dyDescent="0.3">
      <c r="A774" t="s">
        <v>11614</v>
      </c>
      <c r="B774" t="s">
        <v>11615</v>
      </c>
      <c r="C774" t="s">
        <v>8502</v>
      </c>
      <c r="D774" t="s">
        <v>12885</v>
      </c>
      <c r="E774" t="s">
        <v>13009</v>
      </c>
      <c r="F774" t="s">
        <v>13026</v>
      </c>
      <c r="G774" t="s">
        <v>13029</v>
      </c>
      <c r="H774" s="5">
        <v>8699</v>
      </c>
      <c r="I774" t="str">
        <f t="shared" si="84"/>
        <v>&gt; ₹500</v>
      </c>
      <c r="J774" s="5">
        <v>16899</v>
      </c>
      <c r="K774" s="1">
        <v>0.49</v>
      </c>
      <c r="L774" s="1" t="str">
        <f t="shared" si="86"/>
        <v>less than 50%</v>
      </c>
      <c r="M774">
        <v>4.2</v>
      </c>
      <c r="N774" s="2">
        <v>3195</v>
      </c>
      <c r="O774" s="6">
        <f t="shared" si="85"/>
        <v>53992305</v>
      </c>
      <c r="P774" t="s">
        <v>11616</v>
      </c>
      <c r="Q774" t="s">
        <v>11617</v>
      </c>
      <c r="R774" t="s">
        <v>11618</v>
      </c>
      <c r="S774" t="s">
        <v>11619</v>
      </c>
      <c r="T774" t="s">
        <v>11620</v>
      </c>
      <c r="U774" t="s">
        <v>11621</v>
      </c>
      <c r="V774" t="s">
        <v>11622</v>
      </c>
      <c r="W774" t="s">
        <v>11623</v>
      </c>
      <c r="X774">
        <f t="shared" si="87"/>
        <v>0.73333333333333339</v>
      </c>
      <c r="Y774">
        <f t="shared" si="88"/>
        <v>7.4782596476107273E-3</v>
      </c>
      <c r="Z774">
        <f t="shared" si="89"/>
        <v>0.37040579649047206</v>
      </c>
      <c r="AA774" s="8">
        <f t="shared" si="90"/>
        <v>13419</v>
      </c>
    </row>
    <row r="775" spans="1:27" x14ac:dyDescent="0.3">
      <c r="A775" t="s">
        <v>11757</v>
      </c>
      <c r="B775" t="s">
        <v>11758</v>
      </c>
      <c r="C775" t="s">
        <v>8573</v>
      </c>
      <c r="D775" t="s">
        <v>12885</v>
      </c>
      <c r="E775" t="s">
        <v>13009</v>
      </c>
      <c r="F775" t="s">
        <v>13026</v>
      </c>
      <c r="G775" t="s">
        <v>13030</v>
      </c>
      <c r="H775" s="5">
        <v>335</v>
      </c>
      <c r="I775" t="str">
        <f t="shared" si="84"/>
        <v>₹200-₹500</v>
      </c>
      <c r="J775" s="5">
        <v>510</v>
      </c>
      <c r="K775" s="1">
        <v>0.34</v>
      </c>
      <c r="L775" s="1" t="str">
        <f t="shared" si="86"/>
        <v>less than 50%</v>
      </c>
      <c r="M775">
        <v>3.8</v>
      </c>
      <c r="N775" s="2">
        <v>3195</v>
      </c>
      <c r="O775" s="6">
        <f t="shared" si="85"/>
        <v>1629450</v>
      </c>
      <c r="P775" t="s">
        <v>11759</v>
      </c>
      <c r="Q775" t="s">
        <v>11760</v>
      </c>
      <c r="R775" t="s">
        <v>11761</v>
      </c>
      <c r="S775" t="s">
        <v>11762</v>
      </c>
      <c r="T775" t="s">
        <v>11763</v>
      </c>
      <c r="U775" t="s">
        <v>11764</v>
      </c>
      <c r="V775" t="s">
        <v>11765</v>
      </c>
      <c r="W775" t="s">
        <v>11766</v>
      </c>
      <c r="X775">
        <f t="shared" si="87"/>
        <v>0.6</v>
      </c>
      <c r="Y775">
        <f t="shared" si="88"/>
        <v>7.4782596476107273E-3</v>
      </c>
      <c r="Z775">
        <f t="shared" si="89"/>
        <v>0.30373912982380535</v>
      </c>
      <c r="AA775" s="8">
        <f t="shared" si="90"/>
        <v>12141</v>
      </c>
    </row>
    <row r="776" spans="1:27" x14ac:dyDescent="0.3">
      <c r="A776" t="s">
        <v>12470</v>
      </c>
      <c r="B776" t="s">
        <v>12471</v>
      </c>
      <c r="C776" t="s">
        <v>8604</v>
      </c>
      <c r="D776" t="s">
        <v>12885</v>
      </c>
      <c r="E776" t="s">
        <v>13005</v>
      </c>
      <c r="F776" t="s">
        <v>13006</v>
      </c>
      <c r="G776" t="s">
        <v>13031</v>
      </c>
      <c r="H776" s="5">
        <v>6790</v>
      </c>
      <c r="I776" t="str">
        <f t="shared" si="84"/>
        <v>&gt; ₹500</v>
      </c>
      <c r="J776" s="5">
        <v>10995</v>
      </c>
      <c r="K776" s="1">
        <v>0.38</v>
      </c>
      <c r="L776" s="1" t="str">
        <f t="shared" si="86"/>
        <v>less than 50%</v>
      </c>
      <c r="M776">
        <v>4.5</v>
      </c>
      <c r="N776" s="2">
        <v>3192</v>
      </c>
      <c r="O776" s="6">
        <f t="shared" si="85"/>
        <v>35096040</v>
      </c>
      <c r="P776" t="s">
        <v>12472</v>
      </c>
      <c r="Q776" t="s">
        <v>12473</v>
      </c>
      <c r="R776" t="s">
        <v>12474</v>
      </c>
      <c r="S776" t="s">
        <v>12475</v>
      </c>
      <c r="T776" t="s">
        <v>12476</v>
      </c>
      <c r="U776" t="s">
        <v>12477</v>
      </c>
      <c r="V776" t="s">
        <v>12478</v>
      </c>
      <c r="W776" t="s">
        <v>12479</v>
      </c>
      <c r="X776">
        <f t="shared" si="87"/>
        <v>0.83333333333333337</v>
      </c>
      <c r="Y776">
        <f t="shared" si="88"/>
        <v>7.4712334092947768E-3</v>
      </c>
      <c r="Z776">
        <f t="shared" si="89"/>
        <v>0.42040228337131408</v>
      </c>
      <c r="AA776" s="8">
        <f t="shared" si="90"/>
        <v>14364</v>
      </c>
    </row>
    <row r="777" spans="1:27" x14ac:dyDescent="0.3">
      <c r="A777" t="s">
        <v>6331</v>
      </c>
      <c r="B777" t="s">
        <v>6332</v>
      </c>
      <c r="C777" t="s">
        <v>6077</v>
      </c>
      <c r="D777" t="s">
        <v>12878</v>
      </c>
      <c r="E777" t="s">
        <v>12879</v>
      </c>
      <c r="F777" t="s">
        <v>12880</v>
      </c>
      <c r="G777" t="s">
        <v>12881</v>
      </c>
      <c r="H777" s="5">
        <v>561</v>
      </c>
      <c r="I777" t="str">
        <f t="shared" si="84"/>
        <v>&gt; ₹500</v>
      </c>
      <c r="J777" s="5">
        <v>720</v>
      </c>
      <c r="K777" s="1">
        <v>0.22</v>
      </c>
      <c r="L777" s="1" t="str">
        <f t="shared" si="86"/>
        <v>less than 50%</v>
      </c>
      <c r="M777">
        <v>4.4000000000000004</v>
      </c>
      <c r="N777" s="2">
        <v>3182</v>
      </c>
      <c r="O777" s="6">
        <f t="shared" si="85"/>
        <v>2291040</v>
      </c>
      <c r="P777" t="s">
        <v>6333</v>
      </c>
      <c r="Q777" t="s">
        <v>6334</v>
      </c>
      <c r="R777" t="s">
        <v>6335</v>
      </c>
      <c r="S777" t="s">
        <v>6336</v>
      </c>
      <c r="T777" t="s">
        <v>6337</v>
      </c>
      <c r="U777" t="s">
        <v>6338</v>
      </c>
      <c r="V777" t="s">
        <v>6339</v>
      </c>
      <c r="W777" t="s">
        <v>6340</v>
      </c>
      <c r="X777">
        <f t="shared" si="87"/>
        <v>0.80000000000000016</v>
      </c>
      <c r="Y777">
        <f t="shared" si="88"/>
        <v>7.4478126149082726E-3</v>
      </c>
      <c r="Z777">
        <f t="shared" si="89"/>
        <v>0.40372390630745419</v>
      </c>
      <c r="AA777" s="8">
        <f t="shared" si="90"/>
        <v>14000.800000000001</v>
      </c>
    </row>
    <row r="778" spans="1:27" x14ac:dyDescent="0.3">
      <c r="A778" t="s">
        <v>9821</v>
      </c>
      <c r="B778" t="s">
        <v>9822</v>
      </c>
      <c r="C778" t="s">
        <v>9823</v>
      </c>
      <c r="D778" t="s">
        <v>12885</v>
      </c>
      <c r="E778" t="s">
        <v>13005</v>
      </c>
      <c r="F778" t="s">
        <v>13058</v>
      </c>
      <c r="G778" t="s">
        <v>13069</v>
      </c>
      <c r="H778" s="5">
        <v>698</v>
      </c>
      <c r="I778" t="str">
        <f t="shared" si="84"/>
        <v>&gt; ₹500</v>
      </c>
      <c r="J778" s="5">
        <v>699</v>
      </c>
      <c r="K778" s="1">
        <v>0</v>
      </c>
      <c r="L778" s="1" t="str">
        <f t="shared" si="86"/>
        <v>less than 50%</v>
      </c>
      <c r="M778">
        <v>4.2</v>
      </c>
      <c r="N778" s="2">
        <v>3160</v>
      </c>
      <c r="O778" s="6">
        <f t="shared" si="85"/>
        <v>2208840</v>
      </c>
      <c r="P778" t="s">
        <v>9824</v>
      </c>
      <c r="Q778" t="s">
        <v>9825</v>
      </c>
      <c r="R778" t="s">
        <v>9826</v>
      </c>
      <c r="S778" t="s">
        <v>9827</v>
      </c>
      <c r="T778" t="s">
        <v>9828</v>
      </c>
      <c r="U778" t="s">
        <v>9829</v>
      </c>
      <c r="V778" t="s">
        <v>9830</v>
      </c>
      <c r="W778" t="s">
        <v>9831</v>
      </c>
      <c r="X778">
        <f t="shared" si="87"/>
        <v>0.73333333333333339</v>
      </c>
      <c r="Y778">
        <f t="shared" si="88"/>
        <v>7.3962868672579635E-3</v>
      </c>
      <c r="Z778">
        <f t="shared" si="89"/>
        <v>0.3703648101002957</v>
      </c>
      <c r="AA778" s="8">
        <f t="shared" si="90"/>
        <v>13272</v>
      </c>
    </row>
    <row r="779" spans="1:27" x14ac:dyDescent="0.3">
      <c r="A779" t="s">
        <v>10469</v>
      </c>
      <c r="B779" t="s">
        <v>10470</v>
      </c>
      <c r="C779" t="s">
        <v>8626</v>
      </c>
      <c r="D779" t="s">
        <v>12885</v>
      </c>
      <c r="E779" t="s">
        <v>13005</v>
      </c>
      <c r="F779" t="s">
        <v>13013</v>
      </c>
      <c r="G779" t="s">
        <v>13014</v>
      </c>
      <c r="H779" s="5">
        <v>7799</v>
      </c>
      <c r="I779" t="str">
        <f t="shared" si="84"/>
        <v>&gt; ₹500</v>
      </c>
      <c r="J779" s="5">
        <v>8995</v>
      </c>
      <c r="K779" s="1">
        <v>0.13</v>
      </c>
      <c r="L779" s="1" t="str">
        <f t="shared" si="86"/>
        <v>less than 50%</v>
      </c>
      <c r="M779">
        <v>4</v>
      </c>
      <c r="N779" s="2">
        <v>3160</v>
      </c>
      <c r="O779" s="6">
        <f t="shared" si="85"/>
        <v>28424200</v>
      </c>
      <c r="P779" t="s">
        <v>10471</v>
      </c>
      <c r="Q779" t="s">
        <v>10472</v>
      </c>
      <c r="R779" t="s">
        <v>10473</v>
      </c>
      <c r="S779" t="s">
        <v>10474</v>
      </c>
      <c r="T779" t="s">
        <v>10475</v>
      </c>
      <c r="U779" t="s">
        <v>10476</v>
      </c>
      <c r="V779" t="s">
        <v>10477</v>
      </c>
      <c r="W779" t="s">
        <v>10478</v>
      </c>
      <c r="X779">
        <f t="shared" si="87"/>
        <v>0.66666666666666663</v>
      </c>
      <c r="Y779">
        <f t="shared" si="88"/>
        <v>7.3962868672579635E-3</v>
      </c>
      <c r="Z779">
        <f t="shared" si="89"/>
        <v>0.33703147676696232</v>
      </c>
      <c r="AA779" s="8">
        <f t="shared" si="90"/>
        <v>12640</v>
      </c>
    </row>
    <row r="780" spans="1:27" x14ac:dyDescent="0.3">
      <c r="A780" t="s">
        <v>4664</v>
      </c>
      <c r="B780" t="s">
        <v>4665</v>
      </c>
      <c r="C780" t="s">
        <v>2959</v>
      </c>
      <c r="D780" t="s">
        <v>12800</v>
      </c>
      <c r="E780" t="s">
        <v>12829</v>
      </c>
      <c r="F780" t="s">
        <v>12830</v>
      </c>
      <c r="G780" t="s">
        <v>12831</v>
      </c>
      <c r="H780" s="5">
        <v>2499</v>
      </c>
      <c r="I780" t="str">
        <f t="shared" si="84"/>
        <v>&gt; ₹500</v>
      </c>
      <c r="J780" s="5">
        <v>2999</v>
      </c>
      <c r="K780" s="1">
        <v>0.17</v>
      </c>
      <c r="L780" s="1" t="str">
        <f t="shared" si="86"/>
        <v>less than 50%</v>
      </c>
      <c r="M780">
        <v>4.0999999999999996</v>
      </c>
      <c r="N780" s="2">
        <v>3156</v>
      </c>
      <c r="O780" s="6">
        <f t="shared" si="85"/>
        <v>9464844</v>
      </c>
      <c r="P780" t="s">
        <v>4666</v>
      </c>
      <c r="Q780" t="s">
        <v>4667</v>
      </c>
      <c r="R780" t="s">
        <v>4668</v>
      </c>
      <c r="S780" t="s">
        <v>4669</v>
      </c>
      <c r="T780" t="s">
        <v>4670</v>
      </c>
      <c r="U780" t="s">
        <v>4671</v>
      </c>
      <c r="V780" t="s">
        <v>4672</v>
      </c>
      <c r="W780" t="s">
        <v>4673</v>
      </c>
      <c r="X780">
        <f t="shared" si="87"/>
        <v>0.69999999999999984</v>
      </c>
      <c r="Y780">
        <f t="shared" si="88"/>
        <v>7.3869185495033622E-3</v>
      </c>
      <c r="Z780">
        <f t="shared" si="89"/>
        <v>0.3536934592747516</v>
      </c>
      <c r="AA780" s="8">
        <f t="shared" si="90"/>
        <v>12939.599999999999</v>
      </c>
    </row>
    <row r="781" spans="1:27" x14ac:dyDescent="0.3">
      <c r="A781" t="s">
        <v>3926</v>
      </c>
      <c r="B781" t="s">
        <v>3927</v>
      </c>
      <c r="C781" t="s">
        <v>2970</v>
      </c>
      <c r="D781" t="s">
        <v>12800</v>
      </c>
      <c r="E781" t="s">
        <v>12829</v>
      </c>
      <c r="F781" t="s">
        <v>12833</v>
      </c>
      <c r="G781" t="s">
        <v>12834</v>
      </c>
      <c r="H781" s="5">
        <v>8999</v>
      </c>
      <c r="I781" t="str">
        <f t="shared" si="84"/>
        <v>&gt; ₹500</v>
      </c>
      <c r="J781" s="5">
        <v>13499</v>
      </c>
      <c r="K781" s="1">
        <v>0.33</v>
      </c>
      <c r="L781" s="1" t="str">
        <f t="shared" si="86"/>
        <v>less than 50%</v>
      </c>
      <c r="M781">
        <v>3.8</v>
      </c>
      <c r="N781" s="2">
        <v>3145</v>
      </c>
      <c r="O781" s="6">
        <f t="shared" si="85"/>
        <v>42454355</v>
      </c>
      <c r="P781" t="s">
        <v>3928</v>
      </c>
      <c r="Q781" t="s">
        <v>3929</v>
      </c>
      <c r="R781" t="s">
        <v>3930</v>
      </c>
      <c r="S781" t="s">
        <v>3931</v>
      </c>
      <c r="T781" t="s">
        <v>3932</v>
      </c>
      <c r="U781" t="s">
        <v>3933</v>
      </c>
      <c r="V781" t="s">
        <v>3934</v>
      </c>
      <c r="W781" t="s">
        <v>3935</v>
      </c>
      <c r="X781">
        <f t="shared" si="87"/>
        <v>0.6</v>
      </c>
      <c r="Y781">
        <f t="shared" si="88"/>
        <v>7.3611556756782073E-3</v>
      </c>
      <c r="Z781">
        <f t="shared" si="89"/>
        <v>0.30368057783783908</v>
      </c>
      <c r="AA781" s="8">
        <f t="shared" si="90"/>
        <v>11951</v>
      </c>
    </row>
    <row r="782" spans="1:27" x14ac:dyDescent="0.3">
      <c r="A782" t="s">
        <v>8757</v>
      </c>
      <c r="B782" t="s">
        <v>8758</v>
      </c>
      <c r="C782" t="s">
        <v>8759</v>
      </c>
      <c r="D782" t="s">
        <v>12885</v>
      </c>
      <c r="E782" t="s">
        <v>13005</v>
      </c>
      <c r="F782" t="s">
        <v>13006</v>
      </c>
      <c r="G782" t="s">
        <v>13041</v>
      </c>
      <c r="H782" s="5">
        <v>379</v>
      </c>
      <c r="I782" t="str">
        <f t="shared" si="84"/>
        <v>₹200-₹500</v>
      </c>
      <c r="J782" s="5">
        <v>999</v>
      </c>
      <c r="K782" s="1">
        <v>0.62</v>
      </c>
      <c r="L782" s="1" t="str">
        <f t="shared" si="86"/>
        <v>50% or more</v>
      </c>
      <c r="M782">
        <v>4.3</v>
      </c>
      <c r="N782" s="2">
        <v>3096</v>
      </c>
      <c r="O782" s="6">
        <f t="shared" si="85"/>
        <v>3092904</v>
      </c>
      <c r="P782" t="s">
        <v>8760</v>
      </c>
      <c r="Q782" t="s">
        <v>8761</v>
      </c>
      <c r="R782" t="s">
        <v>8762</v>
      </c>
      <c r="S782" t="s">
        <v>8763</v>
      </c>
      <c r="T782" t="s">
        <v>8764</v>
      </c>
      <c r="U782" t="s">
        <v>8765</v>
      </c>
      <c r="V782" t="s">
        <v>8766</v>
      </c>
      <c r="W782" t="s">
        <v>8767</v>
      </c>
      <c r="X782">
        <f t="shared" si="87"/>
        <v>0.76666666666666661</v>
      </c>
      <c r="Y782">
        <f t="shared" si="88"/>
        <v>7.246393783184338E-3</v>
      </c>
      <c r="Z782">
        <f t="shared" si="89"/>
        <v>0.38695653022492549</v>
      </c>
      <c r="AA782" s="8">
        <f t="shared" si="90"/>
        <v>13312.8</v>
      </c>
    </row>
    <row r="783" spans="1:27" x14ac:dyDescent="0.3">
      <c r="A783" t="s">
        <v>6034</v>
      </c>
      <c r="B783" t="s">
        <v>6035</v>
      </c>
      <c r="C783" t="s">
        <v>6036</v>
      </c>
      <c r="D783" t="s">
        <v>12878</v>
      </c>
      <c r="E783" t="s">
        <v>12879</v>
      </c>
      <c r="F783" t="s">
        <v>12880</v>
      </c>
      <c r="G783" t="s">
        <v>12881</v>
      </c>
      <c r="H783" s="5">
        <v>100</v>
      </c>
      <c r="I783" t="str">
        <f t="shared" si="84"/>
        <v>&lt; ₹200</v>
      </c>
      <c r="J783" s="5">
        <v>100</v>
      </c>
      <c r="K783" s="1">
        <v>0</v>
      </c>
      <c r="L783" s="1" t="str">
        <f t="shared" si="86"/>
        <v>less than 50%</v>
      </c>
      <c r="M783">
        <v>4.3</v>
      </c>
      <c r="N783" s="2">
        <v>3095</v>
      </c>
      <c r="O783" s="6">
        <f t="shared" si="85"/>
        <v>309500</v>
      </c>
      <c r="P783" t="s">
        <v>6037</v>
      </c>
      <c r="Q783" t="s">
        <v>6038</v>
      </c>
      <c r="R783" t="s">
        <v>6039</v>
      </c>
      <c r="S783" t="s">
        <v>6040</v>
      </c>
      <c r="T783" t="s">
        <v>6041</v>
      </c>
      <c r="U783" t="s">
        <v>6042</v>
      </c>
      <c r="V783" t="s">
        <v>6043</v>
      </c>
      <c r="W783" t="s">
        <v>6044</v>
      </c>
      <c r="X783">
        <f t="shared" si="87"/>
        <v>0.76666666666666661</v>
      </c>
      <c r="Y783">
        <f t="shared" si="88"/>
        <v>7.2440517037456881E-3</v>
      </c>
      <c r="Z783">
        <f t="shared" si="89"/>
        <v>0.38695535918520613</v>
      </c>
      <c r="AA783" s="8">
        <f t="shared" si="90"/>
        <v>13308.5</v>
      </c>
    </row>
    <row r="784" spans="1:27" x14ac:dyDescent="0.3">
      <c r="A784" t="s">
        <v>4312</v>
      </c>
      <c r="B784" t="s">
        <v>4313</v>
      </c>
      <c r="C784" t="s">
        <v>2970</v>
      </c>
      <c r="D784" t="s">
        <v>12800</v>
      </c>
      <c r="E784" t="s">
        <v>12829</v>
      </c>
      <c r="F784" t="s">
        <v>12833</v>
      </c>
      <c r="G784" t="s">
        <v>12834</v>
      </c>
      <c r="H784" s="5">
        <v>44999</v>
      </c>
      <c r="I784" t="str">
        <f t="shared" si="84"/>
        <v>&gt; ₹500</v>
      </c>
      <c r="J784" s="5">
        <v>49999</v>
      </c>
      <c r="K784" s="1">
        <v>0.1</v>
      </c>
      <c r="L784" s="1" t="str">
        <f t="shared" si="86"/>
        <v>less than 50%</v>
      </c>
      <c r="M784">
        <v>4.3</v>
      </c>
      <c r="N784" s="2">
        <v>3075</v>
      </c>
      <c r="O784" s="6">
        <f t="shared" si="85"/>
        <v>153746925</v>
      </c>
      <c r="P784" t="s">
        <v>4314</v>
      </c>
      <c r="Q784" t="s">
        <v>4315</v>
      </c>
      <c r="R784" t="s">
        <v>4316</v>
      </c>
      <c r="S784" t="s">
        <v>4317</v>
      </c>
      <c r="T784" t="s">
        <v>4318</v>
      </c>
      <c r="U784" t="s">
        <v>4319</v>
      </c>
      <c r="V784" t="s">
        <v>4320</v>
      </c>
      <c r="W784" t="s">
        <v>4321</v>
      </c>
      <c r="X784">
        <f t="shared" si="87"/>
        <v>0.76666666666666661</v>
      </c>
      <c r="Y784">
        <f t="shared" si="88"/>
        <v>7.1972101149726797E-3</v>
      </c>
      <c r="Z784">
        <f t="shared" si="89"/>
        <v>0.38693193839081963</v>
      </c>
      <c r="AA784" s="8">
        <f t="shared" si="90"/>
        <v>13222.5</v>
      </c>
    </row>
    <row r="785" spans="1:27" x14ac:dyDescent="0.3">
      <c r="A785" t="s">
        <v>5428</v>
      </c>
      <c r="B785" t="s">
        <v>12768</v>
      </c>
      <c r="C785" t="s">
        <v>4892</v>
      </c>
      <c r="D785" t="s">
        <v>12792</v>
      </c>
      <c r="E785" t="s">
        <v>12793</v>
      </c>
      <c r="F785" t="s">
        <v>12867</v>
      </c>
      <c r="G785" t="s">
        <v>12872</v>
      </c>
      <c r="H785" s="5">
        <v>299</v>
      </c>
      <c r="I785" t="str">
        <f t="shared" si="84"/>
        <v>₹200-₹500</v>
      </c>
      <c r="J785" s="5">
        <v>599</v>
      </c>
      <c r="K785" s="1">
        <v>0.5</v>
      </c>
      <c r="L785" s="1" t="str">
        <f t="shared" si="86"/>
        <v>50% or more</v>
      </c>
      <c r="M785">
        <v>3.8</v>
      </c>
      <c r="N785" s="2">
        <v>3066</v>
      </c>
      <c r="O785" s="6">
        <f t="shared" si="85"/>
        <v>1836534</v>
      </c>
      <c r="P785" t="s">
        <v>5429</v>
      </c>
      <c r="Q785" t="s">
        <v>5430</v>
      </c>
      <c r="R785" t="s">
        <v>5431</v>
      </c>
      <c r="S785" t="s">
        <v>5432</v>
      </c>
      <c r="T785" t="s">
        <v>5433</v>
      </c>
      <c r="U785" t="s">
        <v>5434</v>
      </c>
      <c r="V785" t="s">
        <v>5435</v>
      </c>
      <c r="W785" t="s">
        <v>5436</v>
      </c>
      <c r="X785">
        <f t="shared" si="87"/>
        <v>0.6</v>
      </c>
      <c r="Y785">
        <f t="shared" si="88"/>
        <v>7.1761314000248263E-3</v>
      </c>
      <c r="Z785">
        <f t="shared" si="89"/>
        <v>0.3035880657000124</v>
      </c>
      <c r="AA785" s="8">
        <f t="shared" si="90"/>
        <v>11650.8</v>
      </c>
    </row>
    <row r="786" spans="1:27" x14ac:dyDescent="0.3">
      <c r="A786" t="s">
        <v>11053</v>
      </c>
      <c r="B786" t="s">
        <v>11054</v>
      </c>
      <c r="C786" t="s">
        <v>9673</v>
      </c>
      <c r="D786" t="s">
        <v>12885</v>
      </c>
      <c r="E786" t="s">
        <v>13005</v>
      </c>
      <c r="F786" t="s">
        <v>13013</v>
      </c>
      <c r="G786" t="s">
        <v>13038</v>
      </c>
      <c r="H786" s="5">
        <v>8886</v>
      </c>
      <c r="I786" t="str">
        <f t="shared" si="84"/>
        <v>&gt; ₹500</v>
      </c>
      <c r="J786" s="5">
        <v>11850</v>
      </c>
      <c r="K786" s="1">
        <v>0.25</v>
      </c>
      <c r="L786" s="1" t="str">
        <f t="shared" si="86"/>
        <v>less than 50%</v>
      </c>
      <c r="M786">
        <v>4.2</v>
      </c>
      <c r="N786" s="2">
        <v>3065</v>
      </c>
      <c r="O786" s="6">
        <f t="shared" si="85"/>
        <v>36320250</v>
      </c>
      <c r="P786" t="s">
        <v>11055</v>
      </c>
      <c r="Q786" t="s">
        <v>11056</v>
      </c>
      <c r="R786" t="s">
        <v>11057</v>
      </c>
      <c r="S786" t="s">
        <v>11058</v>
      </c>
      <c r="T786" t="s">
        <v>11059</v>
      </c>
      <c r="U786" t="s">
        <v>11060</v>
      </c>
      <c r="V786" t="s">
        <v>11061</v>
      </c>
      <c r="W786" t="s">
        <v>11062</v>
      </c>
      <c r="X786">
        <f t="shared" si="87"/>
        <v>0.73333333333333339</v>
      </c>
      <c r="Y786">
        <f t="shared" si="88"/>
        <v>7.1737893205861755E-3</v>
      </c>
      <c r="Z786">
        <f t="shared" si="89"/>
        <v>0.3702535613269598</v>
      </c>
      <c r="AA786" s="8">
        <f t="shared" si="90"/>
        <v>12873</v>
      </c>
    </row>
    <row r="787" spans="1:27" x14ac:dyDescent="0.3">
      <c r="A787" t="s">
        <v>7112</v>
      </c>
      <c r="B787" t="s">
        <v>7113</v>
      </c>
      <c r="C787" t="s">
        <v>6036</v>
      </c>
      <c r="D787" t="s">
        <v>12878</v>
      </c>
      <c r="E787" t="s">
        <v>12879</v>
      </c>
      <c r="F787" t="s">
        <v>12880</v>
      </c>
      <c r="G787" t="s">
        <v>12881</v>
      </c>
      <c r="H787" s="5">
        <v>90</v>
      </c>
      <c r="I787" t="str">
        <f t="shared" si="84"/>
        <v>&lt; ₹200</v>
      </c>
      <c r="J787" s="5">
        <v>100</v>
      </c>
      <c r="K787" s="1">
        <v>0.1</v>
      </c>
      <c r="L787" s="1" t="str">
        <f t="shared" si="86"/>
        <v>less than 50%</v>
      </c>
      <c r="M787">
        <v>4.3</v>
      </c>
      <c r="N787" s="2">
        <v>3061</v>
      </c>
      <c r="O787" s="6">
        <f t="shared" si="85"/>
        <v>306100</v>
      </c>
      <c r="P787" t="s">
        <v>7114</v>
      </c>
      <c r="Q787" t="s">
        <v>7115</v>
      </c>
      <c r="R787" t="s">
        <v>7116</v>
      </c>
      <c r="S787" t="s">
        <v>7117</v>
      </c>
      <c r="T787" t="s">
        <v>7118</v>
      </c>
      <c r="U787" t="s">
        <v>7119</v>
      </c>
      <c r="V787" t="s">
        <v>7120</v>
      </c>
      <c r="W787" t="s">
        <v>7121</v>
      </c>
      <c r="X787">
        <f t="shared" si="87"/>
        <v>0.76666666666666661</v>
      </c>
      <c r="Y787">
        <f t="shared" si="88"/>
        <v>7.1644210028315742E-3</v>
      </c>
      <c r="Z787">
        <f t="shared" si="89"/>
        <v>0.38691554383474908</v>
      </c>
      <c r="AA787" s="8">
        <f t="shared" si="90"/>
        <v>13162.3</v>
      </c>
    </row>
    <row r="788" spans="1:27" x14ac:dyDescent="0.3">
      <c r="A788" t="s">
        <v>2706</v>
      </c>
      <c r="B788" t="s">
        <v>2707</v>
      </c>
      <c r="C788" t="s">
        <v>18</v>
      </c>
      <c r="D788" t="s">
        <v>12792</v>
      </c>
      <c r="E788" t="s">
        <v>12793</v>
      </c>
      <c r="F788" t="s">
        <v>12794</v>
      </c>
      <c r="G788" t="s">
        <v>12795</v>
      </c>
      <c r="H788" s="5">
        <v>379</v>
      </c>
      <c r="I788" t="str">
        <f t="shared" si="84"/>
        <v>₹200-₹500</v>
      </c>
      <c r="J788" s="5">
        <v>1099</v>
      </c>
      <c r="K788" s="1">
        <v>0.66</v>
      </c>
      <c r="L788" s="1" t="str">
        <f t="shared" si="86"/>
        <v>50% or more</v>
      </c>
      <c r="M788">
        <v>4.3</v>
      </c>
      <c r="N788" s="2">
        <v>3049</v>
      </c>
      <c r="O788" s="6">
        <f t="shared" si="85"/>
        <v>3350851</v>
      </c>
      <c r="P788" t="s">
        <v>2708</v>
      </c>
      <c r="Q788" t="s">
        <v>2709</v>
      </c>
      <c r="R788" t="s">
        <v>2710</v>
      </c>
      <c r="S788" t="s">
        <v>2711</v>
      </c>
      <c r="T788" t="s">
        <v>2712</v>
      </c>
      <c r="U788" t="s">
        <v>2713</v>
      </c>
      <c r="V788" t="s">
        <v>2714</v>
      </c>
      <c r="W788" t="s">
        <v>2715</v>
      </c>
      <c r="X788">
        <f t="shared" si="87"/>
        <v>0.76666666666666661</v>
      </c>
      <c r="Y788">
        <f t="shared" si="88"/>
        <v>7.1363160495677693E-3</v>
      </c>
      <c r="Z788">
        <f t="shared" si="89"/>
        <v>0.38690149135811719</v>
      </c>
      <c r="AA788" s="8">
        <f t="shared" si="90"/>
        <v>13110.699999999999</v>
      </c>
    </row>
    <row r="789" spans="1:27" x14ac:dyDescent="0.3">
      <c r="A789" t="s">
        <v>5337</v>
      </c>
      <c r="B789" t="s">
        <v>5338</v>
      </c>
      <c r="C789" t="s">
        <v>4750</v>
      </c>
      <c r="D789" t="s">
        <v>12792</v>
      </c>
      <c r="E789" t="s">
        <v>12793</v>
      </c>
      <c r="F789" t="s">
        <v>12867</v>
      </c>
      <c r="G789" t="s">
        <v>12868</v>
      </c>
      <c r="H789" s="5">
        <v>139</v>
      </c>
      <c r="I789" t="str">
        <f t="shared" si="84"/>
        <v>&lt; ₹200</v>
      </c>
      <c r="J789" s="5">
        <v>299</v>
      </c>
      <c r="K789" s="1">
        <v>0.54</v>
      </c>
      <c r="L789" s="1" t="str">
        <f t="shared" si="86"/>
        <v>50% or more</v>
      </c>
      <c r="M789">
        <v>3.8</v>
      </c>
      <c r="N789" s="2">
        <v>3044</v>
      </c>
      <c r="O789" s="6">
        <f t="shared" si="85"/>
        <v>910156</v>
      </c>
      <c r="P789" t="s">
        <v>5339</v>
      </c>
      <c r="Q789" t="s">
        <v>5340</v>
      </c>
      <c r="R789" t="s">
        <v>5341</v>
      </c>
      <c r="S789" t="s">
        <v>5342</v>
      </c>
      <c r="T789" t="s">
        <v>5343</v>
      </c>
      <c r="U789" t="s">
        <v>5344</v>
      </c>
      <c r="V789" t="s">
        <v>5345</v>
      </c>
      <c r="W789" t="s">
        <v>5346</v>
      </c>
      <c r="X789">
        <f t="shared" si="87"/>
        <v>0.6</v>
      </c>
      <c r="Y789">
        <f t="shared" si="88"/>
        <v>7.1246056523745173E-3</v>
      </c>
      <c r="Z789">
        <f t="shared" si="89"/>
        <v>0.30356230282618724</v>
      </c>
      <c r="AA789" s="8">
        <f t="shared" si="90"/>
        <v>11567.199999999999</v>
      </c>
    </row>
    <row r="790" spans="1:27" x14ac:dyDescent="0.3">
      <c r="A790" t="s">
        <v>9702</v>
      </c>
      <c r="B790" t="s">
        <v>9703</v>
      </c>
      <c r="C790" t="s">
        <v>8428</v>
      </c>
      <c r="D790" t="s">
        <v>12885</v>
      </c>
      <c r="E790" t="s">
        <v>13005</v>
      </c>
      <c r="F790" t="s">
        <v>13013</v>
      </c>
      <c r="G790" t="s">
        <v>13014</v>
      </c>
      <c r="H790" s="5">
        <v>499</v>
      </c>
      <c r="I790" t="str">
        <f t="shared" si="84"/>
        <v>₹200-₹500</v>
      </c>
      <c r="J790" s="5">
        <v>940</v>
      </c>
      <c r="K790" s="1">
        <v>0.47</v>
      </c>
      <c r="L790" s="1" t="str">
        <f t="shared" si="86"/>
        <v>less than 50%</v>
      </c>
      <c r="M790">
        <v>4.0999999999999996</v>
      </c>
      <c r="N790" s="2">
        <v>3036</v>
      </c>
      <c r="O790" s="6">
        <f t="shared" si="85"/>
        <v>2853840</v>
      </c>
      <c r="P790" t="s">
        <v>9096</v>
      </c>
      <c r="Q790" t="s">
        <v>9704</v>
      </c>
      <c r="R790" t="s">
        <v>9705</v>
      </c>
      <c r="S790" t="s">
        <v>9706</v>
      </c>
      <c r="T790" t="s">
        <v>9707</v>
      </c>
      <c r="U790" t="s">
        <v>9708</v>
      </c>
      <c r="V790" t="s">
        <v>9709</v>
      </c>
      <c r="W790" t="s">
        <v>9710</v>
      </c>
      <c r="X790">
        <f t="shared" si="87"/>
        <v>0.69999999999999984</v>
      </c>
      <c r="Y790">
        <f t="shared" si="88"/>
        <v>7.1058690168653137E-3</v>
      </c>
      <c r="Z790">
        <f t="shared" si="89"/>
        <v>0.35355293450843256</v>
      </c>
      <c r="AA790" s="8">
        <f t="shared" si="90"/>
        <v>12447.599999999999</v>
      </c>
    </row>
    <row r="791" spans="1:27" x14ac:dyDescent="0.3">
      <c r="A791" t="s">
        <v>7221</v>
      </c>
      <c r="B791" t="s">
        <v>7222</v>
      </c>
      <c r="C791" t="s">
        <v>6527</v>
      </c>
      <c r="D791" t="s">
        <v>12792</v>
      </c>
      <c r="E791" t="s">
        <v>12945</v>
      </c>
      <c r="F791" t="s">
        <v>12960</v>
      </c>
      <c r="H791" s="5">
        <v>1709</v>
      </c>
      <c r="I791" t="str">
        <f t="shared" si="84"/>
        <v>&gt; ₹500</v>
      </c>
      <c r="J791" s="5">
        <v>4000</v>
      </c>
      <c r="K791" s="1">
        <v>0.56999999999999995</v>
      </c>
      <c r="L791" s="1" t="str">
        <f t="shared" si="86"/>
        <v>50% or more</v>
      </c>
      <c r="M791">
        <v>4.4000000000000004</v>
      </c>
      <c r="N791" s="2">
        <v>3029</v>
      </c>
      <c r="O791" s="6">
        <f t="shared" si="85"/>
        <v>12116000</v>
      </c>
      <c r="P791" t="s">
        <v>7223</v>
      </c>
      <c r="Q791" t="s">
        <v>7224</v>
      </c>
      <c r="R791" t="s">
        <v>7225</v>
      </c>
      <c r="S791" t="s">
        <v>7226</v>
      </c>
      <c r="T791" t="s">
        <v>7227</v>
      </c>
      <c r="U791" t="s">
        <v>7228</v>
      </c>
      <c r="V791" t="s">
        <v>7229</v>
      </c>
      <c r="W791" t="s">
        <v>7230</v>
      </c>
      <c r="X791">
        <f t="shared" si="87"/>
        <v>0.80000000000000016</v>
      </c>
      <c r="Y791">
        <f t="shared" si="88"/>
        <v>7.089474460794761E-3</v>
      </c>
      <c r="Z791">
        <f t="shared" si="89"/>
        <v>0.40354473723039747</v>
      </c>
      <c r="AA791" s="8">
        <f t="shared" si="90"/>
        <v>13327.6</v>
      </c>
    </row>
    <row r="792" spans="1:27" x14ac:dyDescent="0.3">
      <c r="A792" t="s">
        <v>7517</v>
      </c>
      <c r="B792" t="s">
        <v>7518</v>
      </c>
      <c r="C792" t="s">
        <v>5217</v>
      </c>
      <c r="D792" t="s">
        <v>12792</v>
      </c>
      <c r="E792" t="s">
        <v>12793</v>
      </c>
      <c r="F792" t="s">
        <v>12910</v>
      </c>
      <c r="H792" s="5">
        <v>397</v>
      </c>
      <c r="I792" t="str">
        <f t="shared" si="84"/>
        <v>₹200-₹500</v>
      </c>
      <c r="J792" s="5">
        <v>899</v>
      </c>
      <c r="K792" s="1">
        <v>0.56000000000000005</v>
      </c>
      <c r="L792" s="1" t="str">
        <f t="shared" si="86"/>
        <v>50% or more</v>
      </c>
      <c r="M792">
        <v>4</v>
      </c>
      <c r="N792" s="2">
        <v>3025</v>
      </c>
      <c r="O792" s="6">
        <f t="shared" si="85"/>
        <v>2719475</v>
      </c>
      <c r="P792" t="s">
        <v>7519</v>
      </c>
      <c r="Q792" t="s">
        <v>7520</v>
      </c>
      <c r="R792" t="s">
        <v>7521</v>
      </c>
      <c r="S792" t="s">
        <v>7522</v>
      </c>
      <c r="T792" t="s">
        <v>12778</v>
      </c>
      <c r="U792" t="s">
        <v>7523</v>
      </c>
      <c r="V792" t="s">
        <v>7524</v>
      </c>
      <c r="W792" t="s">
        <v>7525</v>
      </c>
      <c r="X792">
        <f t="shared" si="87"/>
        <v>0.66666666666666663</v>
      </c>
      <c r="Y792">
        <f t="shared" si="88"/>
        <v>7.0801061430401597E-3</v>
      </c>
      <c r="Z792">
        <f t="shared" si="89"/>
        <v>0.33687338640485337</v>
      </c>
      <c r="AA792" s="8">
        <f t="shared" si="90"/>
        <v>12100</v>
      </c>
    </row>
    <row r="793" spans="1:27" x14ac:dyDescent="0.3">
      <c r="A793" t="s">
        <v>2516</v>
      </c>
      <c r="B793" t="s">
        <v>2517</v>
      </c>
      <c r="C793" t="s">
        <v>508</v>
      </c>
      <c r="D793" t="s">
        <v>12800</v>
      </c>
      <c r="E793" t="s">
        <v>12801</v>
      </c>
      <c r="F793" t="s">
        <v>12804</v>
      </c>
      <c r="G793" t="s">
        <v>12807</v>
      </c>
      <c r="H793" s="5">
        <v>7999</v>
      </c>
      <c r="I793" t="str">
        <f t="shared" si="84"/>
        <v>&gt; ₹500</v>
      </c>
      <c r="J793" s="5">
        <v>15999</v>
      </c>
      <c r="K793" s="1">
        <v>0.5</v>
      </c>
      <c r="L793" s="1" t="str">
        <f t="shared" si="86"/>
        <v>50% or more</v>
      </c>
      <c r="M793">
        <v>3.8</v>
      </c>
      <c r="N793" s="2">
        <v>3022</v>
      </c>
      <c r="O793" s="6">
        <f t="shared" si="85"/>
        <v>48348978</v>
      </c>
      <c r="P793" t="s">
        <v>2518</v>
      </c>
      <c r="Q793" t="s">
        <v>2519</v>
      </c>
      <c r="R793" t="s">
        <v>2520</v>
      </c>
      <c r="S793" t="s">
        <v>2521</v>
      </c>
      <c r="T793" t="s">
        <v>2522</v>
      </c>
      <c r="U793" t="s">
        <v>2523</v>
      </c>
      <c r="V793" t="s">
        <v>2524</v>
      </c>
      <c r="W793" t="s">
        <v>2525</v>
      </c>
      <c r="X793">
        <f t="shared" si="87"/>
        <v>0.6</v>
      </c>
      <c r="Y793">
        <f t="shared" si="88"/>
        <v>7.0730799047242082E-3</v>
      </c>
      <c r="Z793">
        <f t="shared" si="89"/>
        <v>0.30353653995236207</v>
      </c>
      <c r="AA793" s="8">
        <f t="shared" si="90"/>
        <v>11483.6</v>
      </c>
    </row>
    <row r="794" spans="1:27" x14ac:dyDescent="0.3">
      <c r="A794" t="s">
        <v>9165</v>
      </c>
      <c r="B794" t="s">
        <v>9166</v>
      </c>
      <c r="C794" t="s">
        <v>8604</v>
      </c>
      <c r="D794" t="s">
        <v>12885</v>
      </c>
      <c r="E794" t="s">
        <v>13005</v>
      </c>
      <c r="F794" t="s">
        <v>13006</v>
      </c>
      <c r="G794" t="s">
        <v>13031</v>
      </c>
      <c r="H794" s="5">
        <v>8799</v>
      </c>
      <c r="I794" t="str">
        <f t="shared" si="84"/>
        <v>&gt; ₹500</v>
      </c>
      <c r="J794" s="5">
        <v>11595</v>
      </c>
      <c r="K794" s="1">
        <v>0.24</v>
      </c>
      <c r="L794" s="1" t="str">
        <f t="shared" si="86"/>
        <v>less than 50%</v>
      </c>
      <c r="M794">
        <v>4.4000000000000004</v>
      </c>
      <c r="N794" s="2">
        <v>2981</v>
      </c>
      <c r="O794" s="6">
        <f t="shared" si="85"/>
        <v>34564695</v>
      </c>
      <c r="P794" t="s">
        <v>9167</v>
      </c>
      <c r="Q794" t="s">
        <v>9168</v>
      </c>
      <c r="R794" t="s">
        <v>9169</v>
      </c>
      <c r="S794" t="s">
        <v>9170</v>
      </c>
      <c r="T794" t="s">
        <v>9171</v>
      </c>
      <c r="U794" t="s">
        <v>9172</v>
      </c>
      <c r="V794" t="s">
        <v>9173</v>
      </c>
      <c r="W794" t="s">
        <v>9174</v>
      </c>
      <c r="X794">
        <f t="shared" si="87"/>
        <v>0.80000000000000016</v>
      </c>
      <c r="Y794">
        <f t="shared" si="88"/>
        <v>6.9770546477395425E-3</v>
      </c>
      <c r="Z794">
        <f t="shared" si="89"/>
        <v>0.40348852732386986</v>
      </c>
      <c r="AA794" s="8">
        <f t="shared" si="90"/>
        <v>13116.400000000001</v>
      </c>
    </row>
    <row r="795" spans="1:27" x14ac:dyDescent="0.3">
      <c r="A795" t="s">
        <v>8459</v>
      </c>
      <c r="B795" t="s">
        <v>8460</v>
      </c>
      <c r="C795" t="s">
        <v>8461</v>
      </c>
      <c r="D795" t="s">
        <v>12885</v>
      </c>
      <c r="E795" t="s">
        <v>13009</v>
      </c>
      <c r="F795" t="s">
        <v>13010</v>
      </c>
      <c r="H795" s="5">
        <v>6549</v>
      </c>
      <c r="I795" t="str">
        <f t="shared" si="84"/>
        <v>&gt; ₹500</v>
      </c>
      <c r="J795" s="5">
        <v>13999</v>
      </c>
      <c r="K795" s="1">
        <v>0.53</v>
      </c>
      <c r="L795" s="1" t="str">
        <f t="shared" si="86"/>
        <v>50% or more</v>
      </c>
      <c r="M795">
        <v>4</v>
      </c>
      <c r="N795" s="2">
        <v>2961</v>
      </c>
      <c r="O795" s="6">
        <f t="shared" si="85"/>
        <v>41451039</v>
      </c>
      <c r="P795" t="s">
        <v>8462</v>
      </c>
      <c r="Q795" t="s">
        <v>8463</v>
      </c>
      <c r="R795" t="s">
        <v>8464</v>
      </c>
      <c r="S795" t="s">
        <v>8465</v>
      </c>
      <c r="T795" t="s">
        <v>8466</v>
      </c>
      <c r="U795" t="s">
        <v>8467</v>
      </c>
      <c r="V795" t="s">
        <v>8468</v>
      </c>
      <c r="W795" t="s">
        <v>8469</v>
      </c>
      <c r="X795">
        <f t="shared" si="87"/>
        <v>0.66666666666666663</v>
      </c>
      <c r="Y795">
        <f t="shared" si="88"/>
        <v>6.9302130589665341E-3</v>
      </c>
      <c r="Z795">
        <f t="shared" si="89"/>
        <v>0.3367984398628166</v>
      </c>
      <c r="AA795" s="8">
        <f t="shared" si="90"/>
        <v>11844</v>
      </c>
    </row>
    <row r="796" spans="1:27" x14ac:dyDescent="0.3">
      <c r="A796" t="s">
        <v>526</v>
      </c>
      <c r="B796" t="s">
        <v>527</v>
      </c>
      <c r="C796" t="s">
        <v>462</v>
      </c>
      <c r="D796" t="s">
        <v>12800</v>
      </c>
      <c r="E796" t="s">
        <v>12801</v>
      </c>
      <c r="F796" t="s">
        <v>12802</v>
      </c>
      <c r="G796" t="s">
        <v>12806</v>
      </c>
      <c r="H796" s="5">
        <v>230</v>
      </c>
      <c r="I796" t="str">
        <f t="shared" si="84"/>
        <v>₹200-₹500</v>
      </c>
      <c r="J796" s="5">
        <v>499</v>
      </c>
      <c r="K796" s="1">
        <v>0.54</v>
      </c>
      <c r="L796" s="1" t="str">
        <f t="shared" si="86"/>
        <v>50% or more</v>
      </c>
      <c r="M796">
        <v>3.7</v>
      </c>
      <c r="N796" s="2">
        <v>2960</v>
      </c>
      <c r="O796" s="6">
        <f t="shared" si="85"/>
        <v>1477040</v>
      </c>
      <c r="P796" t="s">
        <v>528</v>
      </c>
      <c r="Q796" t="s">
        <v>529</v>
      </c>
      <c r="R796" t="s">
        <v>530</v>
      </c>
      <c r="S796" t="s">
        <v>531</v>
      </c>
      <c r="T796" t="s">
        <v>532</v>
      </c>
      <c r="U796" t="s">
        <v>533</v>
      </c>
      <c r="V796" t="s">
        <v>534</v>
      </c>
      <c r="W796" t="s">
        <v>535</v>
      </c>
      <c r="X796">
        <f t="shared" si="87"/>
        <v>0.56666666666666676</v>
      </c>
      <c r="Y796">
        <f t="shared" si="88"/>
        <v>6.9278709795278833E-3</v>
      </c>
      <c r="Z796">
        <f t="shared" si="89"/>
        <v>0.28679726882309731</v>
      </c>
      <c r="AA796" s="8">
        <f t="shared" si="90"/>
        <v>10952</v>
      </c>
    </row>
    <row r="797" spans="1:27" x14ac:dyDescent="0.3">
      <c r="A797" t="s">
        <v>1606</v>
      </c>
      <c r="B797" t="s">
        <v>1607</v>
      </c>
      <c r="C797" t="s">
        <v>18</v>
      </c>
      <c r="D797" t="s">
        <v>12792</v>
      </c>
      <c r="E797" t="s">
        <v>12793</v>
      </c>
      <c r="F797" t="s">
        <v>12794</v>
      </c>
      <c r="G797" t="s">
        <v>12795</v>
      </c>
      <c r="H797" s="5">
        <v>299</v>
      </c>
      <c r="I797" t="str">
        <f t="shared" si="84"/>
        <v>₹200-₹500</v>
      </c>
      <c r="J797" s="5">
        <v>699</v>
      </c>
      <c r="K797" s="1">
        <v>0.56999999999999995</v>
      </c>
      <c r="L797" s="1" t="str">
        <f t="shared" si="86"/>
        <v>50% or more</v>
      </c>
      <c r="M797">
        <v>4.0999999999999996</v>
      </c>
      <c r="N797" s="2">
        <v>2957</v>
      </c>
      <c r="O797" s="6">
        <f t="shared" si="85"/>
        <v>2066943</v>
      </c>
      <c r="P797" t="s">
        <v>1608</v>
      </c>
      <c r="Q797" t="s">
        <v>1609</v>
      </c>
      <c r="R797" t="s">
        <v>1610</v>
      </c>
      <c r="S797" t="s">
        <v>1611</v>
      </c>
      <c r="T797" t="s">
        <v>1612</v>
      </c>
      <c r="U797" t="s">
        <v>1613</v>
      </c>
      <c r="V797" t="s">
        <v>1614</v>
      </c>
      <c r="W797" t="s">
        <v>1615</v>
      </c>
      <c r="X797">
        <f t="shared" si="87"/>
        <v>0.69999999999999984</v>
      </c>
      <c r="Y797">
        <f t="shared" si="88"/>
        <v>6.9208447412119328E-3</v>
      </c>
      <c r="Z797">
        <f t="shared" si="89"/>
        <v>0.35346042237060588</v>
      </c>
      <c r="AA797" s="8">
        <f t="shared" si="90"/>
        <v>12123.699999999999</v>
      </c>
    </row>
    <row r="798" spans="1:27" x14ac:dyDescent="0.3">
      <c r="A798" t="s">
        <v>2841</v>
      </c>
      <c r="B798" t="s">
        <v>2842</v>
      </c>
      <c r="C798" t="s">
        <v>169</v>
      </c>
      <c r="D798" t="s">
        <v>12800</v>
      </c>
      <c r="E798" t="s">
        <v>12801</v>
      </c>
      <c r="F798" t="s">
        <v>12804</v>
      </c>
      <c r="G798" t="s">
        <v>12805</v>
      </c>
      <c r="H798" s="5">
        <v>24990</v>
      </c>
      <c r="I798" t="str">
        <f t="shared" si="84"/>
        <v>&gt; ₹500</v>
      </c>
      <c r="J798" s="5">
        <v>51990</v>
      </c>
      <c r="K798" s="1">
        <v>0.52</v>
      </c>
      <c r="L798" s="1" t="str">
        <f t="shared" si="86"/>
        <v>50% or more</v>
      </c>
      <c r="M798">
        <v>4.2</v>
      </c>
      <c r="N798" s="2">
        <v>2951</v>
      </c>
      <c r="O798" s="6">
        <f t="shared" si="85"/>
        <v>153422490</v>
      </c>
      <c r="P798" t="s">
        <v>2843</v>
      </c>
      <c r="Q798" t="s">
        <v>2844</v>
      </c>
      <c r="R798" t="s">
        <v>2845</v>
      </c>
      <c r="S798" t="s">
        <v>2846</v>
      </c>
      <c r="T798" t="s">
        <v>2847</v>
      </c>
      <c r="U798" t="s">
        <v>2848</v>
      </c>
      <c r="V798" t="s">
        <v>2849</v>
      </c>
      <c r="W798" t="s">
        <v>2850</v>
      </c>
      <c r="X798">
        <f t="shared" si="87"/>
        <v>0.73333333333333339</v>
      </c>
      <c r="Y798">
        <f t="shared" si="88"/>
        <v>6.9067922645800299E-3</v>
      </c>
      <c r="Z798">
        <f t="shared" si="89"/>
        <v>0.37012006279895671</v>
      </c>
      <c r="AA798" s="8">
        <f t="shared" si="90"/>
        <v>12394.2</v>
      </c>
    </row>
    <row r="799" spans="1:27" x14ac:dyDescent="0.3">
      <c r="A799" t="s">
        <v>8095</v>
      </c>
      <c r="B799" t="s">
        <v>8096</v>
      </c>
      <c r="C799" t="s">
        <v>5359</v>
      </c>
      <c r="D799" t="s">
        <v>12800</v>
      </c>
      <c r="E799" t="s">
        <v>12811</v>
      </c>
      <c r="F799" t="s">
        <v>12824</v>
      </c>
      <c r="G799" t="s">
        <v>12915</v>
      </c>
      <c r="H799" s="5">
        <v>1199</v>
      </c>
      <c r="I799" t="str">
        <f t="shared" si="84"/>
        <v>&gt; ₹500</v>
      </c>
      <c r="J799" s="5">
        <v>3990</v>
      </c>
      <c r="K799" s="1">
        <v>0.7</v>
      </c>
      <c r="L799" s="1" t="str">
        <f t="shared" si="86"/>
        <v>50% or more</v>
      </c>
      <c r="M799">
        <v>4.2</v>
      </c>
      <c r="N799" s="2">
        <v>2908</v>
      </c>
      <c r="O799" s="6">
        <f t="shared" si="85"/>
        <v>11602920</v>
      </c>
      <c r="P799" t="s">
        <v>8097</v>
      </c>
      <c r="Q799" t="s">
        <v>8098</v>
      </c>
      <c r="R799" t="s">
        <v>8099</v>
      </c>
      <c r="S799" t="s">
        <v>8100</v>
      </c>
      <c r="T799" t="s">
        <v>8101</v>
      </c>
      <c r="U799" t="s">
        <v>8102</v>
      </c>
      <c r="V799" t="s">
        <v>8103</v>
      </c>
      <c r="W799" t="s">
        <v>8104</v>
      </c>
      <c r="X799">
        <f t="shared" si="87"/>
        <v>0.73333333333333339</v>
      </c>
      <c r="Y799">
        <f t="shared" si="88"/>
        <v>6.8060828487180626E-3</v>
      </c>
      <c r="Z799">
        <f t="shared" si="89"/>
        <v>0.37006970809102574</v>
      </c>
      <c r="AA799" s="8">
        <f t="shared" si="90"/>
        <v>12213.6</v>
      </c>
    </row>
    <row r="800" spans="1:27" x14ac:dyDescent="0.3">
      <c r="A800" t="s">
        <v>2118</v>
      </c>
      <c r="B800" t="s">
        <v>2119</v>
      </c>
      <c r="C800" t="s">
        <v>18</v>
      </c>
      <c r="D800" t="s">
        <v>12792</v>
      </c>
      <c r="E800" t="s">
        <v>12793</v>
      </c>
      <c r="F800" t="s">
        <v>12794</v>
      </c>
      <c r="G800" t="s">
        <v>12795</v>
      </c>
      <c r="H800" s="5">
        <v>254</v>
      </c>
      <c r="I800" t="str">
        <f t="shared" si="84"/>
        <v>₹200-₹500</v>
      </c>
      <c r="J800" s="5">
        <v>799</v>
      </c>
      <c r="K800" s="1">
        <v>0.68</v>
      </c>
      <c r="L800" s="1" t="str">
        <f t="shared" si="86"/>
        <v>50% or more</v>
      </c>
      <c r="M800">
        <v>4</v>
      </c>
      <c r="N800" s="2">
        <v>2905</v>
      </c>
      <c r="O800" s="6">
        <f t="shared" si="85"/>
        <v>2321095</v>
      </c>
      <c r="P800" t="s">
        <v>2120</v>
      </c>
      <c r="Q800" t="s">
        <v>2121</v>
      </c>
      <c r="R800" t="s">
        <v>2122</v>
      </c>
      <c r="S800" t="s">
        <v>2123</v>
      </c>
      <c r="T800" t="s">
        <v>2124</v>
      </c>
      <c r="U800" t="s">
        <v>2125</v>
      </c>
      <c r="V800" t="s">
        <v>2126</v>
      </c>
      <c r="W800" t="s">
        <v>2127</v>
      </c>
      <c r="X800">
        <f t="shared" si="87"/>
        <v>0.66666666666666663</v>
      </c>
      <c r="Y800">
        <f t="shared" si="88"/>
        <v>6.799056610402112E-3</v>
      </c>
      <c r="Z800">
        <f t="shared" si="89"/>
        <v>0.33673286163853439</v>
      </c>
      <c r="AA800" s="8">
        <f t="shared" si="90"/>
        <v>11620</v>
      </c>
    </row>
    <row r="801" spans="1:27" x14ac:dyDescent="0.3">
      <c r="A801" t="s">
        <v>8727</v>
      </c>
      <c r="B801" t="s">
        <v>8728</v>
      </c>
      <c r="C801" t="s">
        <v>8270</v>
      </c>
      <c r="D801" t="s">
        <v>12885</v>
      </c>
      <c r="E801" t="s">
        <v>13005</v>
      </c>
      <c r="F801" t="s">
        <v>13006</v>
      </c>
      <c r="G801" t="s">
        <v>13007</v>
      </c>
      <c r="H801" s="5">
        <v>1260</v>
      </c>
      <c r="I801" t="str">
        <f t="shared" si="84"/>
        <v>&gt; ₹500</v>
      </c>
      <c r="J801" s="5">
        <v>1699</v>
      </c>
      <c r="K801" s="1">
        <v>0.26</v>
      </c>
      <c r="L801" s="1" t="str">
        <f t="shared" si="86"/>
        <v>less than 50%</v>
      </c>
      <c r="M801">
        <v>4.2</v>
      </c>
      <c r="N801" s="2">
        <v>2891</v>
      </c>
      <c r="O801" s="6">
        <f t="shared" si="85"/>
        <v>4911809</v>
      </c>
      <c r="P801" t="s">
        <v>8729</v>
      </c>
      <c r="Q801" t="s">
        <v>8730</v>
      </c>
      <c r="R801" t="s">
        <v>8731</v>
      </c>
      <c r="S801" t="s">
        <v>8732</v>
      </c>
      <c r="T801" t="s">
        <v>8733</v>
      </c>
      <c r="U801" t="s">
        <v>8734</v>
      </c>
      <c r="V801" t="s">
        <v>8735</v>
      </c>
      <c r="W801" t="s">
        <v>8736</v>
      </c>
      <c r="X801">
        <f t="shared" si="87"/>
        <v>0.73333333333333339</v>
      </c>
      <c r="Y801">
        <f t="shared" si="88"/>
        <v>6.7662674982610057E-3</v>
      </c>
      <c r="Z801">
        <f t="shared" si="89"/>
        <v>0.37004980041579721</v>
      </c>
      <c r="AA801" s="8">
        <f t="shared" si="90"/>
        <v>12142.2</v>
      </c>
    </row>
    <row r="802" spans="1:27" x14ac:dyDescent="0.3">
      <c r="A802" t="s">
        <v>7911</v>
      </c>
      <c r="B802" t="s">
        <v>7912</v>
      </c>
      <c r="C802" t="s">
        <v>7913</v>
      </c>
      <c r="D802" t="s">
        <v>12792</v>
      </c>
      <c r="E802" t="s">
        <v>12996</v>
      </c>
      <c r="H802" s="5">
        <v>26999</v>
      </c>
      <c r="I802" t="str">
        <f t="shared" si="84"/>
        <v>&gt; ₹500</v>
      </c>
      <c r="J802" s="5">
        <v>37999</v>
      </c>
      <c r="K802" s="1">
        <v>0.28999999999999998</v>
      </c>
      <c r="L802" s="1" t="str">
        <f t="shared" si="86"/>
        <v>less than 50%</v>
      </c>
      <c r="M802">
        <v>4.5999999999999996</v>
      </c>
      <c r="N802" s="2">
        <v>2886</v>
      </c>
      <c r="O802" s="6">
        <f t="shared" si="85"/>
        <v>109665114</v>
      </c>
      <c r="P802" t="s">
        <v>7914</v>
      </c>
      <c r="Q802" t="s">
        <v>7915</v>
      </c>
      <c r="R802" t="s">
        <v>7916</v>
      </c>
      <c r="S802" t="s">
        <v>7917</v>
      </c>
      <c r="T802" t="s">
        <v>7918</v>
      </c>
      <c r="U802" t="s">
        <v>7919</v>
      </c>
      <c r="V802" t="s">
        <v>7920</v>
      </c>
      <c r="W802" t="s">
        <v>7921</v>
      </c>
      <c r="X802">
        <f t="shared" si="87"/>
        <v>0.86666666666666659</v>
      </c>
      <c r="Y802">
        <f t="shared" si="88"/>
        <v>6.7545571010677544E-3</v>
      </c>
      <c r="Z802">
        <f t="shared" si="89"/>
        <v>0.43671061188386717</v>
      </c>
      <c r="AA802" s="8">
        <f t="shared" si="90"/>
        <v>13275.599999999999</v>
      </c>
    </row>
    <row r="803" spans="1:27" x14ac:dyDescent="0.3">
      <c r="A803" t="s">
        <v>10218</v>
      </c>
      <c r="B803" t="s">
        <v>10219</v>
      </c>
      <c r="C803" t="s">
        <v>9013</v>
      </c>
      <c r="D803" t="s">
        <v>12885</v>
      </c>
      <c r="E803" t="s">
        <v>13005</v>
      </c>
      <c r="F803" t="s">
        <v>13006</v>
      </c>
      <c r="G803" t="s">
        <v>13045</v>
      </c>
      <c r="H803" s="5">
        <v>1595</v>
      </c>
      <c r="I803" t="str">
        <f t="shared" si="84"/>
        <v>&gt; ₹500</v>
      </c>
      <c r="J803" s="5">
        <v>1799</v>
      </c>
      <c r="K803" s="1">
        <v>0.11</v>
      </c>
      <c r="L803" s="1" t="str">
        <f t="shared" si="86"/>
        <v>less than 50%</v>
      </c>
      <c r="M803">
        <v>4</v>
      </c>
      <c r="N803" s="2">
        <v>2877</v>
      </c>
      <c r="O803" s="6">
        <f t="shared" si="85"/>
        <v>5175723</v>
      </c>
      <c r="P803" t="s">
        <v>10220</v>
      </c>
      <c r="Q803" t="s">
        <v>10221</v>
      </c>
      <c r="R803" t="s">
        <v>10222</v>
      </c>
      <c r="S803" t="s">
        <v>10223</v>
      </c>
      <c r="T803" t="s">
        <v>10224</v>
      </c>
      <c r="U803" t="s">
        <v>10225</v>
      </c>
      <c r="V803" t="s">
        <v>10226</v>
      </c>
      <c r="W803" t="s">
        <v>10227</v>
      </c>
      <c r="X803">
        <f t="shared" si="87"/>
        <v>0.66666666666666663</v>
      </c>
      <c r="Y803">
        <f t="shared" si="88"/>
        <v>6.7334783861199001E-3</v>
      </c>
      <c r="Z803">
        <f t="shared" si="89"/>
        <v>0.33670007252639328</v>
      </c>
      <c r="AA803" s="8">
        <f t="shared" si="90"/>
        <v>11508</v>
      </c>
    </row>
    <row r="804" spans="1:27" x14ac:dyDescent="0.3">
      <c r="A804" t="s">
        <v>7669</v>
      </c>
      <c r="B804" t="s">
        <v>7670</v>
      </c>
      <c r="C804" t="s">
        <v>6004</v>
      </c>
      <c r="D804" t="s">
        <v>12792</v>
      </c>
      <c r="E804" t="s">
        <v>12793</v>
      </c>
      <c r="F804" t="s">
        <v>12861</v>
      </c>
      <c r="G804" t="s">
        <v>12938</v>
      </c>
      <c r="H804" s="5">
        <v>299</v>
      </c>
      <c r="I804" t="str">
        <f t="shared" si="84"/>
        <v>₹200-₹500</v>
      </c>
      <c r="J804" s="5">
        <v>1499</v>
      </c>
      <c r="K804" s="1">
        <v>0.8</v>
      </c>
      <c r="L804" s="1" t="str">
        <f t="shared" si="86"/>
        <v>50% or more</v>
      </c>
      <c r="M804">
        <v>4.2</v>
      </c>
      <c r="N804" s="2">
        <v>2868</v>
      </c>
      <c r="O804" s="6">
        <f t="shared" si="85"/>
        <v>4299132</v>
      </c>
      <c r="P804" t="s">
        <v>7671</v>
      </c>
      <c r="Q804" t="s">
        <v>7672</v>
      </c>
      <c r="R804" t="s">
        <v>7673</v>
      </c>
      <c r="S804" t="s">
        <v>7674</v>
      </c>
      <c r="T804" t="s">
        <v>7675</v>
      </c>
      <c r="U804" t="s">
        <v>7676</v>
      </c>
      <c r="V804" t="s">
        <v>7677</v>
      </c>
      <c r="W804" t="s">
        <v>7678</v>
      </c>
      <c r="X804">
        <f t="shared" si="87"/>
        <v>0.73333333333333339</v>
      </c>
      <c r="Y804">
        <f t="shared" si="88"/>
        <v>6.7123996711720467E-3</v>
      </c>
      <c r="Z804">
        <f t="shared" si="89"/>
        <v>0.37002286650225275</v>
      </c>
      <c r="AA804" s="8">
        <f t="shared" si="90"/>
        <v>12045.6</v>
      </c>
    </row>
    <row r="805" spans="1:27" x14ac:dyDescent="0.3">
      <c r="A805" t="s">
        <v>6086</v>
      </c>
      <c r="B805" t="s">
        <v>6087</v>
      </c>
      <c r="C805" t="s">
        <v>4924</v>
      </c>
      <c r="D805" t="s">
        <v>12800</v>
      </c>
      <c r="E805" t="s">
        <v>12876</v>
      </c>
      <c r="F805" t="s">
        <v>12877</v>
      </c>
      <c r="H805" s="5">
        <v>190</v>
      </c>
      <c r="I805" t="str">
        <f t="shared" si="84"/>
        <v>&lt; ₹200</v>
      </c>
      <c r="J805" s="5">
        <v>220</v>
      </c>
      <c r="K805" s="1">
        <v>0.14000000000000001</v>
      </c>
      <c r="L805" s="1" t="str">
        <f t="shared" si="86"/>
        <v>less than 50%</v>
      </c>
      <c r="M805">
        <v>4.4000000000000004</v>
      </c>
      <c r="N805" s="2">
        <v>2866</v>
      </c>
      <c r="O805" s="6">
        <f t="shared" si="85"/>
        <v>630520</v>
      </c>
      <c r="P805" t="s">
        <v>6088</v>
      </c>
      <c r="Q805" t="s">
        <v>6089</v>
      </c>
      <c r="R805" t="s">
        <v>6090</v>
      </c>
      <c r="S805" t="s">
        <v>6091</v>
      </c>
      <c r="T805" t="s">
        <v>6092</v>
      </c>
      <c r="U805" t="s">
        <v>6093</v>
      </c>
      <c r="V805" t="s">
        <v>6094</v>
      </c>
      <c r="W805" t="s">
        <v>6095</v>
      </c>
      <c r="X805">
        <f t="shared" si="87"/>
        <v>0.80000000000000016</v>
      </c>
      <c r="Y805">
        <f t="shared" si="88"/>
        <v>6.7077155122947461E-3</v>
      </c>
      <c r="Z805">
        <f t="shared" si="89"/>
        <v>0.40335385775614746</v>
      </c>
      <c r="AA805" s="8">
        <f t="shared" si="90"/>
        <v>12610.400000000001</v>
      </c>
    </row>
    <row r="806" spans="1:27" x14ac:dyDescent="0.3">
      <c r="A806" t="s">
        <v>9770</v>
      </c>
      <c r="B806" t="s">
        <v>9771</v>
      </c>
      <c r="C806" t="s">
        <v>8491</v>
      </c>
      <c r="D806" t="s">
        <v>12885</v>
      </c>
      <c r="E806" t="s">
        <v>13005</v>
      </c>
      <c r="F806" t="s">
        <v>13006</v>
      </c>
      <c r="G806" t="s">
        <v>13007</v>
      </c>
      <c r="H806" s="5">
        <v>1199</v>
      </c>
      <c r="I806" t="str">
        <f t="shared" si="84"/>
        <v>&gt; ₹500</v>
      </c>
      <c r="J806" s="5">
        <v>1950</v>
      </c>
      <c r="K806" s="1">
        <v>0.39</v>
      </c>
      <c r="L806" s="1" t="str">
        <f t="shared" si="86"/>
        <v>less than 50%</v>
      </c>
      <c r="M806">
        <v>3.9</v>
      </c>
      <c r="N806" s="2">
        <v>2832</v>
      </c>
      <c r="O806" s="6">
        <f t="shared" si="85"/>
        <v>5522400</v>
      </c>
      <c r="P806" t="s">
        <v>9772</v>
      </c>
      <c r="Q806" t="s">
        <v>9773</v>
      </c>
      <c r="R806" t="s">
        <v>9774</v>
      </c>
      <c r="S806" t="s">
        <v>9775</v>
      </c>
      <c r="T806" t="s">
        <v>9776</v>
      </c>
      <c r="U806" t="s">
        <v>9777</v>
      </c>
      <c r="V806" t="s">
        <v>9778</v>
      </c>
      <c r="W806" t="s">
        <v>9779</v>
      </c>
      <c r="X806">
        <f t="shared" si="87"/>
        <v>0.6333333333333333</v>
      </c>
      <c r="Y806">
        <f t="shared" si="88"/>
        <v>6.6280848113806322E-3</v>
      </c>
      <c r="Z806">
        <f t="shared" si="89"/>
        <v>0.31998070907235698</v>
      </c>
      <c r="AA806" s="8">
        <f t="shared" si="90"/>
        <v>11044.8</v>
      </c>
    </row>
    <row r="807" spans="1:27" x14ac:dyDescent="0.3">
      <c r="A807" t="s">
        <v>10298</v>
      </c>
      <c r="B807" t="s">
        <v>10299</v>
      </c>
      <c r="C807" t="s">
        <v>10300</v>
      </c>
      <c r="D807" t="s">
        <v>12885</v>
      </c>
      <c r="E807" t="s">
        <v>13005</v>
      </c>
      <c r="F807" t="s">
        <v>13006</v>
      </c>
      <c r="G807" t="s">
        <v>13079</v>
      </c>
      <c r="H807" s="5">
        <v>6499</v>
      </c>
      <c r="I807" t="str">
        <f t="shared" si="84"/>
        <v>&gt; ₹500</v>
      </c>
      <c r="J807" s="5">
        <v>8995</v>
      </c>
      <c r="K807" s="1">
        <v>0.28000000000000003</v>
      </c>
      <c r="L807" s="1" t="str">
        <f t="shared" si="86"/>
        <v>less than 50%</v>
      </c>
      <c r="M807">
        <v>4.3</v>
      </c>
      <c r="N807" s="2">
        <v>2810</v>
      </c>
      <c r="O807" s="6">
        <f t="shared" si="85"/>
        <v>25275950</v>
      </c>
      <c r="P807" t="s">
        <v>10301</v>
      </c>
      <c r="Q807" t="s">
        <v>10302</v>
      </c>
      <c r="R807" t="s">
        <v>10303</v>
      </c>
      <c r="S807" t="s">
        <v>10304</v>
      </c>
      <c r="T807" t="s">
        <v>10305</v>
      </c>
      <c r="U807" t="s">
        <v>10306</v>
      </c>
      <c r="V807" t="s">
        <v>10307</v>
      </c>
      <c r="W807" t="s">
        <v>10308</v>
      </c>
      <c r="X807">
        <f t="shared" si="87"/>
        <v>0.76666666666666661</v>
      </c>
      <c r="Y807">
        <f t="shared" si="88"/>
        <v>6.576559063730324E-3</v>
      </c>
      <c r="Z807">
        <f t="shared" si="89"/>
        <v>0.38662161286519847</v>
      </c>
      <c r="AA807" s="8">
        <f t="shared" si="90"/>
        <v>12083</v>
      </c>
    </row>
    <row r="808" spans="1:27" x14ac:dyDescent="0.3">
      <c r="A808" t="s">
        <v>6228</v>
      </c>
      <c r="B808" t="s">
        <v>6229</v>
      </c>
      <c r="C808" t="s">
        <v>4750</v>
      </c>
      <c r="D808" t="s">
        <v>12792</v>
      </c>
      <c r="E808" t="s">
        <v>12793</v>
      </c>
      <c r="F808" t="s">
        <v>12867</v>
      </c>
      <c r="G808" t="s">
        <v>12868</v>
      </c>
      <c r="H808" s="5">
        <v>399</v>
      </c>
      <c r="I808" t="str">
        <f t="shared" si="84"/>
        <v>₹200-₹500</v>
      </c>
      <c r="J808" s="5">
        <v>1190</v>
      </c>
      <c r="K808" s="1">
        <v>0.66</v>
      </c>
      <c r="L808" s="1" t="str">
        <f t="shared" si="86"/>
        <v>50% or more</v>
      </c>
      <c r="M808">
        <v>4.0999999999999996</v>
      </c>
      <c r="N808" s="2">
        <v>2809</v>
      </c>
      <c r="O808" s="6">
        <f t="shared" si="85"/>
        <v>3342710</v>
      </c>
      <c r="P808" t="s">
        <v>6230</v>
      </c>
      <c r="Q808" t="s">
        <v>6231</v>
      </c>
      <c r="R808" t="s">
        <v>6232</v>
      </c>
      <c r="S808" t="s">
        <v>6233</v>
      </c>
      <c r="T808" t="s">
        <v>6234</v>
      </c>
      <c r="U808" t="s">
        <v>6235</v>
      </c>
      <c r="V808" t="s">
        <v>6236</v>
      </c>
      <c r="W808" t="s">
        <v>6237</v>
      </c>
      <c r="X808">
        <f t="shared" si="87"/>
        <v>0.69999999999999984</v>
      </c>
      <c r="Y808">
        <f t="shared" si="88"/>
        <v>6.5742169842916733E-3</v>
      </c>
      <c r="Z808">
        <f t="shared" si="89"/>
        <v>0.35328710849214578</v>
      </c>
      <c r="AA808" s="8">
        <f t="shared" si="90"/>
        <v>11516.9</v>
      </c>
    </row>
    <row r="809" spans="1:27" x14ac:dyDescent="0.3">
      <c r="A809" t="s">
        <v>961</v>
      </c>
      <c r="B809" t="s">
        <v>962</v>
      </c>
      <c r="C809" t="s">
        <v>18</v>
      </c>
      <c r="D809" t="s">
        <v>12792</v>
      </c>
      <c r="E809" t="s">
        <v>12793</v>
      </c>
      <c r="F809" t="s">
        <v>12794</v>
      </c>
      <c r="G809" t="s">
        <v>12795</v>
      </c>
      <c r="H809" s="5">
        <v>399</v>
      </c>
      <c r="I809" t="str">
        <f t="shared" si="84"/>
        <v>₹200-₹500</v>
      </c>
      <c r="J809" s="5">
        <v>999</v>
      </c>
      <c r="K809" s="1">
        <v>0.6</v>
      </c>
      <c r="L809" s="1" t="str">
        <f t="shared" si="86"/>
        <v>50% or more</v>
      </c>
      <c r="M809">
        <v>4.3</v>
      </c>
      <c r="N809" s="2">
        <v>2806</v>
      </c>
      <c r="O809" s="6">
        <f t="shared" si="85"/>
        <v>2803194</v>
      </c>
      <c r="P809" t="s">
        <v>963</v>
      </c>
      <c r="Q809" t="s">
        <v>964</v>
      </c>
      <c r="R809" t="s">
        <v>965</v>
      </c>
      <c r="S809" t="s">
        <v>966</v>
      </c>
      <c r="T809" t="s">
        <v>967</v>
      </c>
      <c r="U809" t="s">
        <v>968</v>
      </c>
      <c r="V809" t="s">
        <v>969</v>
      </c>
      <c r="W809" t="s">
        <v>970</v>
      </c>
      <c r="X809">
        <f t="shared" si="87"/>
        <v>0.76666666666666661</v>
      </c>
      <c r="Y809">
        <f t="shared" si="88"/>
        <v>6.5671907459757218E-3</v>
      </c>
      <c r="Z809">
        <f t="shared" si="89"/>
        <v>0.38661692870632114</v>
      </c>
      <c r="AA809" s="8">
        <f t="shared" si="90"/>
        <v>12065.8</v>
      </c>
    </row>
    <row r="810" spans="1:27" x14ac:dyDescent="0.3">
      <c r="A810" t="s">
        <v>1186</v>
      </c>
      <c r="B810" t="s">
        <v>1187</v>
      </c>
      <c r="C810" t="s">
        <v>18</v>
      </c>
      <c r="D810" t="s">
        <v>12792</v>
      </c>
      <c r="E810" t="s">
        <v>12793</v>
      </c>
      <c r="F810" t="s">
        <v>12794</v>
      </c>
      <c r="G810" t="s">
        <v>12795</v>
      </c>
      <c r="H810" s="5">
        <v>399</v>
      </c>
      <c r="I810" t="str">
        <f t="shared" si="84"/>
        <v>₹200-₹500</v>
      </c>
      <c r="J810" s="5">
        <v>999</v>
      </c>
      <c r="K810" s="1">
        <v>0.6</v>
      </c>
      <c r="L810" s="1" t="str">
        <f t="shared" si="86"/>
        <v>50% or more</v>
      </c>
      <c r="M810">
        <v>4.3</v>
      </c>
      <c r="N810" s="2">
        <v>2806</v>
      </c>
      <c r="O810" s="6">
        <f t="shared" si="85"/>
        <v>2803194</v>
      </c>
      <c r="P810" t="s">
        <v>1188</v>
      </c>
      <c r="Q810" t="s">
        <v>964</v>
      </c>
      <c r="R810" t="s">
        <v>965</v>
      </c>
      <c r="S810" t="s">
        <v>966</v>
      </c>
      <c r="T810" t="s">
        <v>967</v>
      </c>
      <c r="U810" t="s">
        <v>968</v>
      </c>
      <c r="V810" t="s">
        <v>1189</v>
      </c>
      <c r="W810" t="s">
        <v>1190</v>
      </c>
      <c r="X810">
        <f t="shared" si="87"/>
        <v>0.76666666666666661</v>
      </c>
      <c r="Y810">
        <f t="shared" si="88"/>
        <v>6.5671907459757218E-3</v>
      </c>
      <c r="Z810">
        <f t="shared" si="89"/>
        <v>0.38661692870632114</v>
      </c>
      <c r="AA810" s="8">
        <f t="shared" si="90"/>
        <v>12065.8</v>
      </c>
    </row>
    <row r="811" spans="1:27" x14ac:dyDescent="0.3">
      <c r="A811" t="s">
        <v>1656</v>
      </c>
      <c r="B811" t="s">
        <v>1657</v>
      </c>
      <c r="C811" t="s">
        <v>18</v>
      </c>
      <c r="D811" t="s">
        <v>12792</v>
      </c>
      <c r="E811" t="s">
        <v>12793</v>
      </c>
      <c r="F811" t="s">
        <v>12794</v>
      </c>
      <c r="G811" t="s">
        <v>12795</v>
      </c>
      <c r="H811" s="5">
        <v>379</v>
      </c>
      <c r="I811" t="str">
        <f t="shared" si="84"/>
        <v>₹200-₹500</v>
      </c>
      <c r="J811" s="5">
        <v>1099</v>
      </c>
      <c r="K811" s="1">
        <v>0.66</v>
      </c>
      <c r="L811" s="1" t="str">
        <f t="shared" si="86"/>
        <v>50% or more</v>
      </c>
      <c r="M811">
        <v>4.3</v>
      </c>
      <c r="N811" s="2">
        <v>2806</v>
      </c>
      <c r="O811" s="6">
        <f t="shared" si="85"/>
        <v>3083794</v>
      </c>
      <c r="P811" t="s">
        <v>1658</v>
      </c>
      <c r="Q811" t="s">
        <v>964</v>
      </c>
      <c r="R811" t="s">
        <v>965</v>
      </c>
      <c r="S811" t="s">
        <v>966</v>
      </c>
      <c r="T811" t="s">
        <v>967</v>
      </c>
      <c r="U811" t="s">
        <v>968</v>
      </c>
      <c r="V811" t="s">
        <v>1659</v>
      </c>
      <c r="W811" t="s">
        <v>1660</v>
      </c>
      <c r="X811">
        <f t="shared" si="87"/>
        <v>0.76666666666666661</v>
      </c>
      <c r="Y811">
        <f t="shared" si="88"/>
        <v>6.5671907459757218E-3</v>
      </c>
      <c r="Z811">
        <f t="shared" si="89"/>
        <v>0.38661692870632114</v>
      </c>
      <c r="AA811" s="8">
        <f t="shared" si="90"/>
        <v>12065.8</v>
      </c>
    </row>
    <row r="812" spans="1:27" x14ac:dyDescent="0.3">
      <c r="A812" t="s">
        <v>7654</v>
      </c>
      <c r="B812" t="s">
        <v>7655</v>
      </c>
      <c r="C812" t="s">
        <v>18</v>
      </c>
      <c r="D812" t="s">
        <v>12792</v>
      </c>
      <c r="E812" t="s">
        <v>12793</v>
      </c>
      <c r="F812" t="s">
        <v>12794</v>
      </c>
      <c r="G812" t="s">
        <v>12795</v>
      </c>
      <c r="H812" s="5">
        <v>379</v>
      </c>
      <c r="I812" t="str">
        <f t="shared" si="84"/>
        <v>₹200-₹500</v>
      </c>
      <c r="J812" s="5">
        <v>1099</v>
      </c>
      <c r="K812" s="1">
        <v>0.66</v>
      </c>
      <c r="L812" s="1" t="str">
        <f t="shared" si="86"/>
        <v>50% or more</v>
      </c>
      <c r="M812">
        <v>4.3</v>
      </c>
      <c r="N812" s="2">
        <v>2806</v>
      </c>
      <c r="O812" s="6">
        <f t="shared" si="85"/>
        <v>3083794</v>
      </c>
      <c r="P812" t="s">
        <v>7656</v>
      </c>
      <c r="Q812" t="s">
        <v>964</v>
      </c>
      <c r="R812" t="s">
        <v>965</v>
      </c>
      <c r="S812" t="s">
        <v>966</v>
      </c>
      <c r="T812" t="s">
        <v>967</v>
      </c>
      <c r="U812" t="s">
        <v>968</v>
      </c>
      <c r="V812" t="s">
        <v>7657</v>
      </c>
      <c r="W812" t="s">
        <v>7658</v>
      </c>
      <c r="X812">
        <f t="shared" si="87"/>
        <v>0.76666666666666661</v>
      </c>
      <c r="Y812">
        <f t="shared" si="88"/>
        <v>6.5671907459757218E-3</v>
      </c>
      <c r="Z812">
        <f t="shared" si="89"/>
        <v>0.38661692870632114</v>
      </c>
      <c r="AA812" s="8">
        <f t="shared" si="90"/>
        <v>12065.8</v>
      </c>
    </row>
    <row r="813" spans="1:27" x14ac:dyDescent="0.3">
      <c r="A813" t="s">
        <v>6158</v>
      </c>
      <c r="B813" t="s">
        <v>6159</v>
      </c>
      <c r="C813" t="s">
        <v>5943</v>
      </c>
      <c r="D813" t="s">
        <v>12792</v>
      </c>
      <c r="E813" t="s">
        <v>12793</v>
      </c>
      <c r="F813" t="s">
        <v>12935</v>
      </c>
      <c r="G813" t="s">
        <v>12936</v>
      </c>
      <c r="H813" s="5">
        <v>199</v>
      </c>
      <c r="I813" t="str">
        <f t="shared" si="84"/>
        <v>&lt; ₹200</v>
      </c>
      <c r="J813" s="5">
        <v>499</v>
      </c>
      <c r="K813" s="1">
        <v>0.6</v>
      </c>
      <c r="L813" s="1" t="str">
        <f t="shared" si="86"/>
        <v>50% or more</v>
      </c>
      <c r="M813">
        <v>3.3</v>
      </c>
      <c r="N813" s="2">
        <v>2804</v>
      </c>
      <c r="O813" s="6">
        <f t="shared" si="85"/>
        <v>1399196</v>
      </c>
      <c r="P813" t="s">
        <v>6160</v>
      </c>
      <c r="Q813" t="s">
        <v>6161</v>
      </c>
      <c r="R813" t="s">
        <v>6162</v>
      </c>
      <c r="S813" t="s">
        <v>6163</v>
      </c>
      <c r="T813" t="s">
        <v>6164</v>
      </c>
      <c r="U813" t="s">
        <v>6165</v>
      </c>
      <c r="V813" t="s">
        <v>6166</v>
      </c>
      <c r="W813" t="s">
        <v>6167</v>
      </c>
      <c r="X813">
        <f t="shared" si="87"/>
        <v>0.43333333333333329</v>
      </c>
      <c r="Y813">
        <f t="shared" si="88"/>
        <v>6.5625065870984212E-3</v>
      </c>
      <c r="Z813">
        <f t="shared" si="89"/>
        <v>0.21994791996021584</v>
      </c>
      <c r="AA813" s="8">
        <f t="shared" si="90"/>
        <v>9253.1999999999989</v>
      </c>
    </row>
    <row r="814" spans="1:27" x14ac:dyDescent="0.3">
      <c r="A814" t="s">
        <v>9350</v>
      </c>
      <c r="B814" t="s">
        <v>9351</v>
      </c>
      <c r="C814" t="s">
        <v>9013</v>
      </c>
      <c r="D814" t="s">
        <v>12885</v>
      </c>
      <c r="E814" t="s">
        <v>13005</v>
      </c>
      <c r="F814" t="s">
        <v>13006</v>
      </c>
      <c r="G814" t="s">
        <v>13045</v>
      </c>
      <c r="H814" s="5">
        <v>160</v>
      </c>
      <c r="I814" t="str">
        <f t="shared" si="84"/>
        <v>&lt; ₹200</v>
      </c>
      <c r="J814" s="5">
        <v>299</v>
      </c>
      <c r="K814" s="1">
        <v>0.46</v>
      </c>
      <c r="L814" s="1" t="str">
        <f t="shared" si="86"/>
        <v>less than 50%</v>
      </c>
      <c r="M814">
        <v>4.5999999999999996</v>
      </c>
      <c r="N814" s="2">
        <v>2781</v>
      </c>
      <c r="O814" s="6">
        <f t="shared" si="85"/>
        <v>831519</v>
      </c>
      <c r="P814" t="s">
        <v>9352</v>
      </c>
      <c r="Q814" t="s">
        <v>9353</v>
      </c>
      <c r="R814" t="s">
        <v>9354</v>
      </c>
      <c r="S814" t="s">
        <v>9355</v>
      </c>
      <c r="T814" t="s">
        <v>9356</v>
      </c>
      <c r="U814" t="s">
        <v>9357</v>
      </c>
      <c r="V814" t="s">
        <v>9358</v>
      </c>
      <c r="W814" t="s">
        <v>9359</v>
      </c>
      <c r="X814">
        <f t="shared" si="87"/>
        <v>0.86666666666666659</v>
      </c>
      <c r="Y814">
        <f t="shared" si="88"/>
        <v>6.5086387600094622E-3</v>
      </c>
      <c r="Z814">
        <f t="shared" si="89"/>
        <v>0.43658765271333805</v>
      </c>
      <c r="AA814" s="8">
        <f t="shared" si="90"/>
        <v>12792.599999999999</v>
      </c>
    </row>
    <row r="815" spans="1:27" x14ac:dyDescent="0.3">
      <c r="A815" t="s">
        <v>272</v>
      </c>
      <c r="B815" t="s">
        <v>273</v>
      </c>
      <c r="C815" t="s">
        <v>18</v>
      </c>
      <c r="D815" t="s">
        <v>12792</v>
      </c>
      <c r="E815" t="s">
        <v>12793</v>
      </c>
      <c r="F815" t="s">
        <v>12794</v>
      </c>
      <c r="G815" t="s">
        <v>12795</v>
      </c>
      <c r="H815" s="5">
        <v>299</v>
      </c>
      <c r="I815" t="str">
        <f t="shared" si="84"/>
        <v>₹200-₹500</v>
      </c>
      <c r="J815" s="5">
        <v>399</v>
      </c>
      <c r="K815" s="1">
        <v>0.25</v>
      </c>
      <c r="L815" s="1" t="str">
        <f t="shared" si="86"/>
        <v>less than 50%</v>
      </c>
      <c r="M815">
        <v>4</v>
      </c>
      <c r="N815" s="2">
        <v>2766</v>
      </c>
      <c r="O815" s="6">
        <f t="shared" si="85"/>
        <v>1103634</v>
      </c>
      <c r="P815" t="s">
        <v>274</v>
      </c>
      <c r="Q815" t="s">
        <v>275</v>
      </c>
      <c r="R815" t="s">
        <v>276</v>
      </c>
      <c r="S815" t="s">
        <v>277</v>
      </c>
      <c r="T815" t="s">
        <v>278</v>
      </c>
      <c r="U815" t="s">
        <v>279</v>
      </c>
      <c r="V815" t="s">
        <v>280</v>
      </c>
      <c r="W815" t="s">
        <v>281</v>
      </c>
      <c r="X815">
        <f t="shared" si="87"/>
        <v>0.66666666666666663</v>
      </c>
      <c r="Y815">
        <f t="shared" si="88"/>
        <v>6.473507568429706E-3</v>
      </c>
      <c r="Z815">
        <f t="shared" si="89"/>
        <v>0.33657008711754816</v>
      </c>
      <c r="AA815" s="8">
        <f t="shared" si="90"/>
        <v>11064</v>
      </c>
    </row>
    <row r="816" spans="1:27" x14ac:dyDescent="0.3">
      <c r="A816" t="s">
        <v>12371</v>
      </c>
      <c r="B816" t="s">
        <v>12372</v>
      </c>
      <c r="C816" t="s">
        <v>8439</v>
      </c>
      <c r="D816" t="s">
        <v>12885</v>
      </c>
      <c r="E816" t="s">
        <v>13005</v>
      </c>
      <c r="F816" t="s">
        <v>13006</v>
      </c>
      <c r="G816" t="s">
        <v>13025</v>
      </c>
      <c r="H816" s="5">
        <v>6120</v>
      </c>
      <c r="I816" t="str">
        <f t="shared" si="84"/>
        <v>&gt; ₹500</v>
      </c>
      <c r="J816" s="5">
        <v>8073</v>
      </c>
      <c r="K816" s="1">
        <v>0.24</v>
      </c>
      <c r="L816" s="1" t="str">
        <f t="shared" si="86"/>
        <v>less than 50%</v>
      </c>
      <c r="M816">
        <v>4.5999999999999996</v>
      </c>
      <c r="N816" s="2">
        <v>2751</v>
      </c>
      <c r="O816" s="6">
        <f t="shared" si="85"/>
        <v>22208823</v>
      </c>
      <c r="P816" t="s">
        <v>12373</v>
      </c>
      <c r="Q816" t="s">
        <v>12374</v>
      </c>
      <c r="R816" t="s">
        <v>12375</v>
      </c>
      <c r="S816" t="s">
        <v>12376</v>
      </c>
      <c r="T816" t="s">
        <v>12377</v>
      </c>
      <c r="U816" t="s">
        <v>12378</v>
      </c>
      <c r="V816" t="s">
        <v>12379</v>
      </c>
      <c r="W816" t="s">
        <v>12380</v>
      </c>
      <c r="X816">
        <f t="shared" si="87"/>
        <v>0.86666666666666659</v>
      </c>
      <c r="Y816">
        <f t="shared" si="88"/>
        <v>6.4383763768499497E-3</v>
      </c>
      <c r="Z816">
        <f t="shared" si="89"/>
        <v>0.43655252152175827</v>
      </c>
      <c r="AA816" s="8">
        <f t="shared" si="90"/>
        <v>12654.599999999999</v>
      </c>
    </row>
    <row r="817" spans="1:27" x14ac:dyDescent="0.3">
      <c r="A817" t="s">
        <v>8015</v>
      </c>
      <c r="B817" t="s">
        <v>8016</v>
      </c>
      <c r="C817" t="s">
        <v>4781</v>
      </c>
      <c r="D817" t="s">
        <v>12792</v>
      </c>
      <c r="E817" t="s">
        <v>12793</v>
      </c>
      <c r="F817" t="s">
        <v>12861</v>
      </c>
      <c r="G817" t="s">
        <v>12870</v>
      </c>
      <c r="H817" s="5">
        <v>499</v>
      </c>
      <c r="I817" t="str">
        <f t="shared" si="84"/>
        <v>₹200-₹500</v>
      </c>
      <c r="J817" s="5">
        <v>1299</v>
      </c>
      <c r="K817" s="1">
        <v>0.62</v>
      </c>
      <c r="L817" s="1" t="str">
        <f t="shared" si="86"/>
        <v>50% or more</v>
      </c>
      <c r="M817">
        <v>4.0999999999999996</v>
      </c>
      <c r="N817" s="2">
        <v>2740</v>
      </c>
      <c r="O817" s="6">
        <f t="shared" si="85"/>
        <v>3559260</v>
      </c>
      <c r="P817" t="s">
        <v>8017</v>
      </c>
      <c r="Q817" t="s">
        <v>8018</v>
      </c>
      <c r="R817" t="s">
        <v>8019</v>
      </c>
      <c r="S817" t="s">
        <v>8020</v>
      </c>
      <c r="T817" t="s">
        <v>8021</v>
      </c>
      <c r="U817" t="s">
        <v>8022</v>
      </c>
      <c r="V817" t="s">
        <v>8023</v>
      </c>
      <c r="W817" t="s">
        <v>8024</v>
      </c>
      <c r="X817">
        <f t="shared" si="87"/>
        <v>0.69999999999999984</v>
      </c>
      <c r="Y817">
        <f t="shared" si="88"/>
        <v>6.4126135030247956E-3</v>
      </c>
      <c r="Z817">
        <f t="shared" si="89"/>
        <v>0.35320630675151232</v>
      </c>
      <c r="AA817" s="8">
        <f t="shared" si="90"/>
        <v>11233.999999999998</v>
      </c>
    </row>
    <row r="818" spans="1:27" x14ac:dyDescent="0.3">
      <c r="A818" t="s">
        <v>12059</v>
      </c>
      <c r="B818" t="s">
        <v>12060</v>
      </c>
      <c r="C818" t="s">
        <v>8667</v>
      </c>
      <c r="D818" t="s">
        <v>12885</v>
      </c>
      <c r="E818" t="s">
        <v>13005</v>
      </c>
      <c r="F818" t="s">
        <v>13006</v>
      </c>
      <c r="G818" t="s">
        <v>13037</v>
      </c>
      <c r="H818" s="5">
        <v>5865</v>
      </c>
      <c r="I818" t="str">
        <f t="shared" si="84"/>
        <v>&gt; ₹500</v>
      </c>
      <c r="J818" s="5">
        <v>7776</v>
      </c>
      <c r="K818" s="1">
        <v>0.25</v>
      </c>
      <c r="L818" s="1" t="str">
        <f t="shared" si="86"/>
        <v>less than 50%</v>
      </c>
      <c r="M818">
        <v>4.4000000000000004</v>
      </c>
      <c r="N818" s="2">
        <v>2737</v>
      </c>
      <c r="O818" s="6">
        <f t="shared" si="85"/>
        <v>21282912</v>
      </c>
      <c r="P818" t="s">
        <v>12061</v>
      </c>
      <c r="Q818" t="s">
        <v>12062</v>
      </c>
      <c r="R818" t="s">
        <v>12063</v>
      </c>
      <c r="S818" t="s">
        <v>12064</v>
      </c>
      <c r="T818" t="s">
        <v>12065</v>
      </c>
      <c r="U818" t="s">
        <v>12066</v>
      </c>
      <c r="V818" t="s">
        <v>12067</v>
      </c>
      <c r="W818" t="s">
        <v>12068</v>
      </c>
      <c r="X818">
        <f t="shared" si="87"/>
        <v>0.80000000000000016</v>
      </c>
      <c r="Y818">
        <f t="shared" si="88"/>
        <v>6.4055872647088442E-3</v>
      </c>
      <c r="Z818">
        <f t="shared" si="89"/>
        <v>0.40320279363235451</v>
      </c>
      <c r="AA818" s="8">
        <f t="shared" si="90"/>
        <v>12042.800000000001</v>
      </c>
    </row>
    <row r="819" spans="1:27" x14ac:dyDescent="0.3">
      <c r="A819" t="s">
        <v>10054</v>
      </c>
      <c r="B819" t="s">
        <v>10055</v>
      </c>
      <c r="C819" t="s">
        <v>10056</v>
      </c>
      <c r="D819" t="s">
        <v>12885</v>
      </c>
      <c r="E819" t="s">
        <v>13033</v>
      </c>
      <c r="F819" t="s">
        <v>13034</v>
      </c>
      <c r="G819" t="s">
        <v>13073</v>
      </c>
      <c r="H819" s="5">
        <v>189</v>
      </c>
      <c r="I819" t="str">
        <f t="shared" si="84"/>
        <v>&lt; ₹200</v>
      </c>
      <c r="J819" s="5">
        <v>299</v>
      </c>
      <c r="K819" s="1">
        <v>0.37</v>
      </c>
      <c r="L819" s="1" t="str">
        <f t="shared" si="86"/>
        <v>less than 50%</v>
      </c>
      <c r="M819">
        <v>4.2</v>
      </c>
      <c r="N819" s="2">
        <v>2737</v>
      </c>
      <c r="O819" s="6">
        <f t="shared" si="85"/>
        <v>818363</v>
      </c>
      <c r="P819" t="s">
        <v>10057</v>
      </c>
      <c r="Q819" t="s">
        <v>10058</v>
      </c>
      <c r="R819" t="s">
        <v>10059</v>
      </c>
      <c r="S819" t="s">
        <v>10060</v>
      </c>
      <c r="T819" t="s">
        <v>10061</v>
      </c>
      <c r="U819" t="s">
        <v>10062</v>
      </c>
      <c r="V819" t="s">
        <v>10063</v>
      </c>
      <c r="W819" t="s">
        <v>10064</v>
      </c>
      <c r="X819">
        <f t="shared" si="87"/>
        <v>0.73333333333333339</v>
      </c>
      <c r="Y819">
        <f t="shared" si="88"/>
        <v>6.4055872647088442E-3</v>
      </c>
      <c r="Z819">
        <f t="shared" si="89"/>
        <v>0.36986946029902112</v>
      </c>
      <c r="AA819" s="8">
        <f t="shared" si="90"/>
        <v>11495.4</v>
      </c>
    </row>
    <row r="820" spans="1:27" x14ac:dyDescent="0.3">
      <c r="A820" t="s">
        <v>8686</v>
      </c>
      <c r="B820" t="s">
        <v>8687</v>
      </c>
      <c r="C820" t="s">
        <v>8281</v>
      </c>
      <c r="D820" t="s">
        <v>12885</v>
      </c>
      <c r="E820" t="s">
        <v>13009</v>
      </c>
      <c r="F820" t="s">
        <v>13010</v>
      </c>
      <c r="G820" t="s">
        <v>13011</v>
      </c>
      <c r="H820" s="5">
        <v>2499</v>
      </c>
      <c r="I820" t="str">
        <f t="shared" si="84"/>
        <v>&gt; ₹500</v>
      </c>
      <c r="J820" s="5">
        <v>3945</v>
      </c>
      <c r="K820" s="1">
        <v>0.37</v>
      </c>
      <c r="L820" s="1" t="str">
        <f t="shared" si="86"/>
        <v>less than 50%</v>
      </c>
      <c r="M820">
        <v>3.8</v>
      </c>
      <c r="N820" s="2">
        <v>2732</v>
      </c>
      <c r="O820" s="6">
        <f t="shared" si="85"/>
        <v>10777740</v>
      </c>
      <c r="P820" t="s">
        <v>8688</v>
      </c>
      <c r="Q820" t="s">
        <v>8689</v>
      </c>
      <c r="R820" t="s">
        <v>8690</v>
      </c>
      <c r="S820" t="s">
        <v>8691</v>
      </c>
      <c r="T820" t="s">
        <v>8692</v>
      </c>
      <c r="U820" t="s">
        <v>8693</v>
      </c>
      <c r="V820" t="s">
        <v>8694</v>
      </c>
      <c r="W820" t="s">
        <v>8695</v>
      </c>
      <c r="X820">
        <f t="shared" si="87"/>
        <v>0.6</v>
      </c>
      <c r="Y820">
        <f t="shared" si="88"/>
        <v>6.3938768675155921E-3</v>
      </c>
      <c r="Z820">
        <f t="shared" si="89"/>
        <v>0.30319693843375778</v>
      </c>
      <c r="AA820" s="8">
        <f t="shared" si="90"/>
        <v>10381.6</v>
      </c>
    </row>
    <row r="821" spans="1:27" x14ac:dyDescent="0.3">
      <c r="A821" t="s">
        <v>641</v>
      </c>
      <c r="B821" t="s">
        <v>642</v>
      </c>
      <c r="C821" t="s">
        <v>643</v>
      </c>
      <c r="D821" t="s">
        <v>12800</v>
      </c>
      <c r="E821" t="s">
        <v>12801</v>
      </c>
      <c r="F821" t="s">
        <v>12802</v>
      </c>
      <c r="G821" t="s">
        <v>12808</v>
      </c>
      <c r="H821" s="5">
        <v>1599</v>
      </c>
      <c r="I821" t="str">
        <f t="shared" si="84"/>
        <v>&gt; ₹500</v>
      </c>
      <c r="J821" s="5">
        <v>2999</v>
      </c>
      <c r="K821" s="1">
        <v>0.47</v>
      </c>
      <c r="L821" s="1" t="str">
        <f t="shared" si="86"/>
        <v>less than 50%</v>
      </c>
      <c r="M821">
        <v>4.2</v>
      </c>
      <c r="N821" s="2">
        <v>2727</v>
      </c>
      <c r="O821" s="6">
        <f t="shared" si="85"/>
        <v>8178273</v>
      </c>
      <c r="P821" t="s">
        <v>644</v>
      </c>
      <c r="Q821" t="s">
        <v>645</v>
      </c>
      <c r="R821" t="s">
        <v>646</v>
      </c>
      <c r="S821" t="s">
        <v>647</v>
      </c>
      <c r="T821" t="s">
        <v>648</v>
      </c>
      <c r="U821" t="s">
        <v>649</v>
      </c>
      <c r="V821" t="s">
        <v>650</v>
      </c>
      <c r="W821" t="s">
        <v>651</v>
      </c>
      <c r="X821">
        <f t="shared" si="87"/>
        <v>0.73333333333333339</v>
      </c>
      <c r="Y821">
        <f t="shared" si="88"/>
        <v>6.38216647032234E-3</v>
      </c>
      <c r="Z821">
        <f t="shared" si="89"/>
        <v>0.36985774990182785</v>
      </c>
      <c r="AA821" s="8">
        <f t="shared" si="90"/>
        <v>11453.4</v>
      </c>
    </row>
    <row r="822" spans="1:27" x14ac:dyDescent="0.3">
      <c r="A822" t="s">
        <v>12511</v>
      </c>
      <c r="B822" t="s">
        <v>12512</v>
      </c>
      <c r="C822" t="s">
        <v>9024</v>
      </c>
      <c r="D822" t="s">
        <v>12885</v>
      </c>
      <c r="E822" t="s">
        <v>13009</v>
      </c>
      <c r="F822" t="s">
        <v>13046</v>
      </c>
      <c r="G822" t="s">
        <v>13047</v>
      </c>
      <c r="H822" s="5">
        <v>2199</v>
      </c>
      <c r="I822" t="str">
        <f t="shared" si="84"/>
        <v>&gt; ₹500</v>
      </c>
      <c r="J822" s="5">
        <v>3045</v>
      </c>
      <c r="K822" s="1">
        <v>0.28000000000000003</v>
      </c>
      <c r="L822" s="1" t="str">
        <f t="shared" si="86"/>
        <v>less than 50%</v>
      </c>
      <c r="M822">
        <v>4.2</v>
      </c>
      <c r="N822" s="2">
        <v>2686</v>
      </c>
      <c r="O822" s="6">
        <f t="shared" si="85"/>
        <v>8178870</v>
      </c>
      <c r="P822" t="s">
        <v>12513</v>
      </c>
      <c r="Q822" t="s">
        <v>12514</v>
      </c>
      <c r="R822" t="s">
        <v>12515</v>
      </c>
      <c r="S822" t="s">
        <v>12516</v>
      </c>
      <c r="T822" t="s">
        <v>12517</v>
      </c>
      <c r="U822" t="s">
        <v>12518</v>
      </c>
      <c r="V822" t="s">
        <v>12519</v>
      </c>
      <c r="W822" t="s">
        <v>12520</v>
      </c>
      <c r="X822">
        <f t="shared" si="87"/>
        <v>0.73333333333333339</v>
      </c>
      <c r="Y822">
        <f t="shared" si="88"/>
        <v>6.2861412133376742E-3</v>
      </c>
      <c r="Z822">
        <f t="shared" si="89"/>
        <v>0.36980973727333555</v>
      </c>
      <c r="AA822" s="8">
        <f t="shared" si="90"/>
        <v>11281.2</v>
      </c>
    </row>
    <row r="823" spans="1:27" x14ac:dyDescent="0.3">
      <c r="A823" t="s">
        <v>1262</v>
      </c>
      <c r="B823" t="s">
        <v>1263</v>
      </c>
      <c r="C823" t="s">
        <v>18</v>
      </c>
      <c r="D823" t="s">
        <v>12792</v>
      </c>
      <c r="E823" t="s">
        <v>12793</v>
      </c>
      <c r="F823" t="s">
        <v>12794</v>
      </c>
      <c r="G823" t="s">
        <v>12795</v>
      </c>
      <c r="H823" s="5">
        <v>399</v>
      </c>
      <c r="I823" t="str">
        <f t="shared" si="84"/>
        <v>₹200-₹500</v>
      </c>
      <c r="J823" s="5">
        <v>1099</v>
      </c>
      <c r="K823" s="1">
        <v>0.64</v>
      </c>
      <c r="L823" s="1" t="str">
        <f t="shared" si="86"/>
        <v>50% or more</v>
      </c>
      <c r="M823">
        <v>4.0999999999999996</v>
      </c>
      <c r="N823" s="2">
        <v>2685</v>
      </c>
      <c r="O823" s="6">
        <f t="shared" si="85"/>
        <v>2950815</v>
      </c>
      <c r="P823" t="s">
        <v>1264</v>
      </c>
      <c r="Q823" t="s">
        <v>1265</v>
      </c>
      <c r="R823" t="s">
        <v>1266</v>
      </c>
      <c r="S823" t="s">
        <v>1267</v>
      </c>
      <c r="T823" t="s">
        <v>1268</v>
      </c>
      <c r="U823" t="s">
        <v>1269</v>
      </c>
      <c r="V823" t="s">
        <v>1270</v>
      </c>
      <c r="W823" t="s">
        <v>1271</v>
      </c>
      <c r="X823">
        <f t="shared" si="87"/>
        <v>0.69999999999999984</v>
      </c>
      <c r="Y823">
        <f t="shared" si="88"/>
        <v>6.2837991338990234E-3</v>
      </c>
      <c r="Z823">
        <f t="shared" si="89"/>
        <v>0.35314189956694941</v>
      </c>
      <c r="AA823" s="8">
        <f t="shared" si="90"/>
        <v>11008.499999999998</v>
      </c>
    </row>
    <row r="824" spans="1:27" x14ac:dyDescent="0.3">
      <c r="A824" t="s">
        <v>1576</v>
      </c>
      <c r="B824" t="s">
        <v>1577</v>
      </c>
      <c r="C824" t="s">
        <v>18</v>
      </c>
      <c r="D824" t="s">
        <v>12792</v>
      </c>
      <c r="E824" t="s">
        <v>12793</v>
      </c>
      <c r="F824" t="s">
        <v>12794</v>
      </c>
      <c r="G824" t="s">
        <v>12795</v>
      </c>
      <c r="H824" s="5">
        <v>399</v>
      </c>
      <c r="I824" t="str">
        <f t="shared" si="84"/>
        <v>₹200-₹500</v>
      </c>
      <c r="J824" s="5">
        <v>1099</v>
      </c>
      <c r="K824" s="1">
        <v>0.64</v>
      </c>
      <c r="L824" s="1" t="str">
        <f t="shared" si="86"/>
        <v>50% or more</v>
      </c>
      <c r="M824">
        <v>4.0999999999999996</v>
      </c>
      <c r="N824" s="2">
        <v>2685</v>
      </c>
      <c r="O824" s="6">
        <f t="shared" si="85"/>
        <v>2950815</v>
      </c>
      <c r="P824" t="s">
        <v>1578</v>
      </c>
      <c r="Q824" t="s">
        <v>1265</v>
      </c>
      <c r="R824" t="s">
        <v>1266</v>
      </c>
      <c r="S824" t="s">
        <v>1267</v>
      </c>
      <c r="T824" t="s">
        <v>1268</v>
      </c>
      <c r="U824" t="s">
        <v>1269</v>
      </c>
      <c r="V824" t="s">
        <v>1579</v>
      </c>
      <c r="W824" t="s">
        <v>1580</v>
      </c>
      <c r="X824">
        <f t="shared" si="87"/>
        <v>0.69999999999999984</v>
      </c>
      <c r="Y824">
        <f t="shared" si="88"/>
        <v>6.2837991338990234E-3</v>
      </c>
      <c r="Z824">
        <f t="shared" si="89"/>
        <v>0.35314189956694941</v>
      </c>
      <c r="AA824" s="8">
        <f t="shared" si="90"/>
        <v>11008.499999999998</v>
      </c>
    </row>
    <row r="825" spans="1:27" x14ac:dyDescent="0.3">
      <c r="A825" t="s">
        <v>12531</v>
      </c>
      <c r="B825" t="s">
        <v>12532</v>
      </c>
      <c r="C825" t="s">
        <v>12533</v>
      </c>
      <c r="D825" t="s">
        <v>12885</v>
      </c>
      <c r="E825" t="s">
        <v>13005</v>
      </c>
      <c r="F825" t="s">
        <v>13013</v>
      </c>
      <c r="G825" t="s">
        <v>13038</v>
      </c>
      <c r="H825" s="5">
        <v>253</v>
      </c>
      <c r="I825" t="str">
        <f t="shared" si="84"/>
        <v>₹200-₹500</v>
      </c>
      <c r="J825" s="5">
        <v>500</v>
      </c>
      <c r="K825" s="1">
        <v>0.49</v>
      </c>
      <c r="L825" s="1" t="str">
        <f t="shared" si="86"/>
        <v>less than 50%</v>
      </c>
      <c r="M825">
        <v>4.3</v>
      </c>
      <c r="N825" s="2">
        <v>2664</v>
      </c>
      <c r="O825" s="6">
        <f t="shared" si="85"/>
        <v>1332000</v>
      </c>
      <c r="P825" t="s">
        <v>12534</v>
      </c>
      <c r="Q825" t="s">
        <v>12535</v>
      </c>
      <c r="R825" t="s">
        <v>12536</v>
      </c>
      <c r="S825" t="s">
        <v>12537</v>
      </c>
      <c r="T825" t="s">
        <v>12538</v>
      </c>
      <c r="U825" t="s">
        <v>12539</v>
      </c>
      <c r="V825" t="s">
        <v>12540</v>
      </c>
      <c r="W825" t="s">
        <v>12541</v>
      </c>
      <c r="X825">
        <f t="shared" si="87"/>
        <v>0.76666666666666661</v>
      </c>
      <c r="Y825">
        <f t="shared" si="88"/>
        <v>6.2346154656873652E-3</v>
      </c>
      <c r="Z825">
        <f t="shared" si="89"/>
        <v>0.38645064106617699</v>
      </c>
      <c r="AA825" s="8">
        <f t="shared" si="90"/>
        <v>11455.199999999999</v>
      </c>
    </row>
    <row r="826" spans="1:27" x14ac:dyDescent="0.3">
      <c r="A826" t="s">
        <v>1540</v>
      </c>
      <c r="B826" t="s">
        <v>1541</v>
      </c>
      <c r="C826" t="s">
        <v>18</v>
      </c>
      <c r="D826" t="s">
        <v>12792</v>
      </c>
      <c r="E826" t="s">
        <v>12793</v>
      </c>
      <c r="F826" t="s">
        <v>12794</v>
      </c>
      <c r="G826" t="s">
        <v>12795</v>
      </c>
      <c r="H826" s="5">
        <v>325</v>
      </c>
      <c r="I826" t="str">
        <f t="shared" si="84"/>
        <v>₹200-₹500</v>
      </c>
      <c r="J826" s="5">
        <v>999</v>
      </c>
      <c r="K826" s="1">
        <v>0.67</v>
      </c>
      <c r="L826" s="1" t="str">
        <f t="shared" si="86"/>
        <v>50% or more</v>
      </c>
      <c r="M826">
        <v>4.3</v>
      </c>
      <c r="N826" s="2">
        <v>2651</v>
      </c>
      <c r="O826" s="6">
        <f t="shared" si="85"/>
        <v>2648349</v>
      </c>
      <c r="P826" t="s">
        <v>1542</v>
      </c>
      <c r="Q826" t="s">
        <v>1543</v>
      </c>
      <c r="R826" t="s">
        <v>1544</v>
      </c>
      <c r="S826" t="s">
        <v>1545</v>
      </c>
      <c r="T826" t="s">
        <v>1546</v>
      </c>
      <c r="U826" t="s">
        <v>1547</v>
      </c>
      <c r="V826" t="s">
        <v>1548</v>
      </c>
      <c r="W826" t="s">
        <v>1549</v>
      </c>
      <c r="X826">
        <f t="shared" si="87"/>
        <v>0.76666666666666661</v>
      </c>
      <c r="Y826">
        <f t="shared" si="88"/>
        <v>6.2041684329849096E-3</v>
      </c>
      <c r="Z826">
        <f t="shared" si="89"/>
        <v>0.38643541754982574</v>
      </c>
      <c r="AA826" s="8">
        <f t="shared" si="90"/>
        <v>11399.3</v>
      </c>
    </row>
    <row r="827" spans="1:27" x14ac:dyDescent="0.3">
      <c r="A827" t="s">
        <v>2270</v>
      </c>
      <c r="B827" t="s">
        <v>2271</v>
      </c>
      <c r="C827" t="s">
        <v>18</v>
      </c>
      <c r="D827" t="s">
        <v>12792</v>
      </c>
      <c r="E827" t="s">
        <v>12793</v>
      </c>
      <c r="F827" t="s">
        <v>12794</v>
      </c>
      <c r="G827" t="s">
        <v>12795</v>
      </c>
      <c r="H827" s="5">
        <v>299</v>
      </c>
      <c r="I827" t="str">
        <f t="shared" si="84"/>
        <v>₹200-₹500</v>
      </c>
      <c r="J827" s="5">
        <v>999</v>
      </c>
      <c r="K827" s="1">
        <v>0.7</v>
      </c>
      <c r="L827" s="1" t="str">
        <f t="shared" si="86"/>
        <v>50% or more</v>
      </c>
      <c r="M827">
        <v>4.3</v>
      </c>
      <c r="N827" s="2">
        <v>2651</v>
      </c>
      <c r="O827" s="6">
        <f t="shared" si="85"/>
        <v>2648349</v>
      </c>
      <c r="P827" t="s">
        <v>2272</v>
      </c>
      <c r="Q827" t="s">
        <v>1543</v>
      </c>
      <c r="R827" t="s">
        <v>1544</v>
      </c>
      <c r="S827" t="s">
        <v>1545</v>
      </c>
      <c r="T827" t="s">
        <v>1546</v>
      </c>
      <c r="U827" t="s">
        <v>1547</v>
      </c>
      <c r="V827" t="s">
        <v>1548</v>
      </c>
      <c r="W827" t="s">
        <v>2273</v>
      </c>
      <c r="X827">
        <f t="shared" si="87"/>
        <v>0.76666666666666661</v>
      </c>
      <c r="Y827">
        <f t="shared" si="88"/>
        <v>6.2041684329849096E-3</v>
      </c>
      <c r="Z827">
        <f t="shared" si="89"/>
        <v>0.38643541754982574</v>
      </c>
      <c r="AA827" s="8">
        <f t="shared" si="90"/>
        <v>11399.3</v>
      </c>
    </row>
    <row r="828" spans="1:27" x14ac:dyDescent="0.3">
      <c r="A828" t="s">
        <v>3905</v>
      </c>
      <c r="B828" t="s">
        <v>3906</v>
      </c>
      <c r="C828" t="s">
        <v>3907</v>
      </c>
      <c r="D828" t="s">
        <v>12800</v>
      </c>
      <c r="E828" t="s">
        <v>12829</v>
      </c>
      <c r="F828" t="s">
        <v>12830</v>
      </c>
      <c r="G828" t="s">
        <v>12857</v>
      </c>
      <c r="H828" s="5">
        <v>279</v>
      </c>
      <c r="I828" t="str">
        <f t="shared" si="84"/>
        <v>₹200-₹500</v>
      </c>
      <c r="J828" s="5">
        <v>1499</v>
      </c>
      <c r="K828" s="1">
        <v>0.81</v>
      </c>
      <c r="L828" s="1" t="str">
        <f t="shared" si="86"/>
        <v>50% or more</v>
      </c>
      <c r="M828">
        <v>4.2</v>
      </c>
      <c r="N828" s="2">
        <v>2646</v>
      </c>
      <c r="O828" s="6">
        <f t="shared" si="85"/>
        <v>3966354</v>
      </c>
      <c r="P828" t="s">
        <v>3908</v>
      </c>
      <c r="Q828" t="s">
        <v>3909</v>
      </c>
      <c r="R828" t="s">
        <v>3910</v>
      </c>
      <c r="S828" t="s">
        <v>3911</v>
      </c>
      <c r="T828" t="s">
        <v>3912</v>
      </c>
      <c r="U828" t="s">
        <v>3913</v>
      </c>
      <c r="V828" t="s">
        <v>3914</v>
      </c>
      <c r="W828" t="s">
        <v>3915</v>
      </c>
      <c r="X828">
        <f t="shared" si="87"/>
        <v>0.73333333333333339</v>
      </c>
      <c r="Y828">
        <f t="shared" si="88"/>
        <v>6.1924580357916583E-3</v>
      </c>
      <c r="Z828">
        <f t="shared" si="89"/>
        <v>0.3697628956845625</v>
      </c>
      <c r="AA828" s="8">
        <f t="shared" si="90"/>
        <v>11113.2</v>
      </c>
    </row>
    <row r="829" spans="1:27" x14ac:dyDescent="0.3">
      <c r="A829" t="s">
        <v>1774</v>
      </c>
      <c r="B829" t="s">
        <v>1775</v>
      </c>
      <c r="C829" t="s">
        <v>462</v>
      </c>
      <c r="D829" t="s">
        <v>12800</v>
      </c>
      <c r="E829" t="s">
        <v>12801</v>
      </c>
      <c r="F829" t="s">
        <v>12802</v>
      </c>
      <c r="G829" t="s">
        <v>12806</v>
      </c>
      <c r="H829" s="5">
        <v>239</v>
      </c>
      <c r="I829" t="str">
        <f t="shared" si="84"/>
        <v>₹200-₹500</v>
      </c>
      <c r="J829" s="5">
        <v>699</v>
      </c>
      <c r="K829" s="1">
        <v>0.66</v>
      </c>
      <c r="L829" s="1" t="str">
        <f t="shared" si="86"/>
        <v>50% or more</v>
      </c>
      <c r="M829">
        <v>4.4000000000000004</v>
      </c>
      <c r="N829" s="2">
        <v>2640</v>
      </c>
      <c r="O829" s="6">
        <f t="shared" si="85"/>
        <v>1845360</v>
      </c>
      <c r="P829" t="s">
        <v>1776</v>
      </c>
      <c r="Q829" t="s">
        <v>1777</v>
      </c>
      <c r="R829" t="s">
        <v>1778</v>
      </c>
      <c r="S829" t="s">
        <v>1779</v>
      </c>
      <c r="T829" t="s">
        <v>1780</v>
      </c>
      <c r="U829" t="s">
        <v>1781</v>
      </c>
      <c r="V829" t="s">
        <v>1782</v>
      </c>
      <c r="W829" t="s">
        <v>1783</v>
      </c>
      <c r="X829">
        <f t="shared" si="87"/>
        <v>0.80000000000000016</v>
      </c>
      <c r="Y829">
        <f t="shared" si="88"/>
        <v>6.1784055591597555E-3</v>
      </c>
      <c r="Z829">
        <f t="shared" si="89"/>
        <v>0.40308920277957994</v>
      </c>
      <c r="AA829" s="8">
        <f t="shared" si="90"/>
        <v>11616.000000000002</v>
      </c>
    </row>
    <row r="830" spans="1:27" x14ac:dyDescent="0.3">
      <c r="A830" t="s">
        <v>7231</v>
      </c>
      <c r="B830" t="s">
        <v>7232</v>
      </c>
      <c r="C830" t="s">
        <v>4935</v>
      </c>
      <c r="D830" t="s">
        <v>12878</v>
      </c>
      <c r="E830" t="s">
        <v>12879</v>
      </c>
      <c r="F830" t="s">
        <v>12880</v>
      </c>
      <c r="G830" t="s">
        <v>12881</v>
      </c>
      <c r="H830" s="5">
        <v>250</v>
      </c>
      <c r="I830" t="str">
        <f t="shared" si="84"/>
        <v>₹200-₹500</v>
      </c>
      <c r="J830" s="5">
        <v>250</v>
      </c>
      <c r="K830" s="1">
        <v>0</v>
      </c>
      <c r="L830" s="1" t="str">
        <f t="shared" si="86"/>
        <v>less than 50%</v>
      </c>
      <c r="M830">
        <v>4.2</v>
      </c>
      <c r="N830" s="2">
        <v>2628</v>
      </c>
      <c r="O830" s="6">
        <f t="shared" si="85"/>
        <v>657000</v>
      </c>
      <c r="P830" t="s">
        <v>7233</v>
      </c>
      <c r="Q830" t="s">
        <v>7234</v>
      </c>
      <c r="R830" t="s">
        <v>7235</v>
      </c>
      <c r="S830" t="s">
        <v>7236</v>
      </c>
      <c r="T830" t="s">
        <v>7237</v>
      </c>
      <c r="U830" t="s">
        <v>7238</v>
      </c>
      <c r="V830" t="s">
        <v>7239</v>
      </c>
      <c r="W830" t="s">
        <v>7240</v>
      </c>
      <c r="X830">
        <f t="shared" si="87"/>
        <v>0.73333333333333339</v>
      </c>
      <c r="Y830">
        <f t="shared" si="88"/>
        <v>6.1503006058959506E-3</v>
      </c>
      <c r="Z830">
        <f t="shared" si="89"/>
        <v>0.36974181696961467</v>
      </c>
      <c r="AA830" s="8">
        <f t="shared" si="90"/>
        <v>11037.6</v>
      </c>
    </row>
    <row r="831" spans="1:27" x14ac:dyDescent="0.3">
      <c r="A831" t="s">
        <v>7477</v>
      </c>
      <c r="B831" t="s">
        <v>7478</v>
      </c>
      <c r="C831" t="s">
        <v>5635</v>
      </c>
      <c r="D831" t="s">
        <v>12792</v>
      </c>
      <c r="E831" t="s">
        <v>12924</v>
      </c>
      <c r="H831" s="5">
        <v>10099</v>
      </c>
      <c r="I831" t="str">
        <f t="shared" si="84"/>
        <v>&gt; ₹500</v>
      </c>
      <c r="J831" s="5">
        <v>19110</v>
      </c>
      <c r="K831" s="1">
        <v>0.47</v>
      </c>
      <c r="L831" s="1" t="str">
        <f t="shared" si="86"/>
        <v>less than 50%</v>
      </c>
      <c r="M831">
        <v>4.3</v>
      </c>
      <c r="N831" s="2">
        <v>2623</v>
      </c>
      <c r="O831" s="6">
        <f t="shared" si="85"/>
        <v>50125530</v>
      </c>
      <c r="P831" t="s">
        <v>7479</v>
      </c>
      <c r="Q831" t="s">
        <v>7480</v>
      </c>
      <c r="R831" t="s">
        <v>7481</v>
      </c>
      <c r="S831" t="s">
        <v>7482</v>
      </c>
      <c r="T831" t="s">
        <v>7483</v>
      </c>
      <c r="U831" t="s">
        <v>7484</v>
      </c>
      <c r="V831" t="s">
        <v>7485</v>
      </c>
      <c r="W831" t="s">
        <v>7486</v>
      </c>
      <c r="X831">
        <f t="shared" si="87"/>
        <v>0.76666666666666661</v>
      </c>
      <c r="Y831">
        <f t="shared" si="88"/>
        <v>6.1385902087026985E-3</v>
      </c>
      <c r="Z831">
        <f t="shared" si="89"/>
        <v>0.38640262843768464</v>
      </c>
      <c r="AA831" s="8">
        <f t="shared" si="90"/>
        <v>11278.9</v>
      </c>
    </row>
    <row r="832" spans="1:27" x14ac:dyDescent="0.3">
      <c r="A832" t="s">
        <v>8354</v>
      </c>
      <c r="B832" t="s">
        <v>8355</v>
      </c>
      <c r="C832" t="s">
        <v>8281</v>
      </c>
      <c r="D832" t="s">
        <v>12885</v>
      </c>
      <c r="E832" t="s">
        <v>13009</v>
      </c>
      <c r="F832" t="s">
        <v>13010</v>
      </c>
      <c r="G832" t="s">
        <v>13011</v>
      </c>
      <c r="H832" s="5">
        <v>1399</v>
      </c>
      <c r="I832" t="str">
        <f t="shared" si="84"/>
        <v>&gt; ₹500</v>
      </c>
      <c r="J832" s="5">
        <v>1549</v>
      </c>
      <c r="K832" s="1">
        <v>0.1</v>
      </c>
      <c r="L832" s="1" t="str">
        <f t="shared" si="86"/>
        <v>less than 50%</v>
      </c>
      <c r="M832">
        <v>3.9</v>
      </c>
      <c r="N832" s="2">
        <v>2602</v>
      </c>
      <c r="O832" s="6">
        <f t="shared" si="85"/>
        <v>4030498</v>
      </c>
      <c r="P832" t="s">
        <v>8356</v>
      </c>
      <c r="Q832" t="s">
        <v>8357</v>
      </c>
      <c r="R832" t="s">
        <v>8358</v>
      </c>
      <c r="S832" t="s">
        <v>8359</v>
      </c>
      <c r="T832" t="s">
        <v>8360</v>
      </c>
      <c r="U832" t="s">
        <v>8361</v>
      </c>
      <c r="V832" t="s">
        <v>8362</v>
      </c>
      <c r="W832" t="s">
        <v>8363</v>
      </c>
      <c r="X832">
        <f t="shared" si="87"/>
        <v>0.6333333333333333</v>
      </c>
      <c r="Y832">
        <f t="shared" si="88"/>
        <v>6.0894065404910403E-3</v>
      </c>
      <c r="Z832">
        <f t="shared" si="89"/>
        <v>0.31971136993691218</v>
      </c>
      <c r="AA832" s="8">
        <f t="shared" si="90"/>
        <v>10147.799999999999</v>
      </c>
    </row>
    <row r="833" spans="1:27" x14ac:dyDescent="0.3">
      <c r="A833" t="s">
        <v>10741</v>
      </c>
      <c r="B833" t="s">
        <v>10742</v>
      </c>
      <c r="C833" t="s">
        <v>9373</v>
      </c>
      <c r="D833" t="s">
        <v>12885</v>
      </c>
      <c r="E833" t="s">
        <v>13005</v>
      </c>
      <c r="F833" t="s">
        <v>13058</v>
      </c>
      <c r="G833" t="s">
        <v>13060</v>
      </c>
      <c r="H833" s="5">
        <v>600</v>
      </c>
      <c r="I833" t="str">
        <f t="shared" si="84"/>
        <v>&gt; ₹500</v>
      </c>
      <c r="J833" s="5">
        <v>640</v>
      </c>
      <c r="K833" s="1">
        <v>0.06</v>
      </c>
      <c r="L833" s="1" t="str">
        <f t="shared" si="86"/>
        <v>less than 50%</v>
      </c>
      <c r="M833">
        <v>3.8</v>
      </c>
      <c r="N833" s="2">
        <v>2593</v>
      </c>
      <c r="O833" s="6">
        <f t="shared" si="85"/>
        <v>1659520</v>
      </c>
      <c r="P833" t="s">
        <v>10743</v>
      </c>
      <c r="Q833" t="s">
        <v>10744</v>
      </c>
      <c r="R833" t="s">
        <v>10745</v>
      </c>
      <c r="S833" t="s">
        <v>10746</v>
      </c>
      <c r="T833" t="s">
        <v>10747</v>
      </c>
      <c r="U833" t="s">
        <v>10748</v>
      </c>
      <c r="V833" t="s">
        <v>10749</v>
      </c>
      <c r="W833" t="s">
        <v>10750</v>
      </c>
      <c r="X833">
        <f t="shared" si="87"/>
        <v>0.6</v>
      </c>
      <c r="Y833">
        <f t="shared" si="88"/>
        <v>6.0683278255431869E-3</v>
      </c>
      <c r="Z833">
        <f t="shared" si="89"/>
        <v>0.3030341639127716</v>
      </c>
      <c r="AA833" s="8">
        <f t="shared" si="90"/>
        <v>9853.4</v>
      </c>
    </row>
    <row r="834" spans="1:27" x14ac:dyDescent="0.3">
      <c r="A834" t="s">
        <v>11969</v>
      </c>
      <c r="B834" t="s">
        <v>11970</v>
      </c>
      <c r="C834" t="s">
        <v>8450</v>
      </c>
      <c r="D834" t="s">
        <v>12885</v>
      </c>
      <c r="E834" t="s">
        <v>13009</v>
      </c>
      <c r="F834" t="s">
        <v>13026</v>
      </c>
      <c r="G834" t="s">
        <v>13027</v>
      </c>
      <c r="H834" s="5">
        <v>1499</v>
      </c>
      <c r="I834" t="str">
        <f t="shared" ref="I834:I897" si="91">IF(H834&lt;200,"&lt; ₹200", IF(OR(H834=200,H834&lt;=500),"₹200-₹500","&gt; ₹500"))</f>
        <v>&gt; ₹500</v>
      </c>
      <c r="J834" s="5">
        <v>3500</v>
      </c>
      <c r="K834" s="1">
        <v>0.56999999999999995</v>
      </c>
      <c r="L834" s="1" t="str">
        <f t="shared" si="86"/>
        <v>50% or more</v>
      </c>
      <c r="M834">
        <v>4.7</v>
      </c>
      <c r="N834" s="2">
        <v>2591</v>
      </c>
      <c r="O834" s="6">
        <f t="shared" ref="O834:O897" si="92">J834*N834</f>
        <v>9068500</v>
      </c>
      <c r="P834" t="s">
        <v>11971</v>
      </c>
      <c r="Q834" t="s">
        <v>11972</v>
      </c>
      <c r="R834" t="s">
        <v>11973</v>
      </c>
      <c r="S834" t="s">
        <v>11974</v>
      </c>
      <c r="T834" t="s">
        <v>11975</v>
      </c>
      <c r="U834" t="s">
        <v>11976</v>
      </c>
      <c r="V834" t="s">
        <v>11977</v>
      </c>
      <c r="W834" t="s">
        <v>11978</v>
      </c>
      <c r="X834">
        <f t="shared" si="87"/>
        <v>0.9</v>
      </c>
      <c r="Y834">
        <f t="shared" si="88"/>
        <v>6.0636436666658862E-3</v>
      </c>
      <c r="Z834">
        <f t="shared" si="89"/>
        <v>0.45303182183333296</v>
      </c>
      <c r="AA834" s="8">
        <f t="shared" si="90"/>
        <v>12177.7</v>
      </c>
    </row>
    <row r="835" spans="1:27" x14ac:dyDescent="0.3">
      <c r="A835" t="s">
        <v>7942</v>
      </c>
      <c r="B835" t="s">
        <v>7943</v>
      </c>
      <c r="C835" t="s">
        <v>6699</v>
      </c>
      <c r="D835" t="s">
        <v>12792</v>
      </c>
      <c r="E835" t="s">
        <v>12793</v>
      </c>
      <c r="F835" t="s">
        <v>12861</v>
      </c>
      <c r="G835" t="s">
        <v>12963</v>
      </c>
      <c r="H835" s="5">
        <v>770</v>
      </c>
      <c r="I835" t="str">
        <f t="shared" si="91"/>
        <v>&gt; ₹500</v>
      </c>
      <c r="J835" s="5">
        <v>1547</v>
      </c>
      <c r="K835" s="1">
        <v>0.5</v>
      </c>
      <c r="L835" s="1" t="str">
        <f t="shared" ref="L835:L898" si="93">IF(K835&gt;=50%,"50% or more", "less than 50%")</f>
        <v>50% or more</v>
      </c>
      <c r="M835">
        <v>4.3</v>
      </c>
      <c r="N835" s="2">
        <v>2585</v>
      </c>
      <c r="O835" s="6">
        <f t="shared" si="92"/>
        <v>3998995</v>
      </c>
      <c r="P835" t="s">
        <v>7944</v>
      </c>
      <c r="Q835" t="s">
        <v>7945</v>
      </c>
      <c r="R835" t="s">
        <v>7946</v>
      </c>
      <c r="S835" t="s">
        <v>7947</v>
      </c>
      <c r="T835" t="s">
        <v>7948</v>
      </c>
      <c r="U835" t="s">
        <v>7949</v>
      </c>
      <c r="V835" t="s">
        <v>7950</v>
      </c>
      <c r="W835" t="s">
        <v>7951</v>
      </c>
      <c r="X835">
        <f t="shared" ref="X835:X898" si="94">(M835 - MIN($M$2:$M$1349)) / (MAX($M$2:$M$1349) - MIN($M$2:$M$1349))</f>
        <v>0.76666666666666661</v>
      </c>
      <c r="Y835">
        <f t="shared" ref="Y835:Y898" si="95">(N835 - MIN($N$2:$N$1349)) / (MAX($N$2:$N$1349) - MIN($N$2:$N$1349))</f>
        <v>6.0495911900339833E-3</v>
      </c>
      <c r="Z835">
        <f t="shared" ref="Z835:Z898" si="96">0.5 * X835 + 0.5 * Y835</f>
        <v>0.38635812892835031</v>
      </c>
      <c r="AA835" s="8">
        <f t="shared" ref="AA835:AA898" si="97">M835*N835</f>
        <v>11115.5</v>
      </c>
    </row>
    <row r="836" spans="1:27" x14ac:dyDescent="0.3">
      <c r="A836" t="s">
        <v>1001</v>
      </c>
      <c r="B836" t="s">
        <v>1002</v>
      </c>
      <c r="C836" t="s">
        <v>508</v>
      </c>
      <c r="D836" t="s">
        <v>12800</v>
      </c>
      <c r="E836" t="s">
        <v>12801</v>
      </c>
      <c r="F836" t="s">
        <v>12804</v>
      </c>
      <c r="G836" t="s">
        <v>12807</v>
      </c>
      <c r="H836" s="5">
        <v>7390</v>
      </c>
      <c r="I836" t="str">
        <f t="shared" si="91"/>
        <v>&gt; ₹500</v>
      </c>
      <c r="J836" s="5">
        <v>20000</v>
      </c>
      <c r="K836" s="1">
        <v>0.63</v>
      </c>
      <c r="L836" s="1" t="str">
        <f t="shared" si="93"/>
        <v>50% or more</v>
      </c>
      <c r="M836">
        <v>4.0999999999999996</v>
      </c>
      <c r="N836" s="2">
        <v>2581</v>
      </c>
      <c r="O836" s="6">
        <f t="shared" si="92"/>
        <v>51620000</v>
      </c>
      <c r="P836" t="s">
        <v>1003</v>
      </c>
      <c r="Q836" t="s">
        <v>1004</v>
      </c>
      <c r="R836" t="s">
        <v>1005</v>
      </c>
      <c r="S836" t="s">
        <v>1006</v>
      </c>
      <c r="T836" t="s">
        <v>1007</v>
      </c>
      <c r="U836" t="s">
        <v>1008</v>
      </c>
      <c r="V836" t="s">
        <v>1009</v>
      </c>
      <c r="W836" t="s">
        <v>1010</v>
      </c>
      <c r="X836">
        <f t="shared" si="94"/>
        <v>0.69999999999999984</v>
      </c>
      <c r="Y836">
        <f t="shared" si="95"/>
        <v>6.040222872279382E-3</v>
      </c>
      <c r="Z836">
        <f t="shared" si="96"/>
        <v>0.35302011143613959</v>
      </c>
      <c r="AA836" s="8">
        <f t="shared" si="97"/>
        <v>10582.099999999999</v>
      </c>
    </row>
    <row r="837" spans="1:27" x14ac:dyDescent="0.3">
      <c r="A837" t="s">
        <v>6473</v>
      </c>
      <c r="B837" t="s">
        <v>6474</v>
      </c>
      <c r="C837" t="s">
        <v>6475</v>
      </c>
      <c r="D837" t="s">
        <v>12955</v>
      </c>
      <c r="E837" t="s">
        <v>12956</v>
      </c>
      <c r="F837" t="s">
        <v>12957</v>
      </c>
      <c r="H837" s="5">
        <v>425</v>
      </c>
      <c r="I837" t="str">
        <f t="shared" si="91"/>
        <v>₹200-₹500</v>
      </c>
      <c r="J837" s="5">
        <v>999</v>
      </c>
      <c r="K837" s="1">
        <v>0.56999999999999995</v>
      </c>
      <c r="L837" s="1" t="str">
        <f t="shared" si="93"/>
        <v>50% or more</v>
      </c>
      <c r="M837">
        <v>4</v>
      </c>
      <c r="N837" s="2">
        <v>2581</v>
      </c>
      <c r="O837" s="6">
        <f t="shared" si="92"/>
        <v>2578419</v>
      </c>
      <c r="P837" t="s">
        <v>6476</v>
      </c>
      <c r="Q837" t="s">
        <v>6477</v>
      </c>
      <c r="R837" t="s">
        <v>6478</v>
      </c>
      <c r="S837" t="s">
        <v>6479</v>
      </c>
      <c r="T837" t="s">
        <v>6480</v>
      </c>
      <c r="U837" t="s">
        <v>6481</v>
      </c>
      <c r="V837" t="s">
        <v>6482</v>
      </c>
      <c r="W837" t="s">
        <v>6483</v>
      </c>
      <c r="X837">
        <f t="shared" si="94"/>
        <v>0.66666666666666663</v>
      </c>
      <c r="Y837">
        <f t="shared" si="95"/>
        <v>6.040222872279382E-3</v>
      </c>
      <c r="Z837">
        <f t="shared" si="96"/>
        <v>0.33635344476947299</v>
      </c>
      <c r="AA837" s="8">
        <f t="shared" si="97"/>
        <v>10324</v>
      </c>
    </row>
    <row r="838" spans="1:27" x14ac:dyDescent="0.3">
      <c r="A838" t="s">
        <v>12100</v>
      </c>
      <c r="B838" t="s">
        <v>12101</v>
      </c>
      <c r="C838" t="s">
        <v>8502</v>
      </c>
      <c r="D838" t="s">
        <v>12885</v>
      </c>
      <c r="E838" t="s">
        <v>13009</v>
      </c>
      <c r="F838" t="s">
        <v>13026</v>
      </c>
      <c r="G838" t="s">
        <v>13029</v>
      </c>
      <c r="H838" s="5">
        <v>3249</v>
      </c>
      <c r="I838" t="str">
        <f t="shared" si="91"/>
        <v>&gt; ₹500</v>
      </c>
      <c r="J838" s="5">
        <v>6299</v>
      </c>
      <c r="K838" s="1">
        <v>0.48</v>
      </c>
      <c r="L838" s="1" t="str">
        <f t="shared" si="93"/>
        <v>less than 50%</v>
      </c>
      <c r="M838">
        <v>3.9</v>
      </c>
      <c r="N838" s="2">
        <v>2569</v>
      </c>
      <c r="O838" s="6">
        <f t="shared" si="92"/>
        <v>16182131</v>
      </c>
      <c r="P838" t="s">
        <v>12102</v>
      </c>
      <c r="Q838" t="s">
        <v>12103</v>
      </c>
      <c r="R838" t="s">
        <v>12104</v>
      </c>
      <c r="S838" t="s">
        <v>12105</v>
      </c>
      <c r="T838" t="s">
        <v>12106</v>
      </c>
      <c r="U838" t="s">
        <v>12107</v>
      </c>
      <c r="V838" t="s">
        <v>12108</v>
      </c>
      <c r="W838" t="s">
        <v>12109</v>
      </c>
      <c r="X838">
        <f t="shared" si="94"/>
        <v>0.6333333333333333</v>
      </c>
      <c r="Y838">
        <f t="shared" si="95"/>
        <v>6.0121179190155772E-3</v>
      </c>
      <c r="Z838">
        <f t="shared" si="96"/>
        <v>0.31967272562617444</v>
      </c>
      <c r="AA838" s="8">
        <f t="shared" si="97"/>
        <v>10019.1</v>
      </c>
    </row>
    <row r="839" spans="1:27" x14ac:dyDescent="0.3">
      <c r="A839" t="s">
        <v>12391</v>
      </c>
      <c r="B839" t="s">
        <v>12392</v>
      </c>
      <c r="C839" t="s">
        <v>11146</v>
      </c>
      <c r="D839" t="s">
        <v>12885</v>
      </c>
      <c r="E839" t="s">
        <v>13005</v>
      </c>
      <c r="F839" t="s">
        <v>13013</v>
      </c>
      <c r="G839" t="s">
        <v>13038</v>
      </c>
      <c r="H839" s="5">
        <v>18999</v>
      </c>
      <c r="I839" t="str">
        <f t="shared" si="91"/>
        <v>&gt; ₹500</v>
      </c>
      <c r="J839" s="5">
        <v>29999</v>
      </c>
      <c r="K839" s="1">
        <v>0.37</v>
      </c>
      <c r="L839" s="1" t="str">
        <f t="shared" si="93"/>
        <v>less than 50%</v>
      </c>
      <c r="M839">
        <v>4.0999999999999996</v>
      </c>
      <c r="N839" s="2">
        <v>2536</v>
      </c>
      <c r="O839" s="6">
        <f t="shared" si="92"/>
        <v>76077464</v>
      </c>
      <c r="P839" t="s">
        <v>12393</v>
      </c>
      <c r="Q839" t="s">
        <v>12394</v>
      </c>
      <c r="R839" t="s">
        <v>12395</v>
      </c>
      <c r="S839" t="s">
        <v>12396</v>
      </c>
      <c r="T839" t="s">
        <v>12397</v>
      </c>
      <c r="U839" t="s">
        <v>12398</v>
      </c>
      <c r="V839" t="s">
        <v>12399</v>
      </c>
      <c r="W839" t="s">
        <v>12400</v>
      </c>
      <c r="X839">
        <f t="shared" si="94"/>
        <v>0.69999999999999984</v>
      </c>
      <c r="Y839">
        <f t="shared" si="95"/>
        <v>5.934829297540114E-3</v>
      </c>
      <c r="Z839">
        <f t="shared" si="96"/>
        <v>0.35296741464876996</v>
      </c>
      <c r="AA839" s="8">
        <f t="shared" si="97"/>
        <v>10397.599999999999</v>
      </c>
    </row>
    <row r="840" spans="1:27" x14ac:dyDescent="0.3">
      <c r="A840" t="s">
        <v>7994</v>
      </c>
      <c r="B840" t="s">
        <v>7995</v>
      </c>
      <c r="C840" t="s">
        <v>7996</v>
      </c>
      <c r="D840" t="s">
        <v>12792</v>
      </c>
      <c r="E840" t="s">
        <v>12900</v>
      </c>
      <c r="F840" t="s">
        <v>12901</v>
      </c>
      <c r="G840" t="s">
        <v>12998</v>
      </c>
      <c r="H840" s="5">
        <v>598</v>
      </c>
      <c r="I840" t="str">
        <f t="shared" si="91"/>
        <v>&gt; ₹500</v>
      </c>
      <c r="J840" s="5">
        <v>1150</v>
      </c>
      <c r="K840" s="1">
        <v>0.48</v>
      </c>
      <c r="L840" s="1" t="str">
        <f t="shared" si="93"/>
        <v>less than 50%</v>
      </c>
      <c r="M840">
        <v>4.0999999999999996</v>
      </c>
      <c r="N840" s="2">
        <v>2535</v>
      </c>
      <c r="O840" s="6">
        <f t="shared" si="92"/>
        <v>2915250</v>
      </c>
      <c r="P840" t="s">
        <v>7997</v>
      </c>
      <c r="Q840" t="s">
        <v>7998</v>
      </c>
      <c r="R840" t="s">
        <v>7999</v>
      </c>
      <c r="S840" t="s">
        <v>8000</v>
      </c>
      <c r="T840" t="s">
        <v>8001</v>
      </c>
      <c r="U840" t="s">
        <v>8002</v>
      </c>
      <c r="V840" t="s">
        <v>8003</v>
      </c>
      <c r="W840" t="s">
        <v>8004</v>
      </c>
      <c r="X840">
        <f t="shared" si="94"/>
        <v>0.69999999999999984</v>
      </c>
      <c r="Y840">
        <f t="shared" si="95"/>
        <v>5.9324872181014633E-3</v>
      </c>
      <c r="Z840">
        <f t="shared" si="96"/>
        <v>0.35296624360905066</v>
      </c>
      <c r="AA840" s="8">
        <f t="shared" si="97"/>
        <v>10393.5</v>
      </c>
    </row>
    <row r="841" spans="1:27" x14ac:dyDescent="0.3">
      <c r="A841" t="s">
        <v>6777</v>
      </c>
      <c r="B841" t="s">
        <v>6778</v>
      </c>
      <c r="C841" t="s">
        <v>6699</v>
      </c>
      <c r="D841" t="s">
        <v>12792</v>
      </c>
      <c r="E841" t="s">
        <v>12793</v>
      </c>
      <c r="F841" t="s">
        <v>12861</v>
      </c>
      <c r="G841" t="s">
        <v>12963</v>
      </c>
      <c r="H841" s="5">
        <v>149</v>
      </c>
      <c r="I841" t="str">
        <f t="shared" si="91"/>
        <v>&lt; ₹200</v>
      </c>
      <c r="J841" s="5">
        <v>999</v>
      </c>
      <c r="K841" s="1">
        <v>0.85</v>
      </c>
      <c r="L841" s="1" t="str">
        <f t="shared" si="93"/>
        <v>50% or more</v>
      </c>
      <c r="M841">
        <v>3.5</v>
      </c>
      <c r="N841" s="2">
        <v>2523</v>
      </c>
      <c r="O841" s="6">
        <f t="shared" si="92"/>
        <v>2520477</v>
      </c>
      <c r="P841" t="s">
        <v>6779</v>
      </c>
      <c r="Q841" t="s">
        <v>6780</v>
      </c>
      <c r="R841" t="s">
        <v>6781</v>
      </c>
      <c r="S841" t="s">
        <v>6782</v>
      </c>
      <c r="T841" t="s">
        <v>6783</v>
      </c>
      <c r="U841" t="s">
        <v>6784</v>
      </c>
      <c r="V841" t="s">
        <v>6785</v>
      </c>
      <c r="W841" t="s">
        <v>6786</v>
      </c>
      <c r="X841">
        <f t="shared" si="94"/>
        <v>0.5</v>
      </c>
      <c r="Y841">
        <f t="shared" si="95"/>
        <v>5.9043822648376584E-3</v>
      </c>
      <c r="Z841">
        <f t="shared" si="96"/>
        <v>0.25295219113241885</v>
      </c>
      <c r="AA841" s="8">
        <f t="shared" si="97"/>
        <v>8830.5</v>
      </c>
    </row>
    <row r="842" spans="1:27" x14ac:dyDescent="0.3">
      <c r="A842" t="s">
        <v>12662</v>
      </c>
      <c r="B842" t="s">
        <v>12663</v>
      </c>
      <c r="C842" t="s">
        <v>8270</v>
      </c>
      <c r="D842" t="s">
        <v>12885</v>
      </c>
      <c r="E842" t="s">
        <v>13005</v>
      </c>
      <c r="F842" t="s">
        <v>13006</v>
      </c>
      <c r="G842" t="s">
        <v>13007</v>
      </c>
      <c r="H842" s="5">
        <v>2695</v>
      </c>
      <c r="I842" t="str">
        <f t="shared" si="91"/>
        <v>&gt; ₹500</v>
      </c>
      <c r="J842" s="5">
        <v>2695</v>
      </c>
      <c r="K842" s="1">
        <v>0</v>
      </c>
      <c r="L842" s="1" t="str">
        <f t="shared" si="93"/>
        <v>less than 50%</v>
      </c>
      <c r="M842">
        <v>4.4000000000000004</v>
      </c>
      <c r="N842" s="2">
        <v>2518</v>
      </c>
      <c r="O842" s="6">
        <f t="shared" si="92"/>
        <v>6786010</v>
      </c>
      <c r="P842" t="s">
        <v>12664</v>
      </c>
      <c r="Q842" t="s">
        <v>12665</v>
      </c>
      <c r="R842" t="s">
        <v>12666</v>
      </c>
      <c r="S842" t="s">
        <v>12667</v>
      </c>
      <c r="T842" t="s">
        <v>12668</v>
      </c>
      <c r="U842" t="s">
        <v>12669</v>
      </c>
      <c r="V842" t="s">
        <v>12670</v>
      </c>
      <c r="W842" t="s">
        <v>12671</v>
      </c>
      <c r="X842">
        <f t="shared" si="94"/>
        <v>0.80000000000000016</v>
      </c>
      <c r="Y842">
        <f t="shared" si="95"/>
        <v>5.8926718676444063E-3</v>
      </c>
      <c r="Z842">
        <f t="shared" si="96"/>
        <v>0.40294633593382229</v>
      </c>
      <c r="AA842" s="8">
        <f t="shared" si="97"/>
        <v>11079.2</v>
      </c>
    </row>
    <row r="843" spans="1:27" x14ac:dyDescent="0.3">
      <c r="A843" t="s">
        <v>8177</v>
      </c>
      <c r="B843" t="s">
        <v>8178</v>
      </c>
      <c r="C843" t="s">
        <v>6527</v>
      </c>
      <c r="D843" t="s">
        <v>12792</v>
      </c>
      <c r="E843" t="s">
        <v>12945</v>
      </c>
      <c r="F843" t="s">
        <v>12960</v>
      </c>
      <c r="H843" s="5">
        <v>3307</v>
      </c>
      <c r="I843" t="str">
        <f t="shared" si="91"/>
        <v>&gt; ₹500</v>
      </c>
      <c r="J843" s="5">
        <v>6100</v>
      </c>
      <c r="K843" s="1">
        <v>0.46</v>
      </c>
      <c r="L843" s="1" t="str">
        <f t="shared" si="93"/>
        <v>less than 50%</v>
      </c>
      <c r="M843">
        <v>4.3</v>
      </c>
      <c r="N843" s="2">
        <v>2515</v>
      </c>
      <c r="O843" s="6">
        <f t="shared" si="92"/>
        <v>15341500</v>
      </c>
      <c r="P843" t="s">
        <v>8179</v>
      </c>
      <c r="Q843" t="s">
        <v>8180</v>
      </c>
      <c r="R843" t="s">
        <v>8181</v>
      </c>
      <c r="S843" t="s">
        <v>8182</v>
      </c>
      <c r="T843" t="s">
        <v>8183</v>
      </c>
      <c r="U843" t="s">
        <v>8184</v>
      </c>
      <c r="V843" t="s">
        <v>8185</v>
      </c>
      <c r="W843" t="s">
        <v>8186</v>
      </c>
      <c r="X843">
        <f t="shared" si="94"/>
        <v>0.76666666666666661</v>
      </c>
      <c r="Y843">
        <f t="shared" si="95"/>
        <v>5.8856456293284558E-3</v>
      </c>
      <c r="Z843">
        <f t="shared" si="96"/>
        <v>0.38627615614799754</v>
      </c>
      <c r="AA843" s="8">
        <f t="shared" si="97"/>
        <v>10814.5</v>
      </c>
    </row>
    <row r="844" spans="1:27" x14ac:dyDescent="0.3">
      <c r="A844" t="s">
        <v>7752</v>
      </c>
      <c r="B844" t="s">
        <v>7753</v>
      </c>
      <c r="C844" t="s">
        <v>6872</v>
      </c>
      <c r="D844" t="s">
        <v>12878</v>
      </c>
      <c r="E844" t="s">
        <v>12879</v>
      </c>
      <c r="F844" t="s">
        <v>12880</v>
      </c>
      <c r="G844" t="s">
        <v>12881</v>
      </c>
      <c r="H844" s="5">
        <v>341</v>
      </c>
      <c r="I844" t="str">
        <f t="shared" si="91"/>
        <v>₹200-₹500</v>
      </c>
      <c r="J844" s="5">
        <v>450</v>
      </c>
      <c r="K844" s="1">
        <v>0.24</v>
      </c>
      <c r="L844" s="1" t="str">
        <f t="shared" si="93"/>
        <v>less than 50%</v>
      </c>
      <c r="M844">
        <v>4.3</v>
      </c>
      <c r="N844" s="2">
        <v>2493</v>
      </c>
      <c r="O844" s="6">
        <f t="shared" si="92"/>
        <v>1121850</v>
      </c>
      <c r="P844" t="s">
        <v>7754</v>
      </c>
      <c r="Q844" t="s">
        <v>7755</v>
      </c>
      <c r="R844" t="s">
        <v>7756</v>
      </c>
      <c r="S844" t="s">
        <v>7757</v>
      </c>
      <c r="T844" t="s">
        <v>7758</v>
      </c>
      <c r="U844" t="s">
        <v>7759</v>
      </c>
      <c r="V844" t="s">
        <v>7760</v>
      </c>
      <c r="W844" t="s">
        <v>7761</v>
      </c>
      <c r="X844">
        <f t="shared" si="94"/>
        <v>0.76666666666666661</v>
      </c>
      <c r="Y844">
        <f t="shared" si="95"/>
        <v>5.8341198816781467E-3</v>
      </c>
      <c r="Z844">
        <f t="shared" si="96"/>
        <v>0.38625039327417238</v>
      </c>
      <c r="AA844" s="8">
        <f t="shared" si="97"/>
        <v>10719.9</v>
      </c>
    </row>
    <row r="845" spans="1:27" x14ac:dyDescent="0.3">
      <c r="A845" t="s">
        <v>6767</v>
      </c>
      <c r="B845" t="s">
        <v>6768</v>
      </c>
      <c r="C845" t="s">
        <v>3046</v>
      </c>
      <c r="D845" t="s">
        <v>12800</v>
      </c>
      <c r="E845" t="s">
        <v>12838</v>
      </c>
      <c r="F845" t="s">
        <v>12839</v>
      </c>
      <c r="G845" t="s">
        <v>12840</v>
      </c>
      <c r="H845" s="5">
        <v>199</v>
      </c>
      <c r="I845" t="str">
        <f t="shared" si="91"/>
        <v>&lt; ₹200</v>
      </c>
      <c r="J845" s="5">
        <v>499</v>
      </c>
      <c r="K845" s="1">
        <v>0.6</v>
      </c>
      <c r="L845" s="1" t="str">
        <f t="shared" si="93"/>
        <v>50% or more</v>
      </c>
      <c r="M845">
        <v>3.6</v>
      </c>
      <c r="N845" s="2">
        <v>2492</v>
      </c>
      <c r="O845" s="6">
        <f t="shared" si="92"/>
        <v>1243508</v>
      </c>
      <c r="P845" t="s">
        <v>6769</v>
      </c>
      <c r="Q845" t="s">
        <v>6770</v>
      </c>
      <c r="R845" t="s">
        <v>6771</v>
      </c>
      <c r="S845" t="s">
        <v>6772</v>
      </c>
      <c r="T845" t="s">
        <v>6773</v>
      </c>
      <c r="U845" t="s">
        <v>6774</v>
      </c>
      <c r="V845" t="s">
        <v>6775</v>
      </c>
      <c r="W845" t="s">
        <v>6776</v>
      </c>
      <c r="X845">
        <f t="shared" si="94"/>
        <v>0.53333333333333333</v>
      </c>
      <c r="Y845">
        <f t="shared" si="95"/>
        <v>5.831777802239496E-3</v>
      </c>
      <c r="Z845">
        <f t="shared" si="96"/>
        <v>0.26958255556778643</v>
      </c>
      <c r="AA845" s="8">
        <f t="shared" si="97"/>
        <v>8971.2000000000007</v>
      </c>
    </row>
    <row r="846" spans="1:27" x14ac:dyDescent="0.3">
      <c r="A846" t="s">
        <v>9175</v>
      </c>
      <c r="B846" t="s">
        <v>9176</v>
      </c>
      <c r="C846" t="s">
        <v>8270</v>
      </c>
      <c r="D846" t="s">
        <v>12885</v>
      </c>
      <c r="E846" t="s">
        <v>13005</v>
      </c>
      <c r="F846" t="s">
        <v>13006</v>
      </c>
      <c r="G846" t="s">
        <v>13007</v>
      </c>
      <c r="H846" s="5">
        <v>1345</v>
      </c>
      <c r="I846" t="str">
        <f t="shared" si="91"/>
        <v>&gt; ₹500</v>
      </c>
      <c r="J846" s="5">
        <v>1750</v>
      </c>
      <c r="K846" s="1">
        <v>0.23</v>
      </c>
      <c r="L846" s="1" t="str">
        <f t="shared" si="93"/>
        <v>less than 50%</v>
      </c>
      <c r="M846">
        <v>3.8</v>
      </c>
      <c r="N846" s="2">
        <v>2466</v>
      </c>
      <c r="O846" s="6">
        <f t="shared" si="92"/>
        <v>4315500</v>
      </c>
      <c r="P846" t="s">
        <v>9177</v>
      </c>
      <c r="Q846" t="s">
        <v>9178</v>
      </c>
      <c r="R846" t="s">
        <v>9179</v>
      </c>
      <c r="S846" t="s">
        <v>9180</v>
      </c>
      <c r="T846" t="s">
        <v>9181</v>
      </c>
      <c r="U846" t="s">
        <v>9182</v>
      </c>
      <c r="V846" t="s">
        <v>9183</v>
      </c>
      <c r="W846" t="s">
        <v>9184</v>
      </c>
      <c r="X846">
        <f t="shared" si="94"/>
        <v>0.6</v>
      </c>
      <c r="Y846">
        <f t="shared" si="95"/>
        <v>5.7708837368345856E-3</v>
      </c>
      <c r="Z846">
        <f t="shared" si="96"/>
        <v>0.30288544186841726</v>
      </c>
      <c r="AA846" s="8">
        <f t="shared" si="97"/>
        <v>9370.7999999999993</v>
      </c>
    </row>
    <row r="847" spans="1:27" x14ac:dyDescent="0.3">
      <c r="A847" t="s">
        <v>7082</v>
      </c>
      <c r="B847" t="s">
        <v>7083</v>
      </c>
      <c r="C847" t="s">
        <v>5206</v>
      </c>
      <c r="D847" t="s">
        <v>12792</v>
      </c>
      <c r="E847" t="s">
        <v>12793</v>
      </c>
      <c r="F847" t="s">
        <v>12867</v>
      </c>
      <c r="G847" t="s">
        <v>12903</v>
      </c>
      <c r="H847" s="5">
        <v>299</v>
      </c>
      <c r="I847" t="str">
        <f t="shared" si="91"/>
        <v>₹200-₹500</v>
      </c>
      <c r="J847" s="5">
        <v>990</v>
      </c>
      <c r="K847" s="1">
        <v>0.7</v>
      </c>
      <c r="L847" s="1" t="str">
        <f t="shared" si="93"/>
        <v>50% or more</v>
      </c>
      <c r="M847">
        <v>4.5</v>
      </c>
      <c r="N847" s="2">
        <v>2453</v>
      </c>
      <c r="O847" s="6">
        <f t="shared" si="92"/>
        <v>2428470</v>
      </c>
      <c r="P847" t="s">
        <v>7084</v>
      </c>
      <c r="Q847" t="s">
        <v>7085</v>
      </c>
      <c r="R847" t="s">
        <v>7086</v>
      </c>
      <c r="S847" t="s">
        <v>7087</v>
      </c>
      <c r="T847" t="s">
        <v>7088</v>
      </c>
      <c r="U847" t="s">
        <v>7089</v>
      </c>
      <c r="V847" t="s">
        <v>7090</v>
      </c>
      <c r="W847" t="s">
        <v>7091</v>
      </c>
      <c r="X847">
        <f t="shared" si="94"/>
        <v>0.83333333333333337</v>
      </c>
      <c r="Y847">
        <f t="shared" si="95"/>
        <v>5.7404367041321309E-3</v>
      </c>
      <c r="Z847">
        <f t="shared" si="96"/>
        <v>0.41953688501873276</v>
      </c>
      <c r="AA847" s="8">
        <f t="shared" si="97"/>
        <v>11038.5</v>
      </c>
    </row>
    <row r="848" spans="1:27" x14ac:dyDescent="0.3">
      <c r="A848" t="s">
        <v>4231</v>
      </c>
      <c r="B848" t="s">
        <v>4232</v>
      </c>
      <c r="C848" t="s">
        <v>3456</v>
      </c>
      <c r="D848" t="s">
        <v>12800</v>
      </c>
      <c r="E848" t="s">
        <v>12829</v>
      </c>
      <c r="F848" t="s">
        <v>12830</v>
      </c>
      <c r="G848" t="s">
        <v>12850</v>
      </c>
      <c r="H848" s="5">
        <v>99</v>
      </c>
      <c r="I848" t="str">
        <f t="shared" si="91"/>
        <v>&lt; ₹200</v>
      </c>
      <c r="J848" s="5">
        <v>499</v>
      </c>
      <c r="K848" s="1">
        <v>0.8</v>
      </c>
      <c r="L848" s="1" t="str">
        <f t="shared" si="93"/>
        <v>50% or more</v>
      </c>
      <c r="M848">
        <v>4.0999999999999996</v>
      </c>
      <c r="N848" s="2">
        <v>2451</v>
      </c>
      <c r="O848" s="6">
        <f t="shared" si="92"/>
        <v>1223049</v>
      </c>
      <c r="P848" t="s">
        <v>4233</v>
      </c>
      <c r="Q848" t="s">
        <v>4234</v>
      </c>
      <c r="R848" t="s">
        <v>4235</v>
      </c>
      <c r="S848" t="s">
        <v>4236</v>
      </c>
      <c r="T848" t="s">
        <v>4237</v>
      </c>
      <c r="U848" t="s">
        <v>4238</v>
      </c>
      <c r="V848" t="s">
        <v>4239</v>
      </c>
      <c r="W848" t="s">
        <v>4240</v>
      </c>
      <c r="X848">
        <f t="shared" si="94"/>
        <v>0.69999999999999984</v>
      </c>
      <c r="Y848">
        <f t="shared" si="95"/>
        <v>5.7357525452548302E-3</v>
      </c>
      <c r="Z848">
        <f t="shared" si="96"/>
        <v>0.35286787627262733</v>
      </c>
      <c r="AA848" s="8">
        <f t="shared" si="97"/>
        <v>10049.099999999999</v>
      </c>
    </row>
    <row r="849" spans="1:27" x14ac:dyDescent="0.3">
      <c r="A849" t="s">
        <v>6177</v>
      </c>
      <c r="B849" t="s">
        <v>6178</v>
      </c>
      <c r="C849" t="s">
        <v>3456</v>
      </c>
      <c r="D849" t="s">
        <v>12800</v>
      </c>
      <c r="E849" t="s">
        <v>12829</v>
      </c>
      <c r="F849" t="s">
        <v>12830</v>
      </c>
      <c r="G849" t="s">
        <v>12850</v>
      </c>
      <c r="H849" s="5">
        <v>99</v>
      </c>
      <c r="I849" t="str">
        <f t="shared" si="91"/>
        <v>&lt; ₹200</v>
      </c>
      <c r="J849" s="5">
        <v>499</v>
      </c>
      <c r="K849" s="1">
        <v>0.8</v>
      </c>
      <c r="L849" s="1" t="str">
        <f t="shared" si="93"/>
        <v>50% or more</v>
      </c>
      <c r="M849">
        <v>4.0999999999999996</v>
      </c>
      <c r="N849" s="2">
        <v>2451</v>
      </c>
      <c r="O849" s="6">
        <f t="shared" si="92"/>
        <v>1223049</v>
      </c>
      <c r="P849" t="s">
        <v>3457</v>
      </c>
      <c r="Q849" t="s">
        <v>6179</v>
      </c>
      <c r="R849" t="s">
        <v>6180</v>
      </c>
      <c r="S849" t="s">
        <v>6181</v>
      </c>
      <c r="T849" t="s">
        <v>6182</v>
      </c>
      <c r="U849" t="s">
        <v>6183</v>
      </c>
      <c r="V849" t="s">
        <v>6184</v>
      </c>
      <c r="W849" t="s">
        <v>6185</v>
      </c>
      <c r="X849">
        <f t="shared" si="94"/>
        <v>0.69999999999999984</v>
      </c>
      <c r="Y849">
        <f t="shared" si="95"/>
        <v>5.7357525452548302E-3</v>
      </c>
      <c r="Z849">
        <f t="shared" si="96"/>
        <v>0.35286787627262733</v>
      </c>
      <c r="AA849" s="8">
        <f t="shared" si="97"/>
        <v>10049.099999999999</v>
      </c>
    </row>
    <row r="850" spans="1:27" x14ac:dyDescent="0.3">
      <c r="A850" t="s">
        <v>6921</v>
      </c>
      <c r="B850" t="s">
        <v>6922</v>
      </c>
      <c r="C850" t="s">
        <v>6118</v>
      </c>
      <c r="D850" t="s">
        <v>12878</v>
      </c>
      <c r="E850" t="s">
        <v>12879</v>
      </c>
      <c r="F850" t="s">
        <v>12880</v>
      </c>
      <c r="G850" t="s">
        <v>12881</v>
      </c>
      <c r="H850" s="5">
        <v>178</v>
      </c>
      <c r="I850" t="str">
        <f t="shared" si="91"/>
        <v>&lt; ₹200</v>
      </c>
      <c r="J850" s="5">
        <v>210</v>
      </c>
      <c r="K850" s="1">
        <v>0.15</v>
      </c>
      <c r="L850" s="1" t="str">
        <f t="shared" si="93"/>
        <v>less than 50%</v>
      </c>
      <c r="M850">
        <v>4.3</v>
      </c>
      <c r="N850" s="2">
        <v>2450</v>
      </c>
      <c r="O850" s="6">
        <f t="shared" si="92"/>
        <v>514500</v>
      </c>
      <c r="P850" t="s">
        <v>6923</v>
      </c>
      <c r="Q850" t="s">
        <v>6924</v>
      </c>
      <c r="R850" t="s">
        <v>6925</v>
      </c>
      <c r="S850" t="s">
        <v>6926</v>
      </c>
      <c r="T850" t="s">
        <v>6927</v>
      </c>
      <c r="U850" t="s">
        <v>6928</v>
      </c>
      <c r="V850" t="s">
        <v>6929</v>
      </c>
      <c r="W850" t="s">
        <v>6930</v>
      </c>
      <c r="X850">
        <f t="shared" si="94"/>
        <v>0.76666666666666661</v>
      </c>
      <c r="Y850">
        <f t="shared" si="95"/>
        <v>5.7334104658161794E-3</v>
      </c>
      <c r="Z850">
        <f t="shared" si="96"/>
        <v>0.38620003856624141</v>
      </c>
      <c r="AA850" s="8">
        <f t="shared" si="97"/>
        <v>10535</v>
      </c>
    </row>
    <row r="851" spans="1:27" x14ac:dyDescent="0.3">
      <c r="A851" t="s">
        <v>10599</v>
      </c>
      <c r="B851" t="s">
        <v>10600</v>
      </c>
      <c r="C851" t="s">
        <v>9995</v>
      </c>
      <c r="D851" t="s">
        <v>12885</v>
      </c>
      <c r="E851" t="s">
        <v>13005</v>
      </c>
      <c r="F851" t="s">
        <v>13071</v>
      </c>
      <c r="G851" t="s">
        <v>13072</v>
      </c>
      <c r="H851" s="5">
        <v>721</v>
      </c>
      <c r="I851" t="str">
        <f t="shared" si="91"/>
        <v>&gt; ₹500</v>
      </c>
      <c r="J851" s="5">
        <v>1499</v>
      </c>
      <c r="K851" s="1">
        <v>0.52</v>
      </c>
      <c r="L851" s="1" t="str">
        <f t="shared" si="93"/>
        <v>50% or more</v>
      </c>
      <c r="M851">
        <v>3.1</v>
      </c>
      <c r="N851" s="2">
        <v>2449</v>
      </c>
      <c r="O851" s="6">
        <f t="shared" si="92"/>
        <v>3671051</v>
      </c>
      <c r="P851" t="s">
        <v>10601</v>
      </c>
      <c r="Q851" t="s">
        <v>10602</v>
      </c>
      <c r="R851" t="s">
        <v>10603</v>
      </c>
      <c r="S851" t="s">
        <v>10604</v>
      </c>
      <c r="T851" t="s">
        <v>10605</v>
      </c>
      <c r="U851" t="s">
        <v>10606</v>
      </c>
      <c r="V851" t="s">
        <v>10607</v>
      </c>
      <c r="W851" t="s">
        <v>10608</v>
      </c>
      <c r="X851">
        <f t="shared" si="94"/>
        <v>0.3666666666666667</v>
      </c>
      <c r="Y851">
        <f t="shared" si="95"/>
        <v>5.7310683863775295E-3</v>
      </c>
      <c r="Z851">
        <f t="shared" si="96"/>
        <v>0.18619886752652212</v>
      </c>
      <c r="AA851" s="8">
        <f t="shared" si="97"/>
        <v>7591.9000000000005</v>
      </c>
    </row>
    <row r="852" spans="1:27" x14ac:dyDescent="0.3">
      <c r="A852" t="s">
        <v>8737</v>
      </c>
      <c r="B852" t="s">
        <v>8738</v>
      </c>
      <c r="C852" t="s">
        <v>8281</v>
      </c>
      <c r="D852" t="s">
        <v>12885</v>
      </c>
      <c r="E852" t="s">
        <v>13009</v>
      </c>
      <c r="F852" t="s">
        <v>13010</v>
      </c>
      <c r="G852" t="s">
        <v>13011</v>
      </c>
      <c r="H852" s="5">
        <v>749</v>
      </c>
      <c r="I852" t="str">
        <f t="shared" si="91"/>
        <v>&gt; ₹500</v>
      </c>
      <c r="J852" s="5">
        <v>1129</v>
      </c>
      <c r="K852" s="1">
        <v>0.34</v>
      </c>
      <c r="L852" s="1" t="str">
        <f t="shared" si="93"/>
        <v>less than 50%</v>
      </c>
      <c r="M852">
        <v>4</v>
      </c>
      <c r="N852" s="2">
        <v>2446</v>
      </c>
      <c r="O852" s="6">
        <f t="shared" si="92"/>
        <v>2761534</v>
      </c>
      <c r="P852" t="s">
        <v>8739</v>
      </c>
      <c r="Q852" t="s">
        <v>8740</v>
      </c>
      <c r="R852" t="s">
        <v>8741</v>
      </c>
      <c r="S852" t="s">
        <v>8742</v>
      </c>
      <c r="T852" t="s">
        <v>8743</v>
      </c>
      <c r="U852" t="s">
        <v>8744</v>
      </c>
      <c r="V852" t="s">
        <v>8745</v>
      </c>
      <c r="W852" t="s">
        <v>8746</v>
      </c>
      <c r="X852">
        <f t="shared" si="94"/>
        <v>0.66666666666666663</v>
      </c>
      <c r="Y852">
        <f t="shared" si="95"/>
        <v>5.7240421480615781E-3</v>
      </c>
      <c r="Z852">
        <f t="shared" si="96"/>
        <v>0.33619535440736409</v>
      </c>
      <c r="AA852" s="8">
        <f t="shared" si="97"/>
        <v>9784</v>
      </c>
    </row>
    <row r="853" spans="1:27" x14ac:dyDescent="0.3">
      <c r="A853" t="s">
        <v>1764</v>
      </c>
      <c r="B853" t="s">
        <v>1765</v>
      </c>
      <c r="C853" t="s">
        <v>18</v>
      </c>
      <c r="D853" t="s">
        <v>12792</v>
      </c>
      <c r="E853" t="s">
        <v>12793</v>
      </c>
      <c r="F853" t="s">
        <v>12794</v>
      </c>
      <c r="G853" t="s">
        <v>12795</v>
      </c>
      <c r="H853" s="5">
        <v>259</v>
      </c>
      <c r="I853" t="str">
        <f t="shared" si="91"/>
        <v>₹200-₹500</v>
      </c>
      <c r="J853" s="5">
        <v>699</v>
      </c>
      <c r="K853" s="1">
        <v>0.63</v>
      </c>
      <c r="L853" s="1" t="str">
        <f t="shared" si="93"/>
        <v>50% or more</v>
      </c>
      <c r="M853">
        <v>3.8</v>
      </c>
      <c r="N853" s="2">
        <v>2399</v>
      </c>
      <c r="O853" s="6">
        <f t="shared" si="92"/>
        <v>1676901</v>
      </c>
      <c r="P853" t="s">
        <v>1766</v>
      </c>
      <c r="Q853" t="s">
        <v>1767</v>
      </c>
      <c r="R853" t="s">
        <v>1768</v>
      </c>
      <c r="S853" t="s">
        <v>1769</v>
      </c>
      <c r="T853" t="s">
        <v>1770</v>
      </c>
      <c r="U853" t="s">
        <v>1771</v>
      </c>
      <c r="V853" t="s">
        <v>1772</v>
      </c>
      <c r="W853" t="s">
        <v>1773</v>
      </c>
      <c r="X853">
        <f t="shared" si="94"/>
        <v>0.6</v>
      </c>
      <c r="Y853">
        <f t="shared" si="95"/>
        <v>5.6139644144450095E-3</v>
      </c>
      <c r="Z853">
        <f t="shared" si="96"/>
        <v>0.30280698220722252</v>
      </c>
      <c r="AA853" s="8">
        <f t="shared" si="97"/>
        <v>9116.1999999999989</v>
      </c>
    </row>
    <row r="854" spans="1:27" x14ac:dyDescent="0.3">
      <c r="A854" t="s">
        <v>12090</v>
      </c>
      <c r="B854" t="s">
        <v>12091</v>
      </c>
      <c r="C854" t="s">
        <v>8790</v>
      </c>
      <c r="D854" t="s">
        <v>12885</v>
      </c>
      <c r="E854" t="s">
        <v>13005</v>
      </c>
      <c r="F854" t="s">
        <v>13006</v>
      </c>
      <c r="G854" t="s">
        <v>13042</v>
      </c>
      <c r="H854" s="5">
        <v>1928</v>
      </c>
      <c r="I854" t="str">
        <f t="shared" si="91"/>
        <v>&gt; ₹500</v>
      </c>
      <c r="J854" s="5">
        <v>2590</v>
      </c>
      <c r="K854" s="1">
        <v>0.26</v>
      </c>
      <c r="L854" s="1" t="str">
        <f t="shared" si="93"/>
        <v>less than 50%</v>
      </c>
      <c r="M854">
        <v>4</v>
      </c>
      <c r="N854" s="2">
        <v>2377</v>
      </c>
      <c r="O854" s="6">
        <f t="shared" si="92"/>
        <v>6156430</v>
      </c>
      <c r="P854" t="s">
        <v>12092</v>
      </c>
      <c r="Q854" t="s">
        <v>12093</v>
      </c>
      <c r="R854" t="s">
        <v>12094</v>
      </c>
      <c r="S854" t="s">
        <v>12095</v>
      </c>
      <c r="T854" t="s">
        <v>12096</v>
      </c>
      <c r="U854" t="s">
        <v>12097</v>
      </c>
      <c r="V854" t="s">
        <v>12098</v>
      </c>
      <c r="W854" t="s">
        <v>12099</v>
      </c>
      <c r="X854">
        <f t="shared" si="94"/>
        <v>0.66666666666666663</v>
      </c>
      <c r="Y854">
        <f t="shared" si="95"/>
        <v>5.5624386667947005E-3</v>
      </c>
      <c r="Z854">
        <f t="shared" si="96"/>
        <v>0.33611455266673068</v>
      </c>
      <c r="AA854" s="8">
        <f t="shared" si="97"/>
        <v>9508</v>
      </c>
    </row>
    <row r="855" spans="1:27" x14ac:dyDescent="0.3">
      <c r="A855" t="s">
        <v>8105</v>
      </c>
      <c r="B855" t="s">
        <v>8106</v>
      </c>
      <c r="C855" t="s">
        <v>4750</v>
      </c>
      <c r="D855" t="s">
        <v>12792</v>
      </c>
      <c r="E855" t="s">
        <v>12793</v>
      </c>
      <c r="F855" t="s">
        <v>12867</v>
      </c>
      <c r="G855" t="s">
        <v>12868</v>
      </c>
      <c r="H855" s="5">
        <v>1099</v>
      </c>
      <c r="I855" t="str">
        <f t="shared" si="91"/>
        <v>&gt; ₹500</v>
      </c>
      <c r="J855" s="5">
        <v>1499</v>
      </c>
      <c r="K855" s="1">
        <v>0.27</v>
      </c>
      <c r="L855" s="1" t="str">
        <f t="shared" si="93"/>
        <v>less than 50%</v>
      </c>
      <c r="M855">
        <v>4.2</v>
      </c>
      <c r="N855" s="2">
        <v>2375</v>
      </c>
      <c r="O855" s="6">
        <f t="shared" si="92"/>
        <v>3560125</v>
      </c>
      <c r="P855" t="s">
        <v>8107</v>
      </c>
      <c r="Q855" t="s">
        <v>8108</v>
      </c>
      <c r="R855" t="s">
        <v>8109</v>
      </c>
      <c r="S855" t="s">
        <v>8110</v>
      </c>
      <c r="T855" t="s">
        <v>8111</v>
      </c>
      <c r="U855" t="s">
        <v>8112</v>
      </c>
      <c r="V855" t="s">
        <v>8113</v>
      </c>
      <c r="W855" t="s">
        <v>8114</v>
      </c>
      <c r="X855">
        <f t="shared" si="94"/>
        <v>0.73333333333333339</v>
      </c>
      <c r="Y855">
        <f t="shared" si="95"/>
        <v>5.5577545079173998E-3</v>
      </c>
      <c r="Z855">
        <f t="shared" si="96"/>
        <v>0.3694455439206254</v>
      </c>
      <c r="AA855" s="8">
        <f t="shared" si="97"/>
        <v>9975</v>
      </c>
    </row>
    <row r="856" spans="1:27" x14ac:dyDescent="0.3">
      <c r="A856" t="s">
        <v>4552</v>
      </c>
      <c r="B856" t="s">
        <v>4553</v>
      </c>
      <c r="C856" t="s">
        <v>3025</v>
      </c>
      <c r="D856" t="s">
        <v>12800</v>
      </c>
      <c r="E856" t="s">
        <v>12829</v>
      </c>
      <c r="F856" t="s">
        <v>12833</v>
      </c>
      <c r="G856" t="s">
        <v>12837</v>
      </c>
      <c r="H856" s="5">
        <v>1055</v>
      </c>
      <c r="I856" t="str">
        <f t="shared" si="91"/>
        <v>&gt; ₹500</v>
      </c>
      <c r="J856" s="5">
        <v>1249</v>
      </c>
      <c r="K856" s="1">
        <v>0.16</v>
      </c>
      <c r="L856" s="1" t="str">
        <f t="shared" si="93"/>
        <v>less than 50%</v>
      </c>
      <c r="M856">
        <v>3.8</v>
      </c>
      <c r="N856" s="2">
        <v>2352</v>
      </c>
      <c r="O856" s="6">
        <f t="shared" si="92"/>
        <v>2937648</v>
      </c>
      <c r="P856" t="s">
        <v>4554</v>
      </c>
      <c r="Q856" t="s">
        <v>4555</v>
      </c>
      <c r="R856" t="s">
        <v>4556</v>
      </c>
      <c r="S856" t="s">
        <v>4557</v>
      </c>
      <c r="T856" t="s">
        <v>4558</v>
      </c>
      <c r="U856" t="s">
        <v>4559</v>
      </c>
      <c r="V856" t="s">
        <v>4560</v>
      </c>
      <c r="W856" t="s">
        <v>4561</v>
      </c>
      <c r="X856">
        <f t="shared" si="94"/>
        <v>0.6</v>
      </c>
      <c r="Y856">
        <f t="shared" si="95"/>
        <v>5.50388668082844E-3</v>
      </c>
      <c r="Z856">
        <f t="shared" si="96"/>
        <v>0.30275194334041422</v>
      </c>
      <c r="AA856" s="8">
        <f t="shared" si="97"/>
        <v>8937.6</v>
      </c>
    </row>
    <row r="857" spans="1:27" x14ac:dyDescent="0.3">
      <c r="A857" t="s">
        <v>3996</v>
      </c>
      <c r="B857" t="s">
        <v>3997</v>
      </c>
      <c r="C857" t="s">
        <v>3456</v>
      </c>
      <c r="D857" t="s">
        <v>12800</v>
      </c>
      <c r="E857" t="s">
        <v>12829</v>
      </c>
      <c r="F857" t="s">
        <v>12830</v>
      </c>
      <c r="G857" t="s">
        <v>12850</v>
      </c>
      <c r="H857" s="5">
        <v>89</v>
      </c>
      <c r="I857" t="str">
        <f t="shared" si="91"/>
        <v>&lt; ₹200</v>
      </c>
      <c r="J857" s="5">
        <v>599</v>
      </c>
      <c r="K857" s="1">
        <v>0.85</v>
      </c>
      <c r="L857" s="1" t="str">
        <f t="shared" si="93"/>
        <v>50% or more</v>
      </c>
      <c r="M857">
        <v>4.3</v>
      </c>
      <c r="N857" s="2">
        <v>2351</v>
      </c>
      <c r="O857" s="6">
        <f t="shared" si="92"/>
        <v>1408249</v>
      </c>
      <c r="P857" t="s">
        <v>3998</v>
      </c>
      <c r="Q857" t="s">
        <v>3999</v>
      </c>
      <c r="R857" t="s">
        <v>4000</v>
      </c>
      <c r="S857" t="s">
        <v>4001</v>
      </c>
      <c r="T857" t="s">
        <v>4002</v>
      </c>
      <c r="U857" t="s">
        <v>4003</v>
      </c>
      <c r="V857" t="s">
        <v>4004</v>
      </c>
      <c r="W857" t="s">
        <v>4005</v>
      </c>
      <c r="X857">
        <f t="shared" si="94"/>
        <v>0.76666666666666661</v>
      </c>
      <c r="Y857">
        <f t="shared" si="95"/>
        <v>5.5015446013897901E-3</v>
      </c>
      <c r="Z857">
        <f t="shared" si="96"/>
        <v>0.38608410563402817</v>
      </c>
      <c r="AA857" s="8">
        <f t="shared" si="97"/>
        <v>10109.299999999999</v>
      </c>
    </row>
    <row r="858" spans="1:27" x14ac:dyDescent="0.3">
      <c r="A858" t="s">
        <v>11838</v>
      </c>
      <c r="B858" t="s">
        <v>11839</v>
      </c>
      <c r="C858" t="s">
        <v>11840</v>
      </c>
      <c r="D858" t="s">
        <v>12885</v>
      </c>
      <c r="E858" t="s">
        <v>13005</v>
      </c>
      <c r="F858" t="s">
        <v>13053</v>
      </c>
      <c r="G858" t="s">
        <v>13098</v>
      </c>
      <c r="H858" s="5">
        <v>279</v>
      </c>
      <c r="I858" t="str">
        <f t="shared" si="91"/>
        <v>₹200-₹500</v>
      </c>
      <c r="J858" s="5">
        <v>699</v>
      </c>
      <c r="K858" s="1">
        <v>0.6</v>
      </c>
      <c r="L858" s="1" t="str">
        <f t="shared" si="93"/>
        <v>50% or more</v>
      </c>
      <c r="M858">
        <v>4.3</v>
      </c>
      <c r="N858" s="2">
        <v>2326</v>
      </c>
      <c r="O858" s="6">
        <f t="shared" si="92"/>
        <v>1625874</v>
      </c>
      <c r="P858" t="s">
        <v>11841</v>
      </c>
      <c r="Q858" t="s">
        <v>11842</v>
      </c>
      <c r="R858" t="s">
        <v>11843</v>
      </c>
      <c r="S858" t="s">
        <v>11844</v>
      </c>
      <c r="T858" t="s">
        <v>11845</v>
      </c>
      <c r="U858" t="s">
        <v>11846</v>
      </c>
      <c r="V858" t="s">
        <v>11847</v>
      </c>
      <c r="W858" t="s">
        <v>11848</v>
      </c>
      <c r="X858">
        <f t="shared" si="94"/>
        <v>0.76666666666666661</v>
      </c>
      <c r="Y858">
        <f t="shared" si="95"/>
        <v>5.4429926154235296E-3</v>
      </c>
      <c r="Z858">
        <f t="shared" si="96"/>
        <v>0.38605482964104509</v>
      </c>
      <c r="AA858" s="8">
        <f t="shared" si="97"/>
        <v>10001.799999999999</v>
      </c>
    </row>
    <row r="859" spans="1:27" x14ac:dyDescent="0.3">
      <c r="A859" t="s">
        <v>11574</v>
      </c>
      <c r="B859" t="s">
        <v>11575</v>
      </c>
      <c r="C859" t="s">
        <v>8270</v>
      </c>
      <c r="D859" t="s">
        <v>12885</v>
      </c>
      <c r="E859" t="s">
        <v>13005</v>
      </c>
      <c r="F859" t="s">
        <v>13006</v>
      </c>
      <c r="G859" t="s">
        <v>13007</v>
      </c>
      <c r="H859" s="5">
        <v>949</v>
      </c>
      <c r="I859" t="str">
        <f t="shared" si="91"/>
        <v>&gt; ₹500</v>
      </c>
      <c r="J859" s="5">
        <v>2385</v>
      </c>
      <c r="K859" s="1">
        <v>0.6</v>
      </c>
      <c r="L859" s="1" t="str">
        <f t="shared" si="93"/>
        <v>50% or more</v>
      </c>
      <c r="M859">
        <v>4.0999999999999996</v>
      </c>
      <c r="N859" s="2">
        <v>2311</v>
      </c>
      <c r="O859" s="6">
        <f t="shared" si="92"/>
        <v>5511735</v>
      </c>
      <c r="P859" t="s">
        <v>11576</v>
      </c>
      <c r="Q859" t="s">
        <v>11577</v>
      </c>
      <c r="R859" t="s">
        <v>11578</v>
      </c>
      <c r="S859" t="s">
        <v>11579</v>
      </c>
      <c r="T859" t="s">
        <v>11580</v>
      </c>
      <c r="U859" t="s">
        <v>11581</v>
      </c>
      <c r="V859" t="s">
        <v>11582</v>
      </c>
      <c r="W859" t="s">
        <v>11583</v>
      </c>
      <c r="X859">
        <f t="shared" si="94"/>
        <v>0.69999999999999984</v>
      </c>
      <c r="Y859">
        <f t="shared" si="95"/>
        <v>5.4078614238437742E-3</v>
      </c>
      <c r="Z859">
        <f t="shared" si="96"/>
        <v>0.3527039307119218</v>
      </c>
      <c r="AA859" s="8">
        <f t="shared" si="97"/>
        <v>9475.0999999999985</v>
      </c>
    </row>
    <row r="860" spans="1:27" x14ac:dyDescent="0.3">
      <c r="A860" t="s">
        <v>7984</v>
      </c>
      <c r="B860" t="s">
        <v>7985</v>
      </c>
      <c r="C860" t="s">
        <v>5184</v>
      </c>
      <c r="D860" t="s">
        <v>12792</v>
      </c>
      <c r="E860" t="s">
        <v>12793</v>
      </c>
      <c r="F860" t="s">
        <v>12905</v>
      </c>
      <c r="G860" t="s">
        <v>12906</v>
      </c>
      <c r="H860" s="5">
        <v>599</v>
      </c>
      <c r="I860" t="str">
        <f t="shared" si="91"/>
        <v>&gt; ₹500</v>
      </c>
      <c r="J860" s="5">
        <v>700</v>
      </c>
      <c r="K860" s="1">
        <v>0.14000000000000001</v>
      </c>
      <c r="L860" s="1" t="str">
        <f t="shared" si="93"/>
        <v>less than 50%</v>
      </c>
      <c r="M860">
        <v>4.3</v>
      </c>
      <c r="N860" s="2">
        <v>2301</v>
      </c>
      <c r="O860" s="6">
        <f t="shared" si="92"/>
        <v>1610700</v>
      </c>
      <c r="P860" t="s">
        <v>7986</v>
      </c>
      <c r="Q860" t="s">
        <v>7987</v>
      </c>
      <c r="R860" t="s">
        <v>7988</v>
      </c>
      <c r="S860" t="s">
        <v>7989</v>
      </c>
      <c r="T860" t="s">
        <v>7990</v>
      </c>
      <c r="U860" t="s">
        <v>7991</v>
      </c>
      <c r="V860" t="s">
        <v>7992</v>
      </c>
      <c r="W860" t="s">
        <v>7993</v>
      </c>
      <c r="X860">
        <f t="shared" si="94"/>
        <v>0.76666666666666661</v>
      </c>
      <c r="Y860">
        <f t="shared" si="95"/>
        <v>5.38444062945727E-3</v>
      </c>
      <c r="Z860">
        <f t="shared" si="96"/>
        <v>0.38602555364806196</v>
      </c>
      <c r="AA860" s="8">
        <f t="shared" si="97"/>
        <v>9894.2999999999993</v>
      </c>
    </row>
    <row r="861" spans="1:27" x14ac:dyDescent="0.3">
      <c r="A861" t="s">
        <v>10843</v>
      </c>
      <c r="B861" t="s">
        <v>10844</v>
      </c>
      <c r="C861" t="s">
        <v>8759</v>
      </c>
      <c r="D861" t="s">
        <v>12885</v>
      </c>
      <c r="E861" t="s">
        <v>13005</v>
      </c>
      <c r="F861" t="s">
        <v>13006</v>
      </c>
      <c r="G861" t="s">
        <v>13041</v>
      </c>
      <c r="H861" s="5">
        <v>699</v>
      </c>
      <c r="I861" t="str">
        <f t="shared" si="91"/>
        <v>&gt; ₹500</v>
      </c>
      <c r="J861" s="5">
        <v>1599</v>
      </c>
      <c r="K861" s="1">
        <v>0.56000000000000005</v>
      </c>
      <c r="L861" s="1" t="str">
        <f t="shared" si="93"/>
        <v>50% or more</v>
      </c>
      <c r="M861">
        <v>4.7</v>
      </c>
      <c r="N861" s="2">
        <v>2300</v>
      </c>
      <c r="O861" s="6">
        <f t="shared" si="92"/>
        <v>3677700</v>
      </c>
      <c r="P861" t="s">
        <v>10845</v>
      </c>
      <c r="Q861" t="s">
        <v>10846</v>
      </c>
      <c r="R861" t="s">
        <v>10847</v>
      </c>
      <c r="S861" t="s">
        <v>10848</v>
      </c>
      <c r="T861" t="s">
        <v>10849</v>
      </c>
      <c r="U861" t="s">
        <v>10850</v>
      </c>
      <c r="V861" t="s">
        <v>10851</v>
      </c>
      <c r="W861" t="s">
        <v>10852</v>
      </c>
      <c r="X861">
        <f t="shared" si="94"/>
        <v>0.9</v>
      </c>
      <c r="Y861">
        <f t="shared" si="95"/>
        <v>5.3820985500186193E-3</v>
      </c>
      <c r="Z861">
        <f t="shared" si="96"/>
        <v>0.45269104927500931</v>
      </c>
      <c r="AA861" s="8">
        <f t="shared" si="97"/>
        <v>10810</v>
      </c>
    </row>
    <row r="862" spans="1:27" x14ac:dyDescent="0.3">
      <c r="A862" t="s">
        <v>10609</v>
      </c>
      <c r="B862" t="s">
        <v>10610</v>
      </c>
      <c r="C862" t="s">
        <v>8626</v>
      </c>
      <c r="D862" t="s">
        <v>12885</v>
      </c>
      <c r="E862" t="s">
        <v>13005</v>
      </c>
      <c r="F862" t="s">
        <v>13013</v>
      </c>
      <c r="G862" t="s">
        <v>13014</v>
      </c>
      <c r="H862" s="5">
        <v>2903</v>
      </c>
      <c r="I862" t="str">
        <f t="shared" si="91"/>
        <v>&gt; ₹500</v>
      </c>
      <c r="J862" s="5">
        <v>3295</v>
      </c>
      <c r="K862" s="1">
        <v>0.12</v>
      </c>
      <c r="L862" s="1" t="str">
        <f t="shared" si="93"/>
        <v>less than 50%</v>
      </c>
      <c r="M862">
        <v>4.3</v>
      </c>
      <c r="N862" s="2">
        <v>2299</v>
      </c>
      <c r="O862" s="6">
        <f t="shared" si="92"/>
        <v>7575205</v>
      </c>
      <c r="P862" t="s">
        <v>10611</v>
      </c>
      <c r="Q862" t="s">
        <v>10612</v>
      </c>
      <c r="R862" t="s">
        <v>10613</v>
      </c>
      <c r="S862" t="s">
        <v>10614</v>
      </c>
      <c r="T862" t="s">
        <v>10615</v>
      </c>
      <c r="U862" t="s">
        <v>10616</v>
      </c>
      <c r="V862" t="s">
        <v>10617</v>
      </c>
      <c r="W862" t="s">
        <v>10618</v>
      </c>
      <c r="X862">
        <f t="shared" si="94"/>
        <v>0.76666666666666661</v>
      </c>
      <c r="Y862">
        <f t="shared" si="95"/>
        <v>5.3797564705799694E-3</v>
      </c>
      <c r="Z862">
        <f t="shared" si="96"/>
        <v>0.38602321156862329</v>
      </c>
      <c r="AA862" s="8">
        <f t="shared" si="97"/>
        <v>9885.6999999999989</v>
      </c>
    </row>
    <row r="863" spans="1:27" x14ac:dyDescent="0.3">
      <c r="A863" t="s">
        <v>11445</v>
      </c>
      <c r="B863" t="s">
        <v>11446</v>
      </c>
      <c r="C863" t="s">
        <v>11447</v>
      </c>
      <c r="D863" t="s">
        <v>12885</v>
      </c>
      <c r="E863" t="s">
        <v>13005</v>
      </c>
      <c r="F863" t="s">
        <v>13006</v>
      </c>
      <c r="G863" t="s">
        <v>13079</v>
      </c>
      <c r="H863" s="5">
        <v>12609</v>
      </c>
      <c r="I863" t="str">
        <f t="shared" si="91"/>
        <v>&gt; ₹500</v>
      </c>
      <c r="J863" s="5">
        <v>23999</v>
      </c>
      <c r="K863" s="1">
        <v>0.47</v>
      </c>
      <c r="L863" s="1" t="str">
        <f t="shared" si="93"/>
        <v>less than 50%</v>
      </c>
      <c r="M863">
        <v>4.4000000000000004</v>
      </c>
      <c r="N863" s="2">
        <v>2288</v>
      </c>
      <c r="O863" s="6">
        <f t="shared" si="92"/>
        <v>54909712</v>
      </c>
      <c r="P863" t="s">
        <v>11448</v>
      </c>
      <c r="Q863" t="s">
        <v>11449</v>
      </c>
      <c r="R863" t="s">
        <v>11450</v>
      </c>
      <c r="S863" t="s">
        <v>11451</v>
      </c>
      <c r="T863" t="s">
        <v>11452</v>
      </c>
      <c r="U863" t="s">
        <v>11453</v>
      </c>
      <c r="V863" t="s">
        <v>11454</v>
      </c>
      <c r="W863" t="s">
        <v>11455</v>
      </c>
      <c r="X863">
        <f t="shared" si="94"/>
        <v>0.80000000000000016</v>
      </c>
      <c r="Y863">
        <f t="shared" si="95"/>
        <v>5.3539935967548144E-3</v>
      </c>
      <c r="Z863">
        <f t="shared" si="96"/>
        <v>0.40267699679837748</v>
      </c>
      <c r="AA863" s="8">
        <f t="shared" si="97"/>
        <v>10067.200000000001</v>
      </c>
    </row>
    <row r="864" spans="1:27" x14ac:dyDescent="0.3">
      <c r="A864" t="s">
        <v>7614</v>
      </c>
      <c r="B864" t="s">
        <v>7615</v>
      </c>
      <c r="C864" t="s">
        <v>3046</v>
      </c>
      <c r="D864" t="s">
        <v>12800</v>
      </c>
      <c r="E864" t="s">
        <v>12838</v>
      </c>
      <c r="F864" t="s">
        <v>12839</v>
      </c>
      <c r="G864" t="s">
        <v>12840</v>
      </c>
      <c r="H864" s="5">
        <v>889</v>
      </c>
      <c r="I864" t="str">
        <f t="shared" si="91"/>
        <v>&gt; ₹500</v>
      </c>
      <c r="J864" s="5">
        <v>1999</v>
      </c>
      <c r="K864" s="1">
        <v>0.56000000000000005</v>
      </c>
      <c r="L864" s="1" t="str">
        <f t="shared" si="93"/>
        <v>50% or more</v>
      </c>
      <c r="M864">
        <v>4.2</v>
      </c>
      <c r="N864" s="2">
        <v>2284</v>
      </c>
      <c r="O864" s="6">
        <f t="shared" si="92"/>
        <v>4565716</v>
      </c>
      <c r="P864" t="s">
        <v>7616</v>
      </c>
      <c r="Q864" t="s">
        <v>7617</v>
      </c>
      <c r="R864" t="s">
        <v>7618</v>
      </c>
      <c r="S864" t="s">
        <v>7619</v>
      </c>
      <c r="T864" t="s">
        <v>7620</v>
      </c>
      <c r="U864" t="s">
        <v>7621</v>
      </c>
      <c r="V864" t="s">
        <v>7622</v>
      </c>
      <c r="W864" t="s">
        <v>7623</v>
      </c>
      <c r="X864">
        <f t="shared" si="94"/>
        <v>0.73333333333333339</v>
      </c>
      <c r="Y864">
        <f t="shared" si="95"/>
        <v>5.3446252790002131E-3</v>
      </c>
      <c r="Z864">
        <f t="shared" si="96"/>
        <v>0.36933897930616683</v>
      </c>
      <c r="AA864" s="8">
        <f t="shared" si="97"/>
        <v>9592.8000000000011</v>
      </c>
    </row>
    <row r="865" spans="1:27" x14ac:dyDescent="0.3">
      <c r="A865" t="s">
        <v>12632</v>
      </c>
      <c r="B865" t="s">
        <v>12633</v>
      </c>
      <c r="C865" t="s">
        <v>9995</v>
      </c>
      <c r="D865" t="s">
        <v>12885</v>
      </c>
      <c r="E865" t="s">
        <v>13005</v>
      </c>
      <c r="F865" t="s">
        <v>13071</v>
      </c>
      <c r="G865" t="s">
        <v>13072</v>
      </c>
      <c r="H865" s="5">
        <v>1563</v>
      </c>
      <c r="I865" t="str">
        <f t="shared" si="91"/>
        <v>&gt; ₹500</v>
      </c>
      <c r="J865" s="5">
        <v>3098</v>
      </c>
      <c r="K865" s="1">
        <v>0.5</v>
      </c>
      <c r="L865" s="1" t="str">
        <f t="shared" si="93"/>
        <v>50% or more</v>
      </c>
      <c r="M865">
        <v>3.5</v>
      </c>
      <c r="N865" s="2">
        <v>2283</v>
      </c>
      <c r="O865" s="6">
        <f t="shared" si="92"/>
        <v>7072734</v>
      </c>
      <c r="P865" t="s">
        <v>12634</v>
      </c>
      <c r="Q865" t="s">
        <v>12635</v>
      </c>
      <c r="R865" t="s">
        <v>12636</v>
      </c>
      <c r="S865" t="s">
        <v>12637</v>
      </c>
      <c r="T865" t="s">
        <v>12638</v>
      </c>
      <c r="U865" t="s">
        <v>12639</v>
      </c>
      <c r="V865" t="s">
        <v>12640</v>
      </c>
      <c r="W865" t="s">
        <v>12641</v>
      </c>
      <c r="X865">
        <f t="shared" si="94"/>
        <v>0.5</v>
      </c>
      <c r="Y865">
        <f t="shared" si="95"/>
        <v>5.3422831995615623E-3</v>
      </c>
      <c r="Z865">
        <f t="shared" si="96"/>
        <v>0.25267114159978077</v>
      </c>
      <c r="AA865" s="8">
        <f t="shared" si="97"/>
        <v>7990.5</v>
      </c>
    </row>
    <row r="866" spans="1:27" x14ac:dyDescent="0.3">
      <c r="A866" t="s">
        <v>11665</v>
      </c>
      <c r="B866" t="s">
        <v>11666</v>
      </c>
      <c r="C866" t="s">
        <v>11667</v>
      </c>
      <c r="D866" t="s">
        <v>12885</v>
      </c>
      <c r="E866" t="s">
        <v>13005</v>
      </c>
      <c r="F866" t="s">
        <v>13006</v>
      </c>
      <c r="G866" t="s">
        <v>13089</v>
      </c>
      <c r="H866" s="5">
        <v>688</v>
      </c>
      <c r="I866" t="str">
        <f t="shared" si="91"/>
        <v>&gt; ₹500</v>
      </c>
      <c r="J866" s="5">
        <v>747</v>
      </c>
      <c r="K866" s="1">
        <v>0.08</v>
      </c>
      <c r="L866" s="1" t="str">
        <f t="shared" si="93"/>
        <v>less than 50%</v>
      </c>
      <c r="M866">
        <v>4.5</v>
      </c>
      <c r="N866" s="2">
        <v>2280</v>
      </c>
      <c r="O866" s="6">
        <f t="shared" si="92"/>
        <v>1703160</v>
      </c>
      <c r="P866" t="s">
        <v>11668</v>
      </c>
      <c r="Q866" t="s">
        <v>11669</v>
      </c>
      <c r="R866" t="s">
        <v>11670</v>
      </c>
      <c r="S866" t="s">
        <v>11671</v>
      </c>
      <c r="T866" t="s">
        <v>11672</v>
      </c>
      <c r="U866" t="s">
        <v>11673</v>
      </c>
      <c r="V866" t="s">
        <v>11674</v>
      </c>
      <c r="W866" t="s">
        <v>11675</v>
      </c>
      <c r="X866">
        <f t="shared" si="94"/>
        <v>0.83333333333333337</v>
      </c>
      <c r="Y866">
        <f t="shared" si="95"/>
        <v>5.3352569612456118E-3</v>
      </c>
      <c r="Z866">
        <f t="shared" si="96"/>
        <v>0.41933429514728948</v>
      </c>
      <c r="AA866" s="8">
        <f t="shared" si="97"/>
        <v>10260</v>
      </c>
    </row>
    <row r="867" spans="1:27" x14ac:dyDescent="0.3">
      <c r="A867" t="s">
        <v>7122</v>
      </c>
      <c r="B867" t="s">
        <v>7123</v>
      </c>
      <c r="C867" t="s">
        <v>3046</v>
      </c>
      <c r="D867" t="s">
        <v>12800</v>
      </c>
      <c r="E867" t="s">
        <v>12838</v>
      </c>
      <c r="F867" t="s">
        <v>12839</v>
      </c>
      <c r="G867" t="s">
        <v>12840</v>
      </c>
      <c r="H867" s="5">
        <v>1599</v>
      </c>
      <c r="I867" t="str">
        <f t="shared" si="91"/>
        <v>&gt; ₹500</v>
      </c>
      <c r="J867" s="5">
        <v>2790</v>
      </c>
      <c r="K867" s="1">
        <v>0.43</v>
      </c>
      <c r="L867" s="1" t="str">
        <f t="shared" si="93"/>
        <v>less than 50%</v>
      </c>
      <c r="M867">
        <v>3.6</v>
      </c>
      <c r="N867" s="2">
        <v>2272</v>
      </c>
      <c r="O867" s="6">
        <f t="shared" si="92"/>
        <v>6338880</v>
      </c>
      <c r="P867" t="s">
        <v>7124</v>
      </c>
      <c r="Q867" t="s">
        <v>7125</v>
      </c>
      <c r="R867" t="s">
        <v>7126</v>
      </c>
      <c r="S867" t="s">
        <v>7127</v>
      </c>
      <c r="T867" t="s">
        <v>7128</v>
      </c>
      <c r="U867" t="s">
        <v>7129</v>
      </c>
      <c r="V867" t="s">
        <v>7130</v>
      </c>
      <c r="W867" t="s">
        <v>7131</v>
      </c>
      <c r="X867">
        <f t="shared" si="94"/>
        <v>0.53333333333333333</v>
      </c>
      <c r="Y867">
        <f t="shared" si="95"/>
        <v>5.3165203257364083E-3</v>
      </c>
      <c r="Z867">
        <f t="shared" si="96"/>
        <v>0.26932492682953485</v>
      </c>
      <c r="AA867" s="8">
        <f t="shared" si="97"/>
        <v>8179.2</v>
      </c>
    </row>
    <row r="868" spans="1:27" x14ac:dyDescent="0.3">
      <c r="A868" t="s">
        <v>138</v>
      </c>
      <c r="B868" t="s">
        <v>139</v>
      </c>
      <c r="C868" t="s">
        <v>18</v>
      </c>
      <c r="D868" t="s">
        <v>12792</v>
      </c>
      <c r="E868" t="s">
        <v>12793</v>
      </c>
      <c r="F868" t="s">
        <v>12794</v>
      </c>
      <c r="G868" t="s">
        <v>12795</v>
      </c>
      <c r="H868" s="5">
        <v>350</v>
      </c>
      <c r="I868" t="str">
        <f t="shared" si="91"/>
        <v>₹200-₹500</v>
      </c>
      <c r="J868" s="5">
        <v>899</v>
      </c>
      <c r="K868" s="1">
        <v>0.61</v>
      </c>
      <c r="L868" s="1" t="str">
        <f t="shared" si="93"/>
        <v>50% or more</v>
      </c>
      <c r="M868">
        <v>4.2</v>
      </c>
      <c r="N868" s="2">
        <v>2262</v>
      </c>
      <c r="O868" s="6">
        <f t="shared" si="92"/>
        <v>2033538</v>
      </c>
      <c r="P868" t="s">
        <v>140</v>
      </c>
      <c r="Q868" t="s">
        <v>141</v>
      </c>
      <c r="R868" t="s">
        <v>142</v>
      </c>
      <c r="S868" t="s">
        <v>143</v>
      </c>
      <c r="T868" t="s">
        <v>144</v>
      </c>
      <c r="U868" t="s">
        <v>145</v>
      </c>
      <c r="V868" t="s">
        <v>146</v>
      </c>
      <c r="W868" t="s">
        <v>147</v>
      </c>
      <c r="X868">
        <f t="shared" si="94"/>
        <v>0.73333333333333339</v>
      </c>
      <c r="Y868">
        <f t="shared" si="95"/>
        <v>5.2930995313499041E-3</v>
      </c>
      <c r="Z868">
        <f t="shared" si="96"/>
        <v>0.36931321643234166</v>
      </c>
      <c r="AA868" s="8">
        <f t="shared" si="97"/>
        <v>9500.4</v>
      </c>
    </row>
    <row r="869" spans="1:27" x14ac:dyDescent="0.3">
      <c r="A869" t="s">
        <v>1833</v>
      </c>
      <c r="B869" t="s">
        <v>1834</v>
      </c>
      <c r="C869" t="s">
        <v>18</v>
      </c>
      <c r="D869" t="s">
        <v>12792</v>
      </c>
      <c r="E869" t="s">
        <v>12793</v>
      </c>
      <c r="F869" t="s">
        <v>12794</v>
      </c>
      <c r="G869" t="s">
        <v>12795</v>
      </c>
      <c r="H869" s="5">
        <v>252</v>
      </c>
      <c r="I869" t="str">
        <f t="shared" si="91"/>
        <v>₹200-₹500</v>
      </c>
      <c r="J869" s="5">
        <v>999</v>
      </c>
      <c r="K869" s="1">
        <v>0.75</v>
      </c>
      <c r="L869" s="1" t="str">
        <f t="shared" si="93"/>
        <v>50% or more</v>
      </c>
      <c r="M869">
        <v>3.7</v>
      </c>
      <c r="N869" s="2">
        <v>2249</v>
      </c>
      <c r="O869" s="6">
        <f t="shared" si="92"/>
        <v>2246751</v>
      </c>
      <c r="P869" t="s">
        <v>1835</v>
      </c>
      <c r="Q869" t="s">
        <v>1836</v>
      </c>
      <c r="R869" t="s">
        <v>1837</v>
      </c>
      <c r="S869" t="s">
        <v>1838</v>
      </c>
      <c r="T869" t="s">
        <v>1839</v>
      </c>
      <c r="U869" t="s">
        <v>1840</v>
      </c>
      <c r="V869" t="s">
        <v>1841</v>
      </c>
      <c r="W869" t="s">
        <v>1842</v>
      </c>
      <c r="X869">
        <f t="shared" si="94"/>
        <v>0.56666666666666676</v>
      </c>
      <c r="Y869">
        <f t="shared" si="95"/>
        <v>5.2626524986474493E-3</v>
      </c>
      <c r="Z869">
        <f t="shared" si="96"/>
        <v>0.2859646595826571</v>
      </c>
      <c r="AA869" s="8">
        <f t="shared" si="97"/>
        <v>8321.3000000000011</v>
      </c>
    </row>
    <row r="870" spans="1:27" x14ac:dyDescent="0.3">
      <c r="A870" t="s">
        <v>9863</v>
      </c>
      <c r="B870" t="s">
        <v>9864</v>
      </c>
      <c r="C870" t="s">
        <v>8667</v>
      </c>
      <c r="D870" t="s">
        <v>12885</v>
      </c>
      <c r="E870" t="s">
        <v>13005</v>
      </c>
      <c r="F870" t="s">
        <v>13006</v>
      </c>
      <c r="G870" t="s">
        <v>13037</v>
      </c>
      <c r="H870" s="5">
        <v>1199</v>
      </c>
      <c r="I870" t="str">
        <f t="shared" si="91"/>
        <v>&gt; ₹500</v>
      </c>
      <c r="J870" s="5">
        <v>1499</v>
      </c>
      <c r="K870" s="1">
        <v>0.2</v>
      </c>
      <c r="L870" s="1" t="str">
        <f t="shared" si="93"/>
        <v>less than 50%</v>
      </c>
      <c r="M870">
        <v>3.8</v>
      </c>
      <c r="N870" s="2">
        <v>2206</v>
      </c>
      <c r="O870" s="6">
        <f t="shared" si="92"/>
        <v>3306794</v>
      </c>
      <c r="P870" t="s">
        <v>9865</v>
      </c>
      <c r="Q870" t="s">
        <v>9866</v>
      </c>
      <c r="R870" t="s">
        <v>9867</v>
      </c>
      <c r="S870" t="s">
        <v>9868</v>
      </c>
      <c r="T870" t="s">
        <v>9869</v>
      </c>
      <c r="U870" t="s">
        <v>9870</v>
      </c>
      <c r="V870" t="s">
        <v>9871</v>
      </c>
      <c r="W870" t="s">
        <v>9872</v>
      </c>
      <c r="X870">
        <f t="shared" si="94"/>
        <v>0.6</v>
      </c>
      <c r="Y870">
        <f t="shared" si="95"/>
        <v>5.161943082785482E-3</v>
      </c>
      <c r="Z870">
        <f t="shared" si="96"/>
        <v>0.30258097154139274</v>
      </c>
      <c r="AA870" s="8">
        <f t="shared" si="97"/>
        <v>8382.7999999999993</v>
      </c>
    </row>
    <row r="871" spans="1:27" x14ac:dyDescent="0.3">
      <c r="A871" t="s">
        <v>566</v>
      </c>
      <c r="B871" t="s">
        <v>567</v>
      </c>
      <c r="C871" t="s">
        <v>462</v>
      </c>
      <c r="D871" t="s">
        <v>12800</v>
      </c>
      <c r="E871" t="s">
        <v>12801</v>
      </c>
      <c r="F871" t="s">
        <v>12802</v>
      </c>
      <c r="G871" t="s">
        <v>12806</v>
      </c>
      <c r="H871" s="5">
        <v>179</v>
      </c>
      <c r="I871" t="str">
        <f t="shared" si="91"/>
        <v>&lt; ₹200</v>
      </c>
      <c r="J871" s="5">
        <v>799</v>
      </c>
      <c r="K871" s="1">
        <v>0.78</v>
      </c>
      <c r="L871" s="1" t="str">
        <f t="shared" si="93"/>
        <v>50% or more</v>
      </c>
      <c r="M871">
        <v>3.7</v>
      </c>
      <c r="N871" s="2">
        <v>2201</v>
      </c>
      <c r="O871" s="6">
        <f t="shared" si="92"/>
        <v>1758599</v>
      </c>
      <c r="P871" t="s">
        <v>568</v>
      </c>
      <c r="Q871" t="s">
        <v>569</v>
      </c>
      <c r="R871" t="s">
        <v>570</v>
      </c>
      <c r="S871" t="s">
        <v>571</v>
      </c>
      <c r="T871" t="s">
        <v>572</v>
      </c>
      <c r="U871" t="s">
        <v>573</v>
      </c>
      <c r="V871" t="s">
        <v>574</v>
      </c>
      <c r="W871" t="s">
        <v>575</v>
      </c>
      <c r="X871">
        <f t="shared" si="94"/>
        <v>0.56666666666666676</v>
      </c>
      <c r="Y871">
        <f t="shared" si="95"/>
        <v>5.1502326855922299E-3</v>
      </c>
      <c r="Z871">
        <f t="shared" si="96"/>
        <v>0.28590844967612949</v>
      </c>
      <c r="AA871" s="8">
        <f t="shared" si="97"/>
        <v>8143.7000000000007</v>
      </c>
    </row>
    <row r="872" spans="1:27" x14ac:dyDescent="0.3">
      <c r="A872" t="s">
        <v>9963</v>
      </c>
      <c r="B872" t="s">
        <v>9964</v>
      </c>
      <c r="C872" t="s">
        <v>8270</v>
      </c>
      <c r="D872" t="s">
        <v>12885</v>
      </c>
      <c r="E872" t="s">
        <v>13005</v>
      </c>
      <c r="F872" t="s">
        <v>13006</v>
      </c>
      <c r="G872" t="s">
        <v>13007</v>
      </c>
      <c r="H872" s="5">
        <v>664</v>
      </c>
      <c r="I872" t="str">
        <f t="shared" si="91"/>
        <v>&gt; ₹500</v>
      </c>
      <c r="J872" s="5">
        <v>1490</v>
      </c>
      <c r="K872" s="1">
        <v>0.55000000000000004</v>
      </c>
      <c r="L872" s="1" t="str">
        <f t="shared" si="93"/>
        <v>50% or more</v>
      </c>
      <c r="M872">
        <v>4</v>
      </c>
      <c r="N872" s="2">
        <v>2198</v>
      </c>
      <c r="O872" s="6">
        <f t="shared" si="92"/>
        <v>3275020</v>
      </c>
      <c r="P872" t="s">
        <v>9965</v>
      </c>
      <c r="Q872" t="s">
        <v>9966</v>
      </c>
      <c r="R872" t="s">
        <v>9967</v>
      </c>
      <c r="S872" t="s">
        <v>9968</v>
      </c>
      <c r="T872" t="s">
        <v>9969</v>
      </c>
      <c r="U872" t="s">
        <v>9970</v>
      </c>
      <c r="V872" t="s">
        <v>9971</v>
      </c>
      <c r="W872" t="s">
        <v>9972</v>
      </c>
      <c r="X872">
        <f t="shared" si="94"/>
        <v>0.66666666666666663</v>
      </c>
      <c r="Y872">
        <f t="shared" si="95"/>
        <v>5.1432064472762785E-3</v>
      </c>
      <c r="Z872">
        <f t="shared" si="96"/>
        <v>0.33590493655697146</v>
      </c>
      <c r="AA872" s="8">
        <f t="shared" si="97"/>
        <v>8792</v>
      </c>
    </row>
    <row r="873" spans="1:27" x14ac:dyDescent="0.3">
      <c r="A873" t="s">
        <v>4009</v>
      </c>
      <c r="B873" t="s">
        <v>4010</v>
      </c>
      <c r="C873" t="s">
        <v>2970</v>
      </c>
      <c r="D873" t="s">
        <v>12800</v>
      </c>
      <c r="E873" t="s">
        <v>12829</v>
      </c>
      <c r="F873" t="s">
        <v>12833</v>
      </c>
      <c r="G873" t="s">
        <v>12834</v>
      </c>
      <c r="H873" s="5">
        <v>13999</v>
      </c>
      <c r="I873" t="str">
        <f t="shared" si="91"/>
        <v>&gt; ₹500</v>
      </c>
      <c r="J873" s="5">
        <v>15999</v>
      </c>
      <c r="K873" s="1">
        <v>0.13</v>
      </c>
      <c r="L873" s="1" t="str">
        <f t="shared" si="93"/>
        <v>less than 50%</v>
      </c>
      <c r="M873">
        <v>3.9</v>
      </c>
      <c r="N873" s="2">
        <v>2180</v>
      </c>
      <c r="O873" s="6">
        <f t="shared" si="92"/>
        <v>34877820</v>
      </c>
      <c r="P873" t="s">
        <v>4011</v>
      </c>
      <c r="Q873" t="s">
        <v>4012</v>
      </c>
      <c r="R873" t="s">
        <v>4013</v>
      </c>
      <c r="S873" t="s">
        <v>4014</v>
      </c>
      <c r="T873" t="s">
        <v>4015</v>
      </c>
      <c r="U873" t="s">
        <v>4016</v>
      </c>
      <c r="V873" t="s">
        <v>4017</v>
      </c>
      <c r="W873" t="s">
        <v>4018</v>
      </c>
      <c r="X873">
        <f t="shared" si="94"/>
        <v>0.6333333333333333</v>
      </c>
      <c r="Y873">
        <f t="shared" si="95"/>
        <v>5.1010490173805717E-3</v>
      </c>
      <c r="Z873">
        <f t="shared" si="96"/>
        <v>0.31921719117535696</v>
      </c>
      <c r="AA873" s="8">
        <f t="shared" si="97"/>
        <v>8502</v>
      </c>
    </row>
    <row r="874" spans="1:27" x14ac:dyDescent="0.3">
      <c r="A874" t="s">
        <v>4217</v>
      </c>
      <c r="B874" t="s">
        <v>4218</v>
      </c>
      <c r="C874" t="s">
        <v>2970</v>
      </c>
      <c r="D874" t="s">
        <v>12800</v>
      </c>
      <c r="E874" t="s">
        <v>12829</v>
      </c>
      <c r="F874" t="s">
        <v>12833</v>
      </c>
      <c r="G874" t="s">
        <v>12834</v>
      </c>
      <c r="H874" s="5">
        <v>13999</v>
      </c>
      <c r="I874" t="str">
        <f t="shared" si="91"/>
        <v>&gt; ₹500</v>
      </c>
      <c r="J874" s="5">
        <v>15999</v>
      </c>
      <c r="K874" s="1">
        <v>0.13</v>
      </c>
      <c r="L874" s="1" t="str">
        <f t="shared" si="93"/>
        <v>less than 50%</v>
      </c>
      <c r="M874">
        <v>3.9</v>
      </c>
      <c r="N874" s="2">
        <v>2180</v>
      </c>
      <c r="O874" s="6">
        <f t="shared" si="92"/>
        <v>34877820</v>
      </c>
      <c r="P874" t="s">
        <v>4011</v>
      </c>
      <c r="Q874" t="s">
        <v>4219</v>
      </c>
      <c r="R874" t="s">
        <v>4220</v>
      </c>
      <c r="S874" t="s">
        <v>4221</v>
      </c>
      <c r="T874" t="s">
        <v>4222</v>
      </c>
      <c r="U874" t="s">
        <v>4223</v>
      </c>
      <c r="V874" t="s">
        <v>4224</v>
      </c>
      <c r="W874" t="s">
        <v>4225</v>
      </c>
      <c r="X874">
        <f t="shared" si="94"/>
        <v>0.6333333333333333</v>
      </c>
      <c r="Y874">
        <f t="shared" si="95"/>
        <v>5.1010490173805717E-3</v>
      </c>
      <c r="Z874">
        <f t="shared" si="96"/>
        <v>0.31921719117535696</v>
      </c>
      <c r="AA874" s="8">
        <f t="shared" si="97"/>
        <v>8502</v>
      </c>
    </row>
    <row r="875" spans="1:27" x14ac:dyDescent="0.3">
      <c r="A875" t="s">
        <v>2667</v>
      </c>
      <c r="B875" t="s">
        <v>2668</v>
      </c>
      <c r="C875" t="s">
        <v>129</v>
      </c>
      <c r="D875" t="s">
        <v>12800</v>
      </c>
      <c r="E875" t="s">
        <v>12801</v>
      </c>
      <c r="F875" t="s">
        <v>12802</v>
      </c>
      <c r="G875" t="s">
        <v>12795</v>
      </c>
      <c r="H875" s="5">
        <v>499</v>
      </c>
      <c r="I875" t="str">
        <f t="shared" si="91"/>
        <v>₹200-₹500</v>
      </c>
      <c r="J875" s="5">
        <v>900</v>
      </c>
      <c r="K875" s="1">
        <v>0.45</v>
      </c>
      <c r="L875" s="1" t="str">
        <f t="shared" si="93"/>
        <v>less than 50%</v>
      </c>
      <c r="M875">
        <v>4.4000000000000004</v>
      </c>
      <c r="N875" s="2">
        <v>2165</v>
      </c>
      <c r="O875" s="6">
        <f t="shared" si="92"/>
        <v>1948500</v>
      </c>
      <c r="P875" t="s">
        <v>2669</v>
      </c>
      <c r="Q875" t="s">
        <v>2670</v>
      </c>
      <c r="R875" t="s">
        <v>2671</v>
      </c>
      <c r="S875" t="s">
        <v>2672</v>
      </c>
      <c r="T875" t="s">
        <v>2673</v>
      </c>
      <c r="U875" t="s">
        <v>2674</v>
      </c>
      <c r="V875" t="s">
        <v>2548</v>
      </c>
      <c r="W875" t="s">
        <v>2675</v>
      </c>
      <c r="X875">
        <f t="shared" si="94"/>
        <v>0.80000000000000016</v>
      </c>
      <c r="Y875">
        <f t="shared" si="95"/>
        <v>5.0659178258008154E-3</v>
      </c>
      <c r="Z875">
        <f t="shared" si="96"/>
        <v>0.40253295891290047</v>
      </c>
      <c r="AA875" s="8">
        <f t="shared" si="97"/>
        <v>9526</v>
      </c>
    </row>
    <row r="876" spans="1:27" x14ac:dyDescent="0.3">
      <c r="A876" t="s">
        <v>9001</v>
      </c>
      <c r="B876" t="s">
        <v>9002</v>
      </c>
      <c r="C876" t="s">
        <v>8314</v>
      </c>
      <c r="D876" t="s">
        <v>12885</v>
      </c>
      <c r="E876" t="s">
        <v>13005</v>
      </c>
      <c r="F876" t="s">
        <v>13006</v>
      </c>
      <c r="G876" t="s">
        <v>13016</v>
      </c>
      <c r="H876" s="5">
        <v>799</v>
      </c>
      <c r="I876" t="str">
        <f t="shared" si="91"/>
        <v>&gt; ₹500</v>
      </c>
      <c r="J876" s="5">
        <v>1999</v>
      </c>
      <c r="K876" s="1">
        <v>0.6</v>
      </c>
      <c r="L876" s="1" t="str">
        <f t="shared" si="93"/>
        <v>50% or more</v>
      </c>
      <c r="M876">
        <v>4.0999999999999996</v>
      </c>
      <c r="N876" s="2">
        <v>2162</v>
      </c>
      <c r="O876" s="6">
        <f t="shared" si="92"/>
        <v>4321838</v>
      </c>
      <c r="P876" t="s">
        <v>9003</v>
      </c>
      <c r="Q876" t="s">
        <v>9004</v>
      </c>
      <c r="R876" t="s">
        <v>9005</v>
      </c>
      <c r="S876" t="s">
        <v>9006</v>
      </c>
      <c r="T876" t="s">
        <v>9007</v>
      </c>
      <c r="U876" t="s">
        <v>9008</v>
      </c>
      <c r="V876" t="s">
        <v>9009</v>
      </c>
      <c r="W876" t="s">
        <v>9010</v>
      </c>
      <c r="X876">
        <f t="shared" si="94"/>
        <v>0.69999999999999984</v>
      </c>
      <c r="Y876">
        <f t="shared" si="95"/>
        <v>5.058891587484864E-3</v>
      </c>
      <c r="Z876">
        <f t="shared" si="96"/>
        <v>0.35252944579374235</v>
      </c>
      <c r="AA876" s="8">
        <f t="shared" si="97"/>
        <v>8864.1999999999989</v>
      </c>
    </row>
    <row r="877" spans="1:27" x14ac:dyDescent="0.3">
      <c r="A877" t="s">
        <v>11394</v>
      </c>
      <c r="B877" t="s">
        <v>11395</v>
      </c>
      <c r="C877" t="s">
        <v>8439</v>
      </c>
      <c r="D877" t="s">
        <v>12885</v>
      </c>
      <c r="E877" t="s">
        <v>13005</v>
      </c>
      <c r="F877" t="s">
        <v>13006</v>
      </c>
      <c r="G877" t="s">
        <v>13025</v>
      </c>
      <c r="H877" s="5">
        <v>1649</v>
      </c>
      <c r="I877" t="str">
        <f t="shared" si="91"/>
        <v>&gt; ₹500</v>
      </c>
      <c r="J877" s="5">
        <v>2800</v>
      </c>
      <c r="K877" s="1">
        <v>0.41</v>
      </c>
      <c r="L877" s="1" t="str">
        <f t="shared" si="93"/>
        <v>less than 50%</v>
      </c>
      <c r="M877">
        <v>3.9</v>
      </c>
      <c r="N877" s="2">
        <v>2162</v>
      </c>
      <c r="O877" s="6">
        <f t="shared" si="92"/>
        <v>6053600</v>
      </c>
      <c r="P877" t="s">
        <v>11396</v>
      </c>
      <c r="Q877" t="s">
        <v>11397</v>
      </c>
      <c r="R877" t="s">
        <v>11398</v>
      </c>
      <c r="S877" t="s">
        <v>11399</v>
      </c>
      <c r="T877" t="s">
        <v>11400</v>
      </c>
      <c r="U877" t="s">
        <v>11401</v>
      </c>
      <c r="V877" t="s">
        <v>11402</v>
      </c>
      <c r="W877" t="s">
        <v>11403</v>
      </c>
      <c r="X877">
        <f t="shared" si="94"/>
        <v>0.6333333333333333</v>
      </c>
      <c r="Y877">
        <f t="shared" si="95"/>
        <v>5.058891587484864E-3</v>
      </c>
      <c r="Z877">
        <f t="shared" si="96"/>
        <v>0.31919611246040908</v>
      </c>
      <c r="AA877" s="8">
        <f t="shared" si="97"/>
        <v>8431.7999999999993</v>
      </c>
    </row>
    <row r="878" spans="1:27" x14ac:dyDescent="0.3">
      <c r="A878" t="s">
        <v>4192</v>
      </c>
      <c r="B878" t="s">
        <v>4193</v>
      </c>
      <c r="C878" t="s">
        <v>3142</v>
      </c>
      <c r="D878" t="s">
        <v>12800</v>
      </c>
      <c r="E878" t="s">
        <v>12829</v>
      </c>
      <c r="F878" t="s">
        <v>12830</v>
      </c>
      <c r="G878" t="s">
        <v>12831</v>
      </c>
      <c r="H878" s="5">
        <v>249</v>
      </c>
      <c r="I878" t="str">
        <f t="shared" si="91"/>
        <v>₹200-₹500</v>
      </c>
      <c r="J878" s="5">
        <v>599</v>
      </c>
      <c r="K878" s="1">
        <v>0.57999999999999996</v>
      </c>
      <c r="L878" s="1" t="str">
        <f t="shared" si="93"/>
        <v>50% or more</v>
      </c>
      <c r="M878">
        <v>3.9</v>
      </c>
      <c r="N878" s="2">
        <v>2147</v>
      </c>
      <c r="O878" s="6">
        <f t="shared" si="92"/>
        <v>1286053</v>
      </c>
      <c r="P878" t="s">
        <v>4194</v>
      </c>
      <c r="Q878" t="s">
        <v>4195</v>
      </c>
      <c r="R878" t="s">
        <v>4196</v>
      </c>
      <c r="S878" t="s">
        <v>4197</v>
      </c>
      <c r="T878" t="s">
        <v>4198</v>
      </c>
      <c r="U878" t="s">
        <v>4199</v>
      </c>
      <c r="V878" t="s">
        <v>4200</v>
      </c>
      <c r="W878" t="s">
        <v>4201</v>
      </c>
      <c r="X878">
        <f t="shared" si="94"/>
        <v>0.6333333333333333</v>
      </c>
      <c r="Y878">
        <f t="shared" si="95"/>
        <v>5.0237603959051086E-3</v>
      </c>
      <c r="Z878">
        <f t="shared" si="96"/>
        <v>0.31917854686461922</v>
      </c>
      <c r="AA878" s="8">
        <f t="shared" si="97"/>
        <v>8373.2999999999993</v>
      </c>
    </row>
    <row r="879" spans="1:27" x14ac:dyDescent="0.3">
      <c r="A879" t="s">
        <v>4581</v>
      </c>
      <c r="B879" t="s">
        <v>4582</v>
      </c>
      <c r="C879" t="s">
        <v>3142</v>
      </c>
      <c r="D879" t="s">
        <v>12800</v>
      </c>
      <c r="E879" t="s">
        <v>12829</v>
      </c>
      <c r="F879" t="s">
        <v>12830</v>
      </c>
      <c r="G879" t="s">
        <v>12831</v>
      </c>
      <c r="H879" s="5">
        <v>239</v>
      </c>
      <c r="I879" t="str">
        <f t="shared" si="91"/>
        <v>₹200-₹500</v>
      </c>
      <c r="J879" s="5">
        <v>599</v>
      </c>
      <c r="K879" s="1">
        <v>0.6</v>
      </c>
      <c r="L879" s="1" t="str">
        <f t="shared" si="93"/>
        <v>50% or more</v>
      </c>
      <c r="M879">
        <v>3.9</v>
      </c>
      <c r="N879" s="2">
        <v>2147</v>
      </c>
      <c r="O879" s="6">
        <f t="shared" si="92"/>
        <v>1286053</v>
      </c>
      <c r="P879" t="s">
        <v>4583</v>
      </c>
      <c r="Q879" t="s">
        <v>4195</v>
      </c>
      <c r="R879" t="s">
        <v>4196</v>
      </c>
      <c r="S879" t="s">
        <v>4197</v>
      </c>
      <c r="T879" t="s">
        <v>4198</v>
      </c>
      <c r="U879" t="s">
        <v>4199</v>
      </c>
      <c r="V879" t="s">
        <v>4584</v>
      </c>
      <c r="W879" t="s">
        <v>4585</v>
      </c>
      <c r="X879">
        <f t="shared" si="94"/>
        <v>0.6333333333333333</v>
      </c>
      <c r="Y879">
        <f t="shared" si="95"/>
        <v>5.0237603959051086E-3</v>
      </c>
      <c r="Z879">
        <f t="shared" si="96"/>
        <v>0.31917854686461922</v>
      </c>
      <c r="AA879" s="8">
        <f t="shared" si="97"/>
        <v>8373.2999999999993</v>
      </c>
    </row>
    <row r="880" spans="1:27" x14ac:dyDescent="0.3">
      <c r="A880" t="s">
        <v>10116</v>
      </c>
      <c r="B880" t="s">
        <v>10117</v>
      </c>
      <c r="C880" t="s">
        <v>8303</v>
      </c>
      <c r="D880" t="s">
        <v>12885</v>
      </c>
      <c r="E880" t="s">
        <v>13005</v>
      </c>
      <c r="F880" t="s">
        <v>13013</v>
      </c>
      <c r="G880" t="s">
        <v>13014</v>
      </c>
      <c r="H880" s="5">
        <v>799</v>
      </c>
      <c r="I880" t="str">
        <f t="shared" si="91"/>
        <v>&gt; ₹500</v>
      </c>
      <c r="J880" s="5">
        <v>1230</v>
      </c>
      <c r="K880" s="1">
        <v>0.35</v>
      </c>
      <c r="L880" s="1" t="str">
        <f t="shared" si="93"/>
        <v>less than 50%</v>
      </c>
      <c r="M880">
        <v>4.0999999999999996</v>
      </c>
      <c r="N880" s="2">
        <v>2138</v>
      </c>
      <c r="O880" s="6">
        <f t="shared" si="92"/>
        <v>2629740</v>
      </c>
      <c r="P880" t="s">
        <v>10118</v>
      </c>
      <c r="Q880" t="s">
        <v>10119</v>
      </c>
      <c r="R880" t="s">
        <v>10120</v>
      </c>
      <c r="S880" t="s">
        <v>10121</v>
      </c>
      <c r="T880" t="s">
        <v>10122</v>
      </c>
      <c r="U880" t="s">
        <v>10123</v>
      </c>
      <c r="V880" t="s">
        <v>10124</v>
      </c>
      <c r="W880" t="s">
        <v>10125</v>
      </c>
      <c r="X880">
        <f t="shared" si="94"/>
        <v>0.69999999999999984</v>
      </c>
      <c r="Y880">
        <f t="shared" si="95"/>
        <v>5.0026816809572551E-3</v>
      </c>
      <c r="Z880">
        <f t="shared" si="96"/>
        <v>0.35250134084047857</v>
      </c>
      <c r="AA880" s="8">
        <f t="shared" si="97"/>
        <v>8765.7999999999993</v>
      </c>
    </row>
    <row r="881" spans="1:27" x14ac:dyDescent="0.3">
      <c r="A881" t="s">
        <v>6381</v>
      </c>
      <c r="B881" t="s">
        <v>6382</v>
      </c>
      <c r="C881" t="s">
        <v>5907</v>
      </c>
      <c r="D881" t="s">
        <v>12792</v>
      </c>
      <c r="E881" t="s">
        <v>12793</v>
      </c>
      <c r="F881" t="s">
        <v>12934</v>
      </c>
      <c r="H881" s="5">
        <v>499</v>
      </c>
      <c r="I881" t="str">
        <f t="shared" si="91"/>
        <v>₹200-₹500</v>
      </c>
      <c r="J881" s="5">
        <v>799</v>
      </c>
      <c r="K881" s="1">
        <v>0.38</v>
      </c>
      <c r="L881" s="1" t="str">
        <f t="shared" si="93"/>
        <v>less than 50%</v>
      </c>
      <c r="M881">
        <v>4.3</v>
      </c>
      <c r="N881" s="2">
        <v>2125</v>
      </c>
      <c r="O881" s="6">
        <f t="shared" si="92"/>
        <v>1697875</v>
      </c>
      <c r="P881" t="s">
        <v>6383</v>
      </c>
      <c r="Q881" t="s">
        <v>6384</v>
      </c>
      <c r="R881" t="s">
        <v>6385</v>
      </c>
      <c r="S881" t="s">
        <v>6386</v>
      </c>
      <c r="T881" t="s">
        <v>6387</v>
      </c>
      <c r="U881" t="s">
        <v>6388</v>
      </c>
      <c r="V881" t="s">
        <v>6389</v>
      </c>
      <c r="W881" t="s">
        <v>6390</v>
      </c>
      <c r="X881">
        <f t="shared" si="94"/>
        <v>0.76666666666666661</v>
      </c>
      <c r="Y881">
        <f t="shared" si="95"/>
        <v>4.9722346482547995E-3</v>
      </c>
      <c r="Z881">
        <f t="shared" si="96"/>
        <v>0.38581945065746071</v>
      </c>
      <c r="AA881" s="8">
        <f t="shared" si="97"/>
        <v>9137.5</v>
      </c>
    </row>
    <row r="882" spans="1:27" x14ac:dyDescent="0.3">
      <c r="A882" t="s">
        <v>2231</v>
      </c>
      <c r="B882" t="s">
        <v>2232</v>
      </c>
      <c r="C882" t="s">
        <v>18</v>
      </c>
      <c r="D882" t="s">
        <v>12792</v>
      </c>
      <c r="E882" t="s">
        <v>12793</v>
      </c>
      <c r="F882" t="s">
        <v>12794</v>
      </c>
      <c r="G882" t="s">
        <v>12795</v>
      </c>
      <c r="H882" s="5">
        <v>299</v>
      </c>
      <c r="I882" t="str">
        <f t="shared" si="91"/>
        <v>₹200-₹500</v>
      </c>
      <c r="J882" s="5">
        <v>799</v>
      </c>
      <c r="K882" s="1">
        <v>0.63</v>
      </c>
      <c r="L882" s="1" t="str">
        <f t="shared" si="93"/>
        <v>50% or more</v>
      </c>
      <c r="M882">
        <v>4.2</v>
      </c>
      <c r="N882" s="2">
        <v>2117</v>
      </c>
      <c r="O882" s="6">
        <f t="shared" si="92"/>
        <v>1691483</v>
      </c>
      <c r="P882" t="s">
        <v>2233</v>
      </c>
      <c r="Q882" t="s">
        <v>2234</v>
      </c>
      <c r="R882" t="s">
        <v>2235</v>
      </c>
      <c r="S882" t="s">
        <v>2236</v>
      </c>
      <c r="T882" t="s">
        <v>2237</v>
      </c>
      <c r="U882" t="s">
        <v>2238</v>
      </c>
      <c r="V882" t="s">
        <v>2239</v>
      </c>
      <c r="W882" t="s">
        <v>2240</v>
      </c>
      <c r="X882">
        <f t="shared" si="94"/>
        <v>0.73333333333333339</v>
      </c>
      <c r="Y882">
        <f t="shared" si="95"/>
        <v>4.953498012745596E-3</v>
      </c>
      <c r="Z882">
        <f t="shared" si="96"/>
        <v>0.36914341567303949</v>
      </c>
      <c r="AA882" s="8">
        <f t="shared" si="97"/>
        <v>8891.4</v>
      </c>
    </row>
    <row r="883" spans="1:27" x14ac:dyDescent="0.3">
      <c r="A883" t="s">
        <v>10329</v>
      </c>
      <c r="B883" t="s">
        <v>10330</v>
      </c>
      <c r="C883" t="s">
        <v>10331</v>
      </c>
      <c r="D883" t="s">
        <v>12885</v>
      </c>
      <c r="E883" t="s">
        <v>13005</v>
      </c>
      <c r="F883" t="s">
        <v>13006</v>
      </c>
      <c r="H883" s="5">
        <v>2599</v>
      </c>
      <c r="I883" t="str">
        <f t="shared" si="91"/>
        <v>&gt; ₹500</v>
      </c>
      <c r="J883" s="5">
        <v>4290</v>
      </c>
      <c r="K883" s="1">
        <v>0.39</v>
      </c>
      <c r="L883" s="1" t="str">
        <f t="shared" si="93"/>
        <v>less than 50%</v>
      </c>
      <c r="M883">
        <v>4.4000000000000004</v>
      </c>
      <c r="N883" s="2">
        <v>2116</v>
      </c>
      <c r="O883" s="6">
        <f t="shared" si="92"/>
        <v>9077640</v>
      </c>
      <c r="P883" t="s">
        <v>10332</v>
      </c>
      <c r="Q883" t="s">
        <v>10333</v>
      </c>
      <c r="R883" t="s">
        <v>10334</v>
      </c>
      <c r="S883" t="s">
        <v>10335</v>
      </c>
      <c r="T883" t="s">
        <v>10336</v>
      </c>
      <c r="U883" t="s">
        <v>10337</v>
      </c>
      <c r="V883" t="s">
        <v>10338</v>
      </c>
      <c r="W883" t="s">
        <v>10339</v>
      </c>
      <c r="X883">
        <f t="shared" si="94"/>
        <v>0.80000000000000016</v>
      </c>
      <c r="Y883">
        <f t="shared" si="95"/>
        <v>4.9511559333069461E-3</v>
      </c>
      <c r="Z883">
        <f t="shared" si="96"/>
        <v>0.40247557796665356</v>
      </c>
      <c r="AA883" s="8">
        <f t="shared" si="97"/>
        <v>9310.4000000000015</v>
      </c>
    </row>
    <row r="884" spans="1:27" x14ac:dyDescent="0.3">
      <c r="A884" t="s">
        <v>10044</v>
      </c>
      <c r="B884" t="s">
        <v>10045</v>
      </c>
      <c r="C884" t="s">
        <v>8626</v>
      </c>
      <c r="D884" t="s">
        <v>12885</v>
      </c>
      <c r="E884" t="s">
        <v>13005</v>
      </c>
      <c r="F884" t="s">
        <v>13013</v>
      </c>
      <c r="G884" t="s">
        <v>13014</v>
      </c>
      <c r="H884" s="5">
        <v>4280</v>
      </c>
      <c r="I884" t="str">
        <f t="shared" si="91"/>
        <v>&gt; ₹500</v>
      </c>
      <c r="J884" s="5">
        <v>5995</v>
      </c>
      <c r="K884" s="1">
        <v>0.28999999999999998</v>
      </c>
      <c r="L884" s="1" t="str">
        <f t="shared" si="93"/>
        <v>less than 50%</v>
      </c>
      <c r="M884">
        <v>3.8</v>
      </c>
      <c r="N884" s="2">
        <v>2112</v>
      </c>
      <c r="O884" s="6">
        <f t="shared" si="92"/>
        <v>12661440</v>
      </c>
      <c r="P884" t="s">
        <v>10046</v>
      </c>
      <c r="Q884" t="s">
        <v>10047</v>
      </c>
      <c r="R884" t="s">
        <v>10048</v>
      </c>
      <c r="S884" t="s">
        <v>10049</v>
      </c>
      <c r="T884" t="s">
        <v>10050</v>
      </c>
      <c r="U884" t="s">
        <v>10051</v>
      </c>
      <c r="V884" t="s">
        <v>10052</v>
      </c>
      <c r="W884" t="s">
        <v>10053</v>
      </c>
      <c r="X884">
        <f t="shared" si="94"/>
        <v>0.6</v>
      </c>
      <c r="Y884">
        <f t="shared" si="95"/>
        <v>4.9417876155523439E-3</v>
      </c>
      <c r="Z884">
        <f t="shared" si="96"/>
        <v>0.30247089380777614</v>
      </c>
      <c r="AA884" s="8">
        <f t="shared" si="97"/>
        <v>8025.5999999999995</v>
      </c>
    </row>
    <row r="885" spans="1:27" x14ac:dyDescent="0.3">
      <c r="A885" t="s">
        <v>8197</v>
      </c>
      <c r="B885" t="s">
        <v>8198</v>
      </c>
      <c r="C885" t="s">
        <v>4924</v>
      </c>
      <c r="D885" t="s">
        <v>12800</v>
      </c>
      <c r="E885" t="s">
        <v>12876</v>
      </c>
      <c r="F885" t="s">
        <v>12877</v>
      </c>
      <c r="H885" s="5">
        <v>380</v>
      </c>
      <c r="I885" t="str">
        <f t="shared" si="91"/>
        <v>₹200-₹500</v>
      </c>
      <c r="J885" s="5">
        <v>400</v>
      </c>
      <c r="K885" s="1">
        <v>0.05</v>
      </c>
      <c r="L885" s="1" t="str">
        <f t="shared" si="93"/>
        <v>less than 50%</v>
      </c>
      <c r="M885">
        <v>4.4000000000000004</v>
      </c>
      <c r="N885" s="2">
        <v>2111</v>
      </c>
      <c r="O885" s="6">
        <f t="shared" si="92"/>
        <v>844400</v>
      </c>
      <c r="P885" t="s">
        <v>8199</v>
      </c>
      <c r="Q885" t="s">
        <v>8200</v>
      </c>
      <c r="R885" t="s">
        <v>8201</v>
      </c>
      <c r="S885" t="s">
        <v>8202</v>
      </c>
      <c r="T885" t="s">
        <v>8203</v>
      </c>
      <c r="U885" t="s">
        <v>8204</v>
      </c>
      <c r="V885" t="s">
        <v>8205</v>
      </c>
      <c r="W885" t="s">
        <v>8206</v>
      </c>
      <c r="X885">
        <f t="shared" si="94"/>
        <v>0.80000000000000016</v>
      </c>
      <c r="Y885">
        <f t="shared" si="95"/>
        <v>4.939445536113694E-3</v>
      </c>
      <c r="Z885">
        <f t="shared" si="96"/>
        <v>0.40246972276805693</v>
      </c>
      <c r="AA885" s="8">
        <f t="shared" si="97"/>
        <v>9288.4000000000015</v>
      </c>
    </row>
    <row r="886" spans="1:27" x14ac:dyDescent="0.3">
      <c r="A886" t="s">
        <v>5437</v>
      </c>
      <c r="B886" t="s">
        <v>5438</v>
      </c>
      <c r="C886" t="s">
        <v>4781</v>
      </c>
      <c r="D886" t="s">
        <v>12792</v>
      </c>
      <c r="E886" t="s">
        <v>12793</v>
      </c>
      <c r="F886" t="s">
        <v>12861</v>
      </c>
      <c r="G886" t="s">
        <v>12870</v>
      </c>
      <c r="H886" s="5">
        <v>449</v>
      </c>
      <c r="I886" t="str">
        <f t="shared" si="91"/>
        <v>₹200-₹500</v>
      </c>
      <c r="J886" s="5">
        <v>999</v>
      </c>
      <c r="K886" s="1">
        <v>0.55000000000000004</v>
      </c>
      <c r="L886" s="1" t="str">
        <f t="shared" si="93"/>
        <v>50% or more</v>
      </c>
      <c r="M886">
        <v>4</v>
      </c>
      <c r="N886" s="2">
        <v>2102</v>
      </c>
      <c r="O886" s="6">
        <f t="shared" si="92"/>
        <v>2099898</v>
      </c>
      <c r="P886" t="s">
        <v>5439</v>
      </c>
      <c r="Q886" t="s">
        <v>5440</v>
      </c>
      <c r="R886" t="s">
        <v>5441</v>
      </c>
      <c r="S886" t="s">
        <v>5442</v>
      </c>
      <c r="T886" t="s">
        <v>5443</v>
      </c>
      <c r="U886" t="s">
        <v>5444</v>
      </c>
      <c r="V886" t="s">
        <v>5445</v>
      </c>
      <c r="W886" t="s">
        <v>5446</v>
      </c>
      <c r="X886">
        <f t="shared" si="94"/>
        <v>0.66666666666666663</v>
      </c>
      <c r="Y886">
        <f t="shared" si="95"/>
        <v>4.9183668211658406E-3</v>
      </c>
      <c r="Z886">
        <f t="shared" si="96"/>
        <v>0.33579251674391625</v>
      </c>
      <c r="AA886" s="8">
        <f t="shared" si="97"/>
        <v>8408</v>
      </c>
    </row>
    <row r="887" spans="1:27" x14ac:dyDescent="0.3">
      <c r="A887" t="s">
        <v>7556</v>
      </c>
      <c r="B887" t="s">
        <v>7557</v>
      </c>
      <c r="C887" t="s">
        <v>7558</v>
      </c>
      <c r="D887" t="s">
        <v>12792</v>
      </c>
      <c r="E887" t="s">
        <v>12793</v>
      </c>
      <c r="F887" t="s">
        <v>12905</v>
      </c>
      <c r="G887" t="s">
        <v>12986</v>
      </c>
      <c r="H887" s="5">
        <v>1199</v>
      </c>
      <c r="I887" t="str">
        <f t="shared" si="91"/>
        <v>&gt; ₹500</v>
      </c>
      <c r="J887" s="5">
        <v>5499</v>
      </c>
      <c r="K887" s="1">
        <v>0.78</v>
      </c>
      <c r="L887" s="1" t="str">
        <f t="shared" si="93"/>
        <v>50% or more</v>
      </c>
      <c r="M887">
        <v>3.8</v>
      </c>
      <c r="N887" s="2">
        <v>2043</v>
      </c>
      <c r="O887" s="6">
        <f t="shared" si="92"/>
        <v>11234457</v>
      </c>
      <c r="P887" t="s">
        <v>7559</v>
      </c>
      <c r="Q887" t="s">
        <v>7560</v>
      </c>
      <c r="R887" t="s">
        <v>7561</v>
      </c>
      <c r="S887" t="s">
        <v>7562</v>
      </c>
      <c r="T887" t="s">
        <v>7563</v>
      </c>
      <c r="U887" t="s">
        <v>7564</v>
      </c>
      <c r="V887" t="s">
        <v>7565</v>
      </c>
      <c r="W887" t="s">
        <v>7566</v>
      </c>
      <c r="X887">
        <f t="shared" si="94"/>
        <v>0.6</v>
      </c>
      <c r="Y887">
        <f t="shared" si="95"/>
        <v>4.7801841342854671E-3</v>
      </c>
      <c r="Z887">
        <f t="shared" si="96"/>
        <v>0.30239009206714274</v>
      </c>
      <c r="AA887" s="8">
        <f t="shared" si="97"/>
        <v>7763.4</v>
      </c>
    </row>
    <row r="888" spans="1:27" x14ac:dyDescent="0.3">
      <c r="A888" t="s">
        <v>8312</v>
      </c>
      <c r="B888" t="s">
        <v>8313</v>
      </c>
      <c r="C888" t="s">
        <v>8314</v>
      </c>
      <c r="D888" t="s">
        <v>12885</v>
      </c>
      <c r="E888" t="s">
        <v>13005</v>
      </c>
      <c r="F888" t="s">
        <v>13006</v>
      </c>
      <c r="G888" t="s">
        <v>13016</v>
      </c>
      <c r="H888" s="5">
        <v>199</v>
      </c>
      <c r="I888" t="str">
        <f t="shared" si="91"/>
        <v>&lt; ₹200</v>
      </c>
      <c r="J888" s="5">
        <v>1999</v>
      </c>
      <c r="K888" s="1">
        <v>0.9</v>
      </c>
      <c r="L888" s="1" t="str">
        <f t="shared" si="93"/>
        <v>50% or more</v>
      </c>
      <c r="M888">
        <v>3.7</v>
      </c>
      <c r="N888" s="2">
        <v>2031</v>
      </c>
      <c r="O888" s="6">
        <f t="shared" si="92"/>
        <v>4059969</v>
      </c>
      <c r="P888" t="s">
        <v>8315</v>
      </c>
      <c r="Q888" t="s">
        <v>8316</v>
      </c>
      <c r="R888" t="s">
        <v>8317</v>
      </c>
      <c r="S888" t="s">
        <v>8318</v>
      </c>
      <c r="T888" t="s">
        <v>8319</v>
      </c>
      <c r="U888" t="s">
        <v>8320</v>
      </c>
      <c r="V888" t="s">
        <v>8321</v>
      </c>
      <c r="W888" t="s">
        <v>8322</v>
      </c>
      <c r="X888">
        <f t="shared" si="94"/>
        <v>0.56666666666666676</v>
      </c>
      <c r="Y888">
        <f t="shared" si="95"/>
        <v>4.7520791810216623E-3</v>
      </c>
      <c r="Z888">
        <f t="shared" si="96"/>
        <v>0.28570937292384424</v>
      </c>
      <c r="AA888" s="8">
        <f t="shared" si="97"/>
        <v>7514.7000000000007</v>
      </c>
    </row>
    <row r="889" spans="1:27" x14ac:dyDescent="0.3">
      <c r="A889" t="s">
        <v>10429</v>
      </c>
      <c r="B889" t="s">
        <v>10430</v>
      </c>
      <c r="C889" t="s">
        <v>9812</v>
      </c>
      <c r="D889" t="s">
        <v>12885</v>
      </c>
      <c r="E889" t="s">
        <v>13009</v>
      </c>
      <c r="F889" t="s">
        <v>13067</v>
      </c>
      <c r="G889" t="s">
        <v>13068</v>
      </c>
      <c r="H889" s="5">
        <v>14499</v>
      </c>
      <c r="I889" t="str">
        <f t="shared" si="91"/>
        <v>&gt; ₹500</v>
      </c>
      <c r="J889" s="5">
        <v>23559</v>
      </c>
      <c r="K889" s="1">
        <v>0.38</v>
      </c>
      <c r="L889" s="1" t="str">
        <f t="shared" si="93"/>
        <v>less than 50%</v>
      </c>
      <c r="M889">
        <v>4.3</v>
      </c>
      <c r="N889" s="2">
        <v>2026</v>
      </c>
      <c r="O889" s="6">
        <f t="shared" si="92"/>
        <v>47730534</v>
      </c>
      <c r="P889" t="s">
        <v>10431</v>
      </c>
      <c r="Q889" t="s">
        <v>10432</v>
      </c>
      <c r="R889" t="s">
        <v>10433</v>
      </c>
      <c r="S889" t="s">
        <v>10434</v>
      </c>
      <c r="T889" t="s">
        <v>10435</v>
      </c>
      <c r="U889" t="s">
        <v>10436</v>
      </c>
      <c r="V889" t="s">
        <v>10437</v>
      </c>
      <c r="W889" t="s">
        <v>10438</v>
      </c>
      <c r="X889">
        <f t="shared" si="94"/>
        <v>0.76666666666666661</v>
      </c>
      <c r="Y889">
        <f t="shared" si="95"/>
        <v>4.7403687838284102E-3</v>
      </c>
      <c r="Z889">
        <f t="shared" si="96"/>
        <v>0.38570351772524752</v>
      </c>
      <c r="AA889" s="8">
        <f t="shared" si="97"/>
        <v>8711.7999999999993</v>
      </c>
    </row>
    <row r="890" spans="1:27" x14ac:dyDescent="0.3">
      <c r="A890" t="s">
        <v>5633</v>
      </c>
      <c r="B890" t="s">
        <v>5634</v>
      </c>
      <c r="C890" t="s">
        <v>5635</v>
      </c>
      <c r="D890" t="s">
        <v>12792</v>
      </c>
      <c r="E890" t="s">
        <v>12924</v>
      </c>
      <c r="H890" s="5">
        <v>6299</v>
      </c>
      <c r="I890" t="str">
        <f t="shared" si="91"/>
        <v>&gt; ₹500</v>
      </c>
      <c r="J890" s="5">
        <v>13750</v>
      </c>
      <c r="K890" s="1">
        <v>0.54</v>
      </c>
      <c r="L890" s="1" t="str">
        <f t="shared" si="93"/>
        <v>50% or more</v>
      </c>
      <c r="M890">
        <v>4.2</v>
      </c>
      <c r="N890" s="2">
        <v>2014</v>
      </c>
      <c r="O890" s="6">
        <f t="shared" si="92"/>
        <v>27692500</v>
      </c>
      <c r="P890" t="s">
        <v>5636</v>
      </c>
      <c r="Q890" t="s">
        <v>5637</v>
      </c>
      <c r="R890" t="s">
        <v>5638</v>
      </c>
      <c r="S890" t="s">
        <v>5639</v>
      </c>
      <c r="T890" t="s">
        <v>5640</v>
      </c>
      <c r="U890" t="s">
        <v>5641</v>
      </c>
      <c r="V890" t="s">
        <v>5642</v>
      </c>
      <c r="W890" t="s">
        <v>5643</v>
      </c>
      <c r="X890">
        <f t="shared" si="94"/>
        <v>0.73333333333333339</v>
      </c>
      <c r="Y890">
        <f t="shared" si="95"/>
        <v>4.7122638305646053E-3</v>
      </c>
      <c r="Z890">
        <f t="shared" si="96"/>
        <v>0.36902279858194897</v>
      </c>
      <c r="AA890" s="8">
        <f t="shared" si="97"/>
        <v>8458.8000000000011</v>
      </c>
    </row>
    <row r="891" spans="1:27" x14ac:dyDescent="0.3">
      <c r="A891" t="s">
        <v>9943</v>
      </c>
      <c r="B891" t="s">
        <v>9944</v>
      </c>
      <c r="C891" t="s">
        <v>8615</v>
      </c>
      <c r="D891" t="s">
        <v>12885</v>
      </c>
      <c r="E891" t="s">
        <v>13033</v>
      </c>
      <c r="F891" t="s">
        <v>13034</v>
      </c>
      <c r="G891" t="s">
        <v>13035</v>
      </c>
      <c r="H891" s="5">
        <v>199</v>
      </c>
      <c r="I891" t="str">
        <f t="shared" si="91"/>
        <v>&lt; ₹200</v>
      </c>
      <c r="J891" s="5">
        <v>499</v>
      </c>
      <c r="K891" s="1">
        <v>0.6</v>
      </c>
      <c r="L891" s="1" t="str">
        <f t="shared" si="93"/>
        <v>50% or more</v>
      </c>
      <c r="M891">
        <v>4.0999999999999996</v>
      </c>
      <c r="N891" s="2">
        <v>1996</v>
      </c>
      <c r="O891" s="6">
        <f t="shared" si="92"/>
        <v>996004</v>
      </c>
      <c r="P891" t="s">
        <v>9945</v>
      </c>
      <c r="Q891" t="s">
        <v>9946</v>
      </c>
      <c r="R891" t="s">
        <v>9947</v>
      </c>
      <c r="S891" t="s">
        <v>9948</v>
      </c>
      <c r="T891" t="s">
        <v>9949</v>
      </c>
      <c r="U891" t="s">
        <v>9950</v>
      </c>
      <c r="V891" t="s">
        <v>9951</v>
      </c>
      <c r="W891" t="s">
        <v>9952</v>
      </c>
      <c r="X891">
        <f t="shared" si="94"/>
        <v>0.69999999999999984</v>
      </c>
      <c r="Y891">
        <f t="shared" si="95"/>
        <v>4.6701064006688976E-3</v>
      </c>
      <c r="Z891">
        <f t="shared" si="96"/>
        <v>0.35233505320033437</v>
      </c>
      <c r="AA891" s="8">
        <f t="shared" si="97"/>
        <v>8183.5999999999995</v>
      </c>
    </row>
    <row r="892" spans="1:27" x14ac:dyDescent="0.3">
      <c r="A892" t="s">
        <v>11354</v>
      </c>
      <c r="B892" t="s">
        <v>11355</v>
      </c>
      <c r="C892" t="s">
        <v>8417</v>
      </c>
      <c r="D892" t="s">
        <v>12885</v>
      </c>
      <c r="E892" t="s">
        <v>13005</v>
      </c>
      <c r="F892" t="s">
        <v>13006</v>
      </c>
      <c r="G892" t="s">
        <v>13022</v>
      </c>
      <c r="H892" s="5">
        <v>375</v>
      </c>
      <c r="I892" t="str">
        <f t="shared" si="91"/>
        <v>₹200-₹500</v>
      </c>
      <c r="J892" s="5">
        <v>999</v>
      </c>
      <c r="K892" s="1">
        <v>0.62</v>
      </c>
      <c r="L892" s="1" t="str">
        <f t="shared" si="93"/>
        <v>50% or more</v>
      </c>
      <c r="M892">
        <v>3.6</v>
      </c>
      <c r="N892" s="2">
        <v>1988</v>
      </c>
      <c r="O892" s="6">
        <f t="shared" si="92"/>
        <v>1986012</v>
      </c>
      <c r="P892" t="s">
        <v>11356</v>
      </c>
      <c r="Q892" t="s">
        <v>11357</v>
      </c>
      <c r="R892" t="s">
        <v>11358</v>
      </c>
      <c r="S892" t="s">
        <v>11359</v>
      </c>
      <c r="T892" t="s">
        <v>11360</v>
      </c>
      <c r="U892" t="s">
        <v>11361</v>
      </c>
      <c r="V892" t="s">
        <v>11362</v>
      </c>
      <c r="W892" t="s">
        <v>11363</v>
      </c>
      <c r="X892">
        <f t="shared" si="94"/>
        <v>0.53333333333333333</v>
      </c>
      <c r="Y892">
        <f t="shared" si="95"/>
        <v>4.651369765159695E-3</v>
      </c>
      <c r="Z892">
        <f t="shared" si="96"/>
        <v>0.2689923515492465</v>
      </c>
      <c r="AA892" s="8">
        <f t="shared" si="97"/>
        <v>7156.8</v>
      </c>
    </row>
    <row r="893" spans="1:27" x14ac:dyDescent="0.3">
      <c r="A893" t="s">
        <v>6168</v>
      </c>
      <c r="B893" t="s">
        <v>6169</v>
      </c>
      <c r="C893" t="s">
        <v>3046</v>
      </c>
      <c r="D893" t="s">
        <v>12800</v>
      </c>
      <c r="E893" t="s">
        <v>12838</v>
      </c>
      <c r="F893" t="s">
        <v>12839</v>
      </c>
      <c r="G893" t="s">
        <v>12840</v>
      </c>
      <c r="H893" s="5">
        <v>1999</v>
      </c>
      <c r="I893" t="str">
        <f t="shared" si="91"/>
        <v>&gt; ₹500</v>
      </c>
      <c r="J893" s="5">
        <v>9999</v>
      </c>
      <c r="K893" s="1">
        <v>0.8</v>
      </c>
      <c r="L893" s="1" t="str">
        <f t="shared" si="93"/>
        <v>50% or more</v>
      </c>
      <c r="M893">
        <v>3.7</v>
      </c>
      <c r="N893" s="2">
        <v>1986</v>
      </c>
      <c r="O893" s="6">
        <f t="shared" si="92"/>
        <v>19858014</v>
      </c>
      <c r="P893" t="s">
        <v>5144</v>
      </c>
      <c r="Q893" t="s">
        <v>6170</v>
      </c>
      <c r="R893" t="s">
        <v>6171</v>
      </c>
      <c r="S893" t="s">
        <v>6172</v>
      </c>
      <c r="T893" t="s">
        <v>6173</v>
      </c>
      <c r="U893" t="s">
        <v>6174</v>
      </c>
      <c r="V893" t="s">
        <v>6175</v>
      </c>
      <c r="W893" t="s">
        <v>6176</v>
      </c>
      <c r="X893">
        <f t="shared" si="94"/>
        <v>0.56666666666666676</v>
      </c>
      <c r="Y893">
        <f t="shared" si="95"/>
        <v>4.6466856062823943E-3</v>
      </c>
      <c r="Z893">
        <f t="shared" si="96"/>
        <v>0.28565667613647455</v>
      </c>
      <c r="AA893" s="8">
        <f t="shared" si="97"/>
        <v>7348.2000000000007</v>
      </c>
    </row>
    <row r="894" spans="1:27" x14ac:dyDescent="0.3">
      <c r="A894" t="s">
        <v>867</v>
      </c>
      <c r="B894" t="s">
        <v>868</v>
      </c>
      <c r="C894" t="s">
        <v>98</v>
      </c>
      <c r="D894" t="s">
        <v>12792</v>
      </c>
      <c r="E894" t="s">
        <v>12797</v>
      </c>
      <c r="F894" t="s">
        <v>12798</v>
      </c>
      <c r="G894" t="s">
        <v>12799</v>
      </c>
      <c r="H894" s="5">
        <v>290</v>
      </c>
      <c r="I894" t="str">
        <f t="shared" si="91"/>
        <v>₹200-₹500</v>
      </c>
      <c r="J894" s="5">
        <v>349</v>
      </c>
      <c r="K894" s="1">
        <v>0.17</v>
      </c>
      <c r="L894" s="1" t="str">
        <f t="shared" si="93"/>
        <v>less than 50%</v>
      </c>
      <c r="M894">
        <v>3.7</v>
      </c>
      <c r="N894" s="2">
        <v>1977</v>
      </c>
      <c r="O894" s="6">
        <f t="shared" si="92"/>
        <v>689973</v>
      </c>
      <c r="P894" t="s">
        <v>869</v>
      </c>
      <c r="Q894" t="s">
        <v>870</v>
      </c>
      <c r="R894" t="s">
        <v>871</v>
      </c>
      <c r="S894" t="s">
        <v>872</v>
      </c>
      <c r="T894" t="s">
        <v>873</v>
      </c>
      <c r="U894" t="s">
        <v>874</v>
      </c>
      <c r="V894" t="s">
        <v>875</v>
      </c>
      <c r="W894" t="s">
        <v>876</v>
      </c>
      <c r="X894">
        <f t="shared" si="94"/>
        <v>0.56666666666666676</v>
      </c>
      <c r="Y894">
        <f t="shared" si="95"/>
        <v>4.62560689133454E-3</v>
      </c>
      <c r="Z894">
        <f t="shared" si="96"/>
        <v>0.28564613677900064</v>
      </c>
      <c r="AA894" s="8">
        <f t="shared" si="97"/>
        <v>7314.9000000000005</v>
      </c>
    </row>
    <row r="895" spans="1:27" x14ac:dyDescent="0.3">
      <c r="A895" t="s">
        <v>10449</v>
      </c>
      <c r="B895" t="s">
        <v>10450</v>
      </c>
      <c r="C895" t="s">
        <v>8604</v>
      </c>
      <c r="D895" t="s">
        <v>12885</v>
      </c>
      <c r="E895" t="s">
        <v>13005</v>
      </c>
      <c r="F895" t="s">
        <v>13006</v>
      </c>
      <c r="G895" t="s">
        <v>13031</v>
      </c>
      <c r="H895" s="5">
        <v>7199</v>
      </c>
      <c r="I895" t="str">
        <f t="shared" si="91"/>
        <v>&gt; ₹500</v>
      </c>
      <c r="J895" s="5">
        <v>9995</v>
      </c>
      <c r="K895" s="1">
        <v>0.28000000000000003</v>
      </c>
      <c r="L895" s="1" t="str">
        <f t="shared" si="93"/>
        <v>less than 50%</v>
      </c>
      <c r="M895">
        <v>4.4000000000000004</v>
      </c>
      <c r="N895" s="2">
        <v>1964</v>
      </c>
      <c r="O895" s="6">
        <f t="shared" si="92"/>
        <v>19630180</v>
      </c>
      <c r="P895" t="s">
        <v>10451</v>
      </c>
      <c r="Q895" t="s">
        <v>10452</v>
      </c>
      <c r="R895" t="s">
        <v>10453</v>
      </c>
      <c r="S895" t="s">
        <v>10454</v>
      </c>
      <c r="T895" t="s">
        <v>10455</v>
      </c>
      <c r="U895" t="s">
        <v>10456</v>
      </c>
      <c r="V895" t="s">
        <v>10457</v>
      </c>
      <c r="W895" t="s">
        <v>10458</v>
      </c>
      <c r="X895">
        <f t="shared" si="94"/>
        <v>0.80000000000000016</v>
      </c>
      <c r="Y895">
        <f t="shared" si="95"/>
        <v>4.5951598586320853E-3</v>
      </c>
      <c r="Z895">
        <f t="shared" si="96"/>
        <v>0.40229757992931614</v>
      </c>
      <c r="AA895" s="8">
        <f t="shared" si="97"/>
        <v>8641.6</v>
      </c>
    </row>
    <row r="896" spans="1:27" x14ac:dyDescent="0.3">
      <c r="A896" t="s">
        <v>10802</v>
      </c>
      <c r="B896" t="s">
        <v>10803</v>
      </c>
      <c r="C896" t="s">
        <v>8626</v>
      </c>
      <c r="D896" t="s">
        <v>12885</v>
      </c>
      <c r="E896" t="s">
        <v>13005</v>
      </c>
      <c r="F896" t="s">
        <v>13013</v>
      </c>
      <c r="G896" t="s">
        <v>13014</v>
      </c>
      <c r="H896" s="5">
        <v>3349</v>
      </c>
      <c r="I896" t="str">
        <f t="shared" si="91"/>
        <v>&gt; ₹500</v>
      </c>
      <c r="J896" s="5">
        <v>3995</v>
      </c>
      <c r="K896" s="1">
        <v>0.16</v>
      </c>
      <c r="L896" s="1" t="str">
        <f t="shared" si="93"/>
        <v>less than 50%</v>
      </c>
      <c r="M896">
        <v>4.3</v>
      </c>
      <c r="N896" s="2">
        <v>1954</v>
      </c>
      <c r="O896" s="6">
        <f t="shared" si="92"/>
        <v>7806230</v>
      </c>
      <c r="P896" t="s">
        <v>10804</v>
      </c>
      <c r="Q896" t="s">
        <v>10805</v>
      </c>
      <c r="R896" t="s">
        <v>10806</v>
      </c>
      <c r="S896" t="s">
        <v>10807</v>
      </c>
      <c r="T896" t="s">
        <v>10808</v>
      </c>
      <c r="U896" t="s">
        <v>10809</v>
      </c>
      <c r="V896" t="s">
        <v>10810</v>
      </c>
      <c r="W896" t="s">
        <v>10811</v>
      </c>
      <c r="X896">
        <f t="shared" si="94"/>
        <v>0.76666666666666661</v>
      </c>
      <c r="Y896">
        <f t="shared" si="95"/>
        <v>4.5717390642455811E-3</v>
      </c>
      <c r="Z896">
        <f t="shared" si="96"/>
        <v>0.38561920286545609</v>
      </c>
      <c r="AA896" s="8">
        <f t="shared" si="97"/>
        <v>8402.1999999999989</v>
      </c>
    </row>
    <row r="897" spans="1:27" x14ac:dyDescent="0.3">
      <c r="A897" t="s">
        <v>1086</v>
      </c>
      <c r="B897" t="s">
        <v>1087</v>
      </c>
      <c r="C897" t="s">
        <v>18</v>
      </c>
      <c r="D897" t="s">
        <v>12792</v>
      </c>
      <c r="E897" t="s">
        <v>12793</v>
      </c>
      <c r="F897" t="s">
        <v>12794</v>
      </c>
      <c r="G897" t="s">
        <v>12795</v>
      </c>
      <c r="H897" s="5">
        <v>1599</v>
      </c>
      <c r="I897" t="str">
        <f t="shared" si="91"/>
        <v>&gt; ₹500</v>
      </c>
      <c r="J897" s="5">
        <v>1999</v>
      </c>
      <c r="K897" s="1">
        <v>0.2</v>
      </c>
      <c r="L897" s="1" t="str">
        <f t="shared" si="93"/>
        <v>less than 50%</v>
      </c>
      <c r="M897">
        <v>4.4000000000000004</v>
      </c>
      <c r="N897" s="2">
        <v>1951</v>
      </c>
      <c r="O897" s="6">
        <f t="shared" si="92"/>
        <v>3900049</v>
      </c>
      <c r="P897" t="s">
        <v>1088</v>
      </c>
      <c r="Q897" t="s">
        <v>1089</v>
      </c>
      <c r="R897" t="s">
        <v>1090</v>
      </c>
      <c r="S897" t="s">
        <v>1091</v>
      </c>
      <c r="T897" t="s">
        <v>1092</v>
      </c>
      <c r="U897" t="s">
        <v>1093</v>
      </c>
      <c r="V897" t="s">
        <v>1094</v>
      </c>
      <c r="W897" t="s">
        <v>1095</v>
      </c>
      <c r="X897">
        <f t="shared" si="94"/>
        <v>0.80000000000000016</v>
      </c>
      <c r="Y897">
        <f t="shared" si="95"/>
        <v>4.5647128259296297E-3</v>
      </c>
      <c r="Z897">
        <f t="shared" si="96"/>
        <v>0.40228235641296489</v>
      </c>
      <c r="AA897" s="8">
        <f t="shared" si="97"/>
        <v>8584.4000000000015</v>
      </c>
    </row>
    <row r="898" spans="1:27" x14ac:dyDescent="0.3">
      <c r="A898" t="s">
        <v>1397</v>
      </c>
      <c r="B898" t="s">
        <v>1398</v>
      </c>
      <c r="C898" t="s">
        <v>18</v>
      </c>
      <c r="D898" t="s">
        <v>12792</v>
      </c>
      <c r="E898" t="s">
        <v>12793</v>
      </c>
      <c r="F898" t="s">
        <v>12794</v>
      </c>
      <c r="G898" t="s">
        <v>12795</v>
      </c>
      <c r="H898" s="5">
        <v>1499</v>
      </c>
      <c r="I898" t="str">
        <f t="shared" ref="I898:I961" si="98">IF(H898&lt;200,"&lt; ₹200", IF(OR(H898=200,H898&lt;=500),"₹200-₹500","&gt; ₹500"))</f>
        <v>&gt; ₹500</v>
      </c>
      <c r="J898" s="5">
        <v>1999</v>
      </c>
      <c r="K898" s="1">
        <v>0.25</v>
      </c>
      <c r="L898" s="1" t="str">
        <f t="shared" si="93"/>
        <v>less than 50%</v>
      </c>
      <c r="M898">
        <v>4.4000000000000004</v>
      </c>
      <c r="N898" s="2">
        <v>1951</v>
      </c>
      <c r="O898" s="6">
        <f t="shared" ref="O898:O961" si="99">J898*N898</f>
        <v>3900049</v>
      </c>
      <c r="P898" t="s">
        <v>1399</v>
      </c>
      <c r="Q898" t="s">
        <v>1089</v>
      </c>
      <c r="R898" t="s">
        <v>1090</v>
      </c>
      <c r="S898" t="s">
        <v>1091</v>
      </c>
      <c r="T898" t="s">
        <v>1092</v>
      </c>
      <c r="U898" t="s">
        <v>1093</v>
      </c>
      <c r="V898" t="s">
        <v>1400</v>
      </c>
      <c r="W898" t="s">
        <v>1401</v>
      </c>
      <c r="X898">
        <f t="shared" si="94"/>
        <v>0.80000000000000016</v>
      </c>
      <c r="Y898">
        <f t="shared" si="95"/>
        <v>4.5647128259296297E-3</v>
      </c>
      <c r="Z898">
        <f t="shared" si="96"/>
        <v>0.40228235641296489</v>
      </c>
      <c r="AA898" s="8">
        <f t="shared" si="97"/>
        <v>8584.4000000000015</v>
      </c>
    </row>
    <row r="899" spans="1:27" x14ac:dyDescent="0.3">
      <c r="A899" t="s">
        <v>1247</v>
      </c>
      <c r="B899" t="s">
        <v>1248</v>
      </c>
      <c r="C899" t="s">
        <v>462</v>
      </c>
      <c r="D899" t="s">
        <v>12800</v>
      </c>
      <c r="E899" t="s">
        <v>12801</v>
      </c>
      <c r="F899" t="s">
        <v>12802</v>
      </c>
      <c r="G899" t="s">
        <v>12806</v>
      </c>
      <c r="H899" s="5">
        <v>399</v>
      </c>
      <c r="I899" t="str">
        <f t="shared" si="98"/>
        <v>₹200-₹500</v>
      </c>
      <c r="J899" s="5">
        <v>399</v>
      </c>
      <c r="K899" s="1">
        <v>0</v>
      </c>
      <c r="L899" s="1" t="str">
        <f t="shared" ref="L899:L962" si="100">IF(K899&gt;=50%,"50% or more", "less than 50%")</f>
        <v>less than 50%</v>
      </c>
      <c r="M899">
        <v>3.9</v>
      </c>
      <c r="N899" s="2">
        <v>1951</v>
      </c>
      <c r="O899" s="6">
        <f t="shared" si="99"/>
        <v>778449</v>
      </c>
      <c r="P899" t="s">
        <v>1249</v>
      </c>
      <c r="Q899" t="s">
        <v>1250</v>
      </c>
      <c r="R899" t="s">
        <v>1251</v>
      </c>
      <c r="S899" t="s">
        <v>1252</v>
      </c>
      <c r="T899" t="s">
        <v>1253</v>
      </c>
      <c r="U899" t="s">
        <v>1254</v>
      </c>
      <c r="V899" t="s">
        <v>1255</v>
      </c>
      <c r="W899" t="s">
        <v>1256</v>
      </c>
      <c r="X899">
        <f t="shared" ref="X899:X962" si="101">(M899 - MIN($M$2:$M$1349)) / (MAX($M$2:$M$1349) - MIN($M$2:$M$1349))</f>
        <v>0.6333333333333333</v>
      </c>
      <c r="Y899">
        <f t="shared" ref="Y899:Y962" si="102">(N899 - MIN($N$2:$N$1349)) / (MAX($N$2:$N$1349) - MIN($N$2:$N$1349))</f>
        <v>4.5647128259296297E-3</v>
      </c>
      <c r="Z899">
        <f t="shared" ref="Z899:Z962" si="103">0.5 * X899 + 0.5 * Y899</f>
        <v>0.31894902307963147</v>
      </c>
      <c r="AA899" s="8">
        <f t="shared" ref="AA899:AA962" si="104">M899*N899</f>
        <v>7608.9</v>
      </c>
    </row>
    <row r="900" spans="1:27" x14ac:dyDescent="0.3">
      <c r="A900" t="s">
        <v>3972</v>
      </c>
      <c r="B900" t="s">
        <v>3973</v>
      </c>
      <c r="C900" t="s">
        <v>3593</v>
      </c>
      <c r="D900" t="s">
        <v>12800</v>
      </c>
      <c r="E900" t="s">
        <v>12829</v>
      </c>
      <c r="F900" t="s">
        <v>12830</v>
      </c>
      <c r="G900" t="s">
        <v>12852</v>
      </c>
      <c r="H900" s="5">
        <v>95</v>
      </c>
      <c r="I900" t="str">
        <f t="shared" si="98"/>
        <v>&lt; ₹200</v>
      </c>
      <c r="J900" s="5">
        <v>499</v>
      </c>
      <c r="K900" s="1">
        <v>0.81</v>
      </c>
      <c r="L900" s="1" t="str">
        <f t="shared" si="100"/>
        <v>50% or more</v>
      </c>
      <c r="M900">
        <v>4.2</v>
      </c>
      <c r="N900" s="2">
        <v>1949</v>
      </c>
      <c r="O900" s="6">
        <f t="shared" si="99"/>
        <v>972551</v>
      </c>
      <c r="P900" t="s">
        <v>3974</v>
      </c>
      <c r="Q900" t="s">
        <v>3975</v>
      </c>
      <c r="R900" t="s">
        <v>3976</v>
      </c>
      <c r="S900" t="s">
        <v>3977</v>
      </c>
      <c r="T900" t="s">
        <v>3978</v>
      </c>
      <c r="U900" t="s">
        <v>3979</v>
      </c>
      <c r="V900" t="s">
        <v>3980</v>
      </c>
      <c r="W900" t="s">
        <v>3981</v>
      </c>
      <c r="X900">
        <f t="shared" si="101"/>
        <v>0.73333333333333339</v>
      </c>
      <c r="Y900">
        <f t="shared" si="102"/>
        <v>4.560028667052329E-3</v>
      </c>
      <c r="Z900">
        <f t="shared" si="103"/>
        <v>0.36894668100019284</v>
      </c>
      <c r="AA900" s="8">
        <f t="shared" si="104"/>
        <v>8185.8</v>
      </c>
    </row>
    <row r="901" spans="1:27" x14ac:dyDescent="0.3">
      <c r="A901" t="s">
        <v>4212</v>
      </c>
      <c r="B901" t="s">
        <v>4213</v>
      </c>
      <c r="C901" t="s">
        <v>3593</v>
      </c>
      <c r="D901" t="s">
        <v>12800</v>
      </c>
      <c r="E901" t="s">
        <v>12829</v>
      </c>
      <c r="F901" t="s">
        <v>12830</v>
      </c>
      <c r="G901" t="s">
        <v>12852</v>
      </c>
      <c r="H901" s="5">
        <v>79</v>
      </c>
      <c r="I901" t="str">
        <f t="shared" si="98"/>
        <v>&lt; ₹200</v>
      </c>
      <c r="J901" s="5">
        <v>499</v>
      </c>
      <c r="K901" s="1">
        <v>0.84</v>
      </c>
      <c r="L901" s="1" t="str">
        <f t="shared" si="100"/>
        <v>50% or more</v>
      </c>
      <c r="M901">
        <v>4.2</v>
      </c>
      <c r="N901" s="2">
        <v>1949</v>
      </c>
      <c r="O901" s="6">
        <f t="shared" si="99"/>
        <v>972551</v>
      </c>
      <c r="P901" t="s">
        <v>4214</v>
      </c>
      <c r="Q901" t="s">
        <v>3975</v>
      </c>
      <c r="R901" t="s">
        <v>3976</v>
      </c>
      <c r="S901" t="s">
        <v>3977</v>
      </c>
      <c r="T901" t="s">
        <v>3978</v>
      </c>
      <c r="U901" t="s">
        <v>3979</v>
      </c>
      <c r="V901" t="s">
        <v>4215</v>
      </c>
      <c r="W901" t="s">
        <v>4216</v>
      </c>
      <c r="X901">
        <f t="shared" si="101"/>
        <v>0.73333333333333339</v>
      </c>
      <c r="Y901">
        <f t="shared" si="102"/>
        <v>4.560028667052329E-3</v>
      </c>
      <c r="Z901">
        <f t="shared" si="103"/>
        <v>0.36894668100019284</v>
      </c>
      <c r="AA901" s="8">
        <f t="shared" si="104"/>
        <v>8185.8</v>
      </c>
    </row>
    <row r="902" spans="1:27" x14ac:dyDescent="0.3">
      <c r="A902" t="s">
        <v>312</v>
      </c>
      <c r="B902" t="s">
        <v>313</v>
      </c>
      <c r="C902" t="s">
        <v>18</v>
      </c>
      <c r="D902" t="s">
        <v>12792</v>
      </c>
      <c r="E902" t="s">
        <v>12793</v>
      </c>
      <c r="F902" t="s">
        <v>12794</v>
      </c>
      <c r="G902" t="s">
        <v>12795</v>
      </c>
      <c r="H902" s="5">
        <v>179</v>
      </c>
      <c r="I902" t="str">
        <f t="shared" si="98"/>
        <v>&lt; ₹200</v>
      </c>
      <c r="J902" s="5">
        <v>499</v>
      </c>
      <c r="K902" s="1">
        <v>0.64</v>
      </c>
      <c r="L902" s="1" t="str">
        <f t="shared" si="100"/>
        <v>50% or more</v>
      </c>
      <c r="M902">
        <v>4</v>
      </c>
      <c r="N902" s="2">
        <v>1934</v>
      </c>
      <c r="O902" s="6">
        <f t="shared" si="99"/>
        <v>965066</v>
      </c>
      <c r="P902" t="s">
        <v>314</v>
      </c>
      <c r="Q902" t="s">
        <v>315</v>
      </c>
      <c r="R902" t="s">
        <v>316</v>
      </c>
      <c r="S902" t="s">
        <v>317</v>
      </c>
      <c r="T902" t="s">
        <v>12743</v>
      </c>
      <c r="U902" t="s">
        <v>12744</v>
      </c>
      <c r="V902" t="s">
        <v>318</v>
      </c>
      <c r="W902" t="s">
        <v>319</v>
      </c>
      <c r="X902">
        <f t="shared" si="101"/>
        <v>0.66666666666666663</v>
      </c>
      <c r="Y902">
        <f t="shared" si="102"/>
        <v>4.5248974754725727E-3</v>
      </c>
      <c r="Z902">
        <f t="shared" si="103"/>
        <v>0.3355957820710696</v>
      </c>
      <c r="AA902" s="8">
        <f t="shared" si="104"/>
        <v>7736</v>
      </c>
    </row>
    <row r="903" spans="1:27" x14ac:dyDescent="0.3">
      <c r="A903" t="s">
        <v>8135</v>
      </c>
      <c r="B903" t="s">
        <v>8136</v>
      </c>
      <c r="C903" t="s">
        <v>8037</v>
      </c>
      <c r="D903" t="s">
        <v>12878</v>
      </c>
      <c r="E903" t="s">
        <v>12879</v>
      </c>
      <c r="F903" t="s">
        <v>12880</v>
      </c>
      <c r="G903" t="s">
        <v>12881</v>
      </c>
      <c r="H903" s="5">
        <v>420</v>
      </c>
      <c r="I903" t="str">
        <f t="shared" si="98"/>
        <v>₹200-₹500</v>
      </c>
      <c r="J903" s="5">
        <v>420</v>
      </c>
      <c r="K903" s="1">
        <v>0</v>
      </c>
      <c r="L903" s="1" t="str">
        <f t="shared" si="100"/>
        <v>less than 50%</v>
      </c>
      <c r="M903">
        <v>4.2</v>
      </c>
      <c r="N903" s="2">
        <v>1926</v>
      </c>
      <c r="O903" s="6">
        <f t="shared" si="99"/>
        <v>808920</v>
      </c>
      <c r="P903" t="s">
        <v>8137</v>
      </c>
      <c r="Q903" t="s">
        <v>8138</v>
      </c>
      <c r="R903" t="s">
        <v>8139</v>
      </c>
      <c r="S903" t="s">
        <v>8140</v>
      </c>
      <c r="T903" t="s">
        <v>8141</v>
      </c>
      <c r="U903" t="s">
        <v>8142</v>
      </c>
      <c r="V903" t="s">
        <v>8143</v>
      </c>
      <c r="W903" t="s">
        <v>8144</v>
      </c>
      <c r="X903">
        <f t="shared" si="101"/>
        <v>0.73333333333333339</v>
      </c>
      <c r="Y903">
        <f t="shared" si="102"/>
        <v>4.5061608399633701E-3</v>
      </c>
      <c r="Z903">
        <f t="shared" si="103"/>
        <v>0.36891974708664838</v>
      </c>
      <c r="AA903" s="8">
        <f t="shared" si="104"/>
        <v>8089.2000000000007</v>
      </c>
    </row>
    <row r="904" spans="1:27" x14ac:dyDescent="0.3">
      <c r="A904" t="s">
        <v>7211</v>
      </c>
      <c r="B904" t="s">
        <v>7212</v>
      </c>
      <c r="C904" t="s">
        <v>3046</v>
      </c>
      <c r="D904" t="s">
        <v>12800</v>
      </c>
      <c r="E904" t="s">
        <v>12838</v>
      </c>
      <c r="F904" t="s">
        <v>12839</v>
      </c>
      <c r="G904" t="s">
        <v>12840</v>
      </c>
      <c r="H904" s="5">
        <v>999</v>
      </c>
      <c r="I904" t="str">
        <f t="shared" si="98"/>
        <v>&gt; ₹500</v>
      </c>
      <c r="J904" s="5">
        <v>4199</v>
      </c>
      <c r="K904" s="1">
        <v>0.76</v>
      </c>
      <c r="L904" s="1" t="str">
        <f t="shared" si="100"/>
        <v>50% or more</v>
      </c>
      <c r="M904">
        <v>3.5</v>
      </c>
      <c r="N904" s="2">
        <v>1913</v>
      </c>
      <c r="O904" s="6">
        <f t="shared" si="99"/>
        <v>8032687</v>
      </c>
      <c r="P904" t="s">
        <v>7213</v>
      </c>
      <c r="Q904" t="s">
        <v>7214</v>
      </c>
      <c r="R904" t="s">
        <v>7215</v>
      </c>
      <c r="S904" t="s">
        <v>7216</v>
      </c>
      <c r="T904" t="s">
        <v>7217</v>
      </c>
      <c r="U904" t="s">
        <v>7218</v>
      </c>
      <c r="V904" t="s">
        <v>7219</v>
      </c>
      <c r="W904" t="s">
        <v>7220</v>
      </c>
      <c r="X904">
        <f t="shared" si="101"/>
        <v>0.5</v>
      </c>
      <c r="Y904">
        <f t="shared" si="102"/>
        <v>4.4757138072609145E-3</v>
      </c>
      <c r="Z904">
        <f t="shared" si="103"/>
        <v>0.25223785690363043</v>
      </c>
      <c r="AA904" s="8">
        <f t="shared" si="104"/>
        <v>6695.5</v>
      </c>
    </row>
    <row r="905" spans="1:27" x14ac:dyDescent="0.3">
      <c r="A905" t="s">
        <v>2916</v>
      </c>
      <c r="B905" t="s">
        <v>2917</v>
      </c>
      <c r="C905" t="s">
        <v>18</v>
      </c>
      <c r="D905" t="s">
        <v>12792</v>
      </c>
      <c r="E905" t="s">
        <v>12793</v>
      </c>
      <c r="F905" t="s">
        <v>12794</v>
      </c>
      <c r="G905" t="s">
        <v>12795</v>
      </c>
      <c r="H905" s="5">
        <v>299</v>
      </c>
      <c r="I905" t="str">
        <f t="shared" si="98"/>
        <v>₹200-₹500</v>
      </c>
      <c r="J905" s="5">
        <v>799</v>
      </c>
      <c r="K905" s="1">
        <v>0.63</v>
      </c>
      <c r="L905" s="1" t="str">
        <f t="shared" si="100"/>
        <v>50% or more</v>
      </c>
      <c r="M905">
        <v>4.3</v>
      </c>
      <c r="N905" s="2">
        <v>1902</v>
      </c>
      <c r="O905" s="6">
        <f t="shared" si="99"/>
        <v>1519698</v>
      </c>
      <c r="P905" t="s">
        <v>2918</v>
      </c>
      <c r="Q905" t="s">
        <v>2919</v>
      </c>
      <c r="R905" t="s">
        <v>2920</v>
      </c>
      <c r="S905" t="s">
        <v>2921</v>
      </c>
      <c r="T905" t="s">
        <v>2922</v>
      </c>
      <c r="U905" t="s">
        <v>2923</v>
      </c>
      <c r="V905" t="s">
        <v>2924</v>
      </c>
      <c r="W905" t="s">
        <v>2925</v>
      </c>
      <c r="X905">
        <f t="shared" si="101"/>
        <v>0.76666666666666661</v>
      </c>
      <c r="Y905">
        <f t="shared" si="102"/>
        <v>4.4499509334357604E-3</v>
      </c>
      <c r="Z905">
        <f t="shared" si="103"/>
        <v>0.38555830880005121</v>
      </c>
      <c r="AA905" s="8">
        <f t="shared" si="104"/>
        <v>8178.5999999999995</v>
      </c>
    </row>
    <row r="906" spans="1:27" x14ac:dyDescent="0.3">
      <c r="A906" t="s">
        <v>11504</v>
      </c>
      <c r="B906" t="s">
        <v>11505</v>
      </c>
      <c r="C906" t="s">
        <v>8626</v>
      </c>
      <c r="D906" t="s">
        <v>12885</v>
      </c>
      <c r="E906" t="s">
        <v>13005</v>
      </c>
      <c r="F906" t="s">
        <v>13013</v>
      </c>
      <c r="G906" t="s">
        <v>13014</v>
      </c>
      <c r="H906" s="5">
        <v>3199</v>
      </c>
      <c r="I906" t="str">
        <f t="shared" si="98"/>
        <v>&gt; ₹500</v>
      </c>
      <c r="J906" s="5">
        <v>3500</v>
      </c>
      <c r="K906" s="1">
        <v>0.09</v>
      </c>
      <c r="L906" s="1" t="str">
        <f t="shared" si="100"/>
        <v>less than 50%</v>
      </c>
      <c r="M906">
        <v>4.2</v>
      </c>
      <c r="N906" s="2">
        <v>1899</v>
      </c>
      <c r="O906" s="6">
        <f t="shared" si="99"/>
        <v>6646500</v>
      </c>
      <c r="P906" t="s">
        <v>11506</v>
      </c>
      <c r="Q906" t="s">
        <v>11507</v>
      </c>
      <c r="R906" t="s">
        <v>11508</v>
      </c>
      <c r="S906" t="s">
        <v>11509</v>
      </c>
      <c r="T906" t="s">
        <v>11510</v>
      </c>
      <c r="U906" t="s">
        <v>11511</v>
      </c>
      <c r="V906" t="s">
        <v>11512</v>
      </c>
      <c r="W906" t="s">
        <v>11513</v>
      </c>
      <c r="X906">
        <f t="shared" si="101"/>
        <v>0.73333333333333339</v>
      </c>
      <c r="Y906">
        <f t="shared" si="102"/>
        <v>4.4429246951198089E-3</v>
      </c>
      <c r="Z906">
        <f t="shared" si="103"/>
        <v>0.36888812901422657</v>
      </c>
      <c r="AA906" s="8">
        <f t="shared" si="104"/>
        <v>7975.8</v>
      </c>
    </row>
    <row r="907" spans="1:27" x14ac:dyDescent="0.3">
      <c r="A907" t="s">
        <v>9074</v>
      </c>
      <c r="B907" t="s">
        <v>9075</v>
      </c>
      <c r="C907" t="s">
        <v>8461</v>
      </c>
      <c r="D907" t="s">
        <v>12885</v>
      </c>
      <c r="E907" t="s">
        <v>13009</v>
      </c>
      <c r="F907" t="s">
        <v>13010</v>
      </c>
      <c r="H907" s="5">
        <v>2499</v>
      </c>
      <c r="I907" t="str">
        <f t="shared" si="98"/>
        <v>&gt; ₹500</v>
      </c>
      <c r="J907" s="5">
        <v>5000</v>
      </c>
      <c r="K907" s="1">
        <v>0.5</v>
      </c>
      <c r="L907" s="1" t="str">
        <f t="shared" si="100"/>
        <v>50% or more</v>
      </c>
      <c r="M907">
        <v>3.8</v>
      </c>
      <c r="N907" s="2">
        <v>1889</v>
      </c>
      <c r="O907" s="6">
        <f t="shared" si="99"/>
        <v>9445000</v>
      </c>
      <c r="P907" t="s">
        <v>9076</v>
      </c>
      <c r="Q907" t="s">
        <v>9077</v>
      </c>
      <c r="R907" t="s">
        <v>9078</v>
      </c>
      <c r="S907" t="s">
        <v>9079</v>
      </c>
      <c r="T907" t="s">
        <v>9080</v>
      </c>
      <c r="U907" t="s">
        <v>9081</v>
      </c>
      <c r="V907" t="s">
        <v>9082</v>
      </c>
      <c r="W907" t="s">
        <v>9083</v>
      </c>
      <c r="X907">
        <f t="shared" si="101"/>
        <v>0.6</v>
      </c>
      <c r="Y907">
        <f t="shared" si="102"/>
        <v>4.4195039007333048E-3</v>
      </c>
      <c r="Z907">
        <f t="shared" si="103"/>
        <v>0.30220975195036665</v>
      </c>
      <c r="AA907" s="8">
        <f t="shared" si="104"/>
        <v>7178.2</v>
      </c>
    </row>
    <row r="908" spans="1:27" x14ac:dyDescent="0.3">
      <c r="A908" t="s">
        <v>11889</v>
      </c>
      <c r="B908" t="s">
        <v>11890</v>
      </c>
      <c r="C908" t="s">
        <v>9823</v>
      </c>
      <c r="D908" t="s">
        <v>12885</v>
      </c>
      <c r="E908" t="s">
        <v>13005</v>
      </c>
      <c r="F908" t="s">
        <v>13058</v>
      </c>
      <c r="G908" t="s">
        <v>13069</v>
      </c>
      <c r="H908" s="5">
        <v>1799</v>
      </c>
      <c r="I908" t="str">
        <f t="shared" si="98"/>
        <v>&gt; ₹500</v>
      </c>
      <c r="J908" s="5">
        <v>1950</v>
      </c>
      <c r="K908" s="1">
        <v>0.08</v>
      </c>
      <c r="L908" s="1" t="str">
        <f t="shared" si="100"/>
        <v>less than 50%</v>
      </c>
      <c r="M908">
        <v>3.9</v>
      </c>
      <c r="N908" s="2">
        <v>1888</v>
      </c>
      <c r="O908" s="6">
        <f t="shared" si="99"/>
        <v>3681600</v>
      </c>
      <c r="P908" t="s">
        <v>11891</v>
      </c>
      <c r="Q908" t="s">
        <v>11892</v>
      </c>
      <c r="R908" t="s">
        <v>11893</v>
      </c>
      <c r="S908" t="s">
        <v>11894</v>
      </c>
      <c r="T908" t="s">
        <v>11895</v>
      </c>
      <c r="U908" t="s">
        <v>11896</v>
      </c>
      <c r="V908" t="s">
        <v>11897</v>
      </c>
      <c r="W908" t="s">
        <v>11898</v>
      </c>
      <c r="X908">
        <f t="shared" si="101"/>
        <v>0.6333333333333333</v>
      </c>
      <c r="Y908">
        <f t="shared" si="102"/>
        <v>4.4171618212946549E-3</v>
      </c>
      <c r="Z908">
        <f t="shared" si="103"/>
        <v>0.318875247577314</v>
      </c>
      <c r="AA908" s="8">
        <f t="shared" si="104"/>
        <v>7363.2</v>
      </c>
    </row>
    <row r="909" spans="1:27" x14ac:dyDescent="0.3">
      <c r="A909" t="s">
        <v>7051</v>
      </c>
      <c r="B909" t="s">
        <v>7052</v>
      </c>
      <c r="C909" t="s">
        <v>5718</v>
      </c>
      <c r="D909" t="s">
        <v>12800</v>
      </c>
      <c r="E909" t="s">
        <v>12891</v>
      </c>
      <c r="F909" t="s">
        <v>12929</v>
      </c>
      <c r="G909" t="s">
        <v>12930</v>
      </c>
      <c r="H909" s="5">
        <v>1999</v>
      </c>
      <c r="I909" t="str">
        <f t="shared" si="98"/>
        <v>&gt; ₹500</v>
      </c>
      <c r="J909" s="5">
        <v>4700</v>
      </c>
      <c r="K909" s="1">
        <v>0.56999999999999995</v>
      </c>
      <c r="L909" s="1" t="str">
        <f t="shared" si="100"/>
        <v>50% or more</v>
      </c>
      <c r="M909">
        <v>3.8</v>
      </c>
      <c r="N909" s="2">
        <v>1880</v>
      </c>
      <c r="O909" s="6">
        <f t="shared" si="99"/>
        <v>8836000</v>
      </c>
      <c r="P909" t="s">
        <v>7053</v>
      </c>
      <c r="Q909" t="s">
        <v>7054</v>
      </c>
      <c r="R909" t="s">
        <v>7055</v>
      </c>
      <c r="S909" t="s">
        <v>7056</v>
      </c>
      <c r="T909" t="s">
        <v>7057</v>
      </c>
      <c r="U909" t="s">
        <v>7058</v>
      </c>
      <c r="V909" t="s">
        <v>7059</v>
      </c>
      <c r="W909" t="s">
        <v>7060</v>
      </c>
      <c r="X909">
        <f t="shared" si="101"/>
        <v>0.6</v>
      </c>
      <c r="Y909">
        <f t="shared" si="102"/>
        <v>4.3984251857854513E-3</v>
      </c>
      <c r="Z909">
        <f t="shared" si="103"/>
        <v>0.30219921259289273</v>
      </c>
      <c r="AA909" s="8">
        <f t="shared" si="104"/>
        <v>7144</v>
      </c>
    </row>
    <row r="910" spans="1:27" x14ac:dyDescent="0.3">
      <c r="A910" t="s">
        <v>12562</v>
      </c>
      <c r="B910" t="s">
        <v>12563</v>
      </c>
      <c r="C910" t="s">
        <v>8428</v>
      </c>
      <c r="D910" t="s">
        <v>12885</v>
      </c>
      <c r="E910" t="s">
        <v>13005</v>
      </c>
      <c r="F910" t="s">
        <v>13013</v>
      </c>
      <c r="G910" t="s">
        <v>13014</v>
      </c>
      <c r="H910" s="5">
        <v>457</v>
      </c>
      <c r="I910" t="str">
        <f t="shared" si="98"/>
        <v>₹200-₹500</v>
      </c>
      <c r="J910" s="5">
        <v>799</v>
      </c>
      <c r="K910" s="1">
        <v>0.43</v>
      </c>
      <c r="L910" s="1" t="str">
        <f t="shared" si="100"/>
        <v>less than 50%</v>
      </c>
      <c r="M910">
        <v>4.3</v>
      </c>
      <c r="N910" s="2">
        <v>1868</v>
      </c>
      <c r="O910" s="6">
        <f t="shared" si="99"/>
        <v>1492532</v>
      </c>
      <c r="P910" t="s">
        <v>12564</v>
      </c>
      <c r="Q910" t="s">
        <v>12565</v>
      </c>
      <c r="R910" t="s">
        <v>12566</v>
      </c>
      <c r="S910" t="s">
        <v>12567</v>
      </c>
      <c r="T910" t="s">
        <v>12568</v>
      </c>
      <c r="U910" t="s">
        <v>12569</v>
      </c>
      <c r="V910" t="s">
        <v>12570</v>
      </c>
      <c r="W910" t="s">
        <v>12571</v>
      </c>
      <c r="X910">
        <f t="shared" si="101"/>
        <v>0.76666666666666661</v>
      </c>
      <c r="Y910">
        <f t="shared" si="102"/>
        <v>4.3703202325216465E-3</v>
      </c>
      <c r="Z910">
        <f t="shared" si="103"/>
        <v>0.3855184934495941</v>
      </c>
      <c r="AA910" s="8">
        <f t="shared" si="104"/>
        <v>8032.4</v>
      </c>
    </row>
    <row r="911" spans="1:27" x14ac:dyDescent="0.3">
      <c r="A911" t="s">
        <v>11909</v>
      </c>
      <c r="B911" t="s">
        <v>11910</v>
      </c>
      <c r="C911" t="s">
        <v>8439</v>
      </c>
      <c r="D911" t="s">
        <v>12885</v>
      </c>
      <c r="E911" t="s">
        <v>13005</v>
      </c>
      <c r="F911" t="s">
        <v>13006</v>
      </c>
      <c r="G911" t="s">
        <v>13025</v>
      </c>
      <c r="H911" s="5">
        <v>1799</v>
      </c>
      <c r="I911" t="str">
        <f t="shared" si="98"/>
        <v>&gt; ₹500</v>
      </c>
      <c r="J911" s="5">
        <v>3299</v>
      </c>
      <c r="K911" s="1">
        <v>0.45</v>
      </c>
      <c r="L911" s="1" t="str">
        <f t="shared" si="100"/>
        <v>less than 50%</v>
      </c>
      <c r="M911">
        <v>3.8</v>
      </c>
      <c r="N911" s="2">
        <v>1846</v>
      </c>
      <c r="O911" s="6">
        <f t="shared" si="99"/>
        <v>6089954</v>
      </c>
      <c r="P911" t="s">
        <v>11911</v>
      </c>
      <c r="Q911" t="s">
        <v>11912</v>
      </c>
      <c r="R911" t="s">
        <v>11913</v>
      </c>
      <c r="S911" t="s">
        <v>11914</v>
      </c>
      <c r="T911" t="s">
        <v>11915</v>
      </c>
      <c r="U911" t="s">
        <v>11916</v>
      </c>
      <c r="V911" t="s">
        <v>11917</v>
      </c>
      <c r="W911" t="s">
        <v>11918</v>
      </c>
      <c r="X911">
        <f t="shared" si="101"/>
        <v>0.6</v>
      </c>
      <c r="Y911">
        <f t="shared" si="102"/>
        <v>4.3187944848713375E-3</v>
      </c>
      <c r="Z911">
        <f t="shared" si="103"/>
        <v>0.30215939724243568</v>
      </c>
      <c r="AA911" s="8">
        <f t="shared" si="104"/>
        <v>7014.7999999999993</v>
      </c>
    </row>
    <row r="912" spans="1:27" x14ac:dyDescent="0.3">
      <c r="A912" t="s">
        <v>9953</v>
      </c>
      <c r="B912" t="s">
        <v>9954</v>
      </c>
      <c r="C912" t="s">
        <v>8759</v>
      </c>
      <c r="D912" t="s">
        <v>12885</v>
      </c>
      <c r="E912" t="s">
        <v>13005</v>
      </c>
      <c r="F912" t="s">
        <v>13006</v>
      </c>
      <c r="G912" t="s">
        <v>13041</v>
      </c>
      <c r="H912" s="5">
        <v>1099</v>
      </c>
      <c r="I912" t="str">
        <f t="shared" si="98"/>
        <v>&gt; ₹500</v>
      </c>
      <c r="J912" s="5">
        <v>1899</v>
      </c>
      <c r="K912" s="1">
        <v>0.42</v>
      </c>
      <c r="L912" s="1" t="str">
        <f t="shared" si="100"/>
        <v>less than 50%</v>
      </c>
      <c r="M912">
        <v>4.3</v>
      </c>
      <c r="N912" s="2">
        <v>1811</v>
      </c>
      <c r="O912" s="6">
        <f t="shared" si="99"/>
        <v>3439089</v>
      </c>
      <c r="P912" t="s">
        <v>9955</v>
      </c>
      <c r="Q912" t="s">
        <v>9956</v>
      </c>
      <c r="R912" t="s">
        <v>9957</v>
      </c>
      <c r="S912" t="s">
        <v>9958</v>
      </c>
      <c r="T912" t="s">
        <v>9959</v>
      </c>
      <c r="U912" t="s">
        <v>9960</v>
      </c>
      <c r="V912" t="s">
        <v>9961</v>
      </c>
      <c r="W912" t="s">
        <v>9962</v>
      </c>
      <c r="X912">
        <f t="shared" si="101"/>
        <v>0.76666666666666661</v>
      </c>
      <c r="Y912">
        <f t="shared" si="102"/>
        <v>4.2368217045185737E-3</v>
      </c>
      <c r="Z912">
        <f t="shared" si="103"/>
        <v>0.38545174418559258</v>
      </c>
      <c r="AA912" s="8">
        <f t="shared" si="104"/>
        <v>7787.2999999999993</v>
      </c>
    </row>
    <row r="913" spans="1:27" x14ac:dyDescent="0.3">
      <c r="A913" t="s">
        <v>10389</v>
      </c>
      <c r="B913" t="s">
        <v>10390</v>
      </c>
      <c r="C913" t="s">
        <v>8759</v>
      </c>
      <c r="D913" t="s">
        <v>12885</v>
      </c>
      <c r="E913" t="s">
        <v>13005</v>
      </c>
      <c r="F913" t="s">
        <v>13006</v>
      </c>
      <c r="G913" t="s">
        <v>13041</v>
      </c>
      <c r="H913" s="5">
        <v>1199</v>
      </c>
      <c r="I913" t="str">
        <f t="shared" si="98"/>
        <v>&gt; ₹500</v>
      </c>
      <c r="J913" s="5">
        <v>3500</v>
      </c>
      <c r="K913" s="1">
        <v>0.66</v>
      </c>
      <c r="L913" s="1" t="str">
        <f t="shared" si="100"/>
        <v>50% or more</v>
      </c>
      <c r="M913">
        <v>4.3</v>
      </c>
      <c r="N913" s="2">
        <v>1802</v>
      </c>
      <c r="O913" s="6">
        <f t="shared" si="99"/>
        <v>6307000</v>
      </c>
      <c r="P913" t="s">
        <v>10391</v>
      </c>
      <c r="Q913" t="s">
        <v>10392</v>
      </c>
      <c r="R913" t="s">
        <v>10393</v>
      </c>
      <c r="S913" t="s">
        <v>10394</v>
      </c>
      <c r="T913" t="s">
        <v>10395</v>
      </c>
      <c r="U913" t="s">
        <v>10396</v>
      </c>
      <c r="V913" t="s">
        <v>10397</v>
      </c>
      <c r="W913" t="s">
        <v>10398</v>
      </c>
      <c r="X913">
        <f t="shared" si="101"/>
        <v>0.76666666666666661</v>
      </c>
      <c r="Y913">
        <f t="shared" si="102"/>
        <v>4.2157429895707203E-3</v>
      </c>
      <c r="Z913">
        <f t="shared" si="103"/>
        <v>0.38544120482811867</v>
      </c>
      <c r="AA913" s="8">
        <f t="shared" si="104"/>
        <v>7748.5999999999995</v>
      </c>
    </row>
    <row r="914" spans="1:27" x14ac:dyDescent="0.3">
      <c r="A914" t="s">
        <v>4511</v>
      </c>
      <c r="B914" t="s">
        <v>4512</v>
      </c>
      <c r="C914" t="s">
        <v>3907</v>
      </c>
      <c r="D914" t="s">
        <v>12800</v>
      </c>
      <c r="E914" t="s">
        <v>12829</v>
      </c>
      <c r="F914" t="s">
        <v>12830</v>
      </c>
      <c r="G914" t="s">
        <v>12857</v>
      </c>
      <c r="H914" s="5">
        <v>1599</v>
      </c>
      <c r="I914" t="str">
        <f t="shared" si="98"/>
        <v>&gt; ₹500</v>
      </c>
      <c r="J914" s="5">
        <v>2599</v>
      </c>
      <c r="K914" s="1">
        <v>0.38</v>
      </c>
      <c r="L914" s="1" t="str">
        <f t="shared" si="100"/>
        <v>less than 50%</v>
      </c>
      <c r="M914">
        <v>4.3</v>
      </c>
      <c r="N914" s="2">
        <v>1801</v>
      </c>
      <c r="O914" s="6">
        <f t="shared" si="99"/>
        <v>4680799</v>
      </c>
      <c r="P914" t="s">
        <v>4513</v>
      </c>
      <c r="Q914" t="s">
        <v>4514</v>
      </c>
      <c r="R914" t="s">
        <v>4515</v>
      </c>
      <c r="S914" t="s">
        <v>4516</v>
      </c>
      <c r="T914" t="s">
        <v>4517</v>
      </c>
      <c r="U914" t="s">
        <v>4518</v>
      </c>
      <c r="V914" t="s">
        <v>4519</v>
      </c>
      <c r="W914" t="s">
        <v>4520</v>
      </c>
      <c r="X914">
        <f t="shared" si="101"/>
        <v>0.76666666666666661</v>
      </c>
      <c r="Y914">
        <f t="shared" si="102"/>
        <v>4.2134009101320695E-3</v>
      </c>
      <c r="Z914">
        <f t="shared" si="103"/>
        <v>0.38544003378839936</v>
      </c>
      <c r="AA914" s="8">
        <f t="shared" si="104"/>
        <v>7744.2999999999993</v>
      </c>
    </row>
    <row r="915" spans="1:27" x14ac:dyDescent="0.3">
      <c r="A915" t="s">
        <v>2246</v>
      </c>
      <c r="B915" t="s">
        <v>2247</v>
      </c>
      <c r="C915" t="s">
        <v>643</v>
      </c>
      <c r="D915" t="s">
        <v>12800</v>
      </c>
      <c r="E915" t="s">
        <v>12801</v>
      </c>
      <c r="F915" t="s">
        <v>12802</v>
      </c>
      <c r="G915" t="s">
        <v>12808</v>
      </c>
      <c r="H915" s="5">
        <v>96</v>
      </c>
      <c r="I915" t="str">
        <f t="shared" si="98"/>
        <v>&lt; ₹200</v>
      </c>
      <c r="J915" s="5">
        <v>399</v>
      </c>
      <c r="K915" s="1">
        <v>0.76</v>
      </c>
      <c r="L915" s="1" t="str">
        <f t="shared" si="100"/>
        <v>50% or more</v>
      </c>
      <c r="M915">
        <v>3.6</v>
      </c>
      <c r="N915" s="2">
        <v>1796</v>
      </c>
      <c r="O915" s="6">
        <f t="shared" si="99"/>
        <v>716604</v>
      </c>
      <c r="P915" t="s">
        <v>2248</v>
      </c>
      <c r="Q915" t="s">
        <v>2249</v>
      </c>
      <c r="R915" t="s">
        <v>2250</v>
      </c>
      <c r="S915" t="s">
        <v>2251</v>
      </c>
      <c r="T915" t="s">
        <v>2252</v>
      </c>
      <c r="U915" t="s">
        <v>2253</v>
      </c>
      <c r="V915" t="s">
        <v>2254</v>
      </c>
      <c r="W915" t="s">
        <v>2255</v>
      </c>
      <c r="X915">
        <f t="shared" si="101"/>
        <v>0.53333333333333333</v>
      </c>
      <c r="Y915">
        <f t="shared" si="102"/>
        <v>4.2016905129388183E-3</v>
      </c>
      <c r="Z915">
        <f t="shared" si="103"/>
        <v>0.26876751192313608</v>
      </c>
      <c r="AA915" s="8">
        <f t="shared" si="104"/>
        <v>6465.6</v>
      </c>
    </row>
    <row r="916" spans="1:27" x14ac:dyDescent="0.3">
      <c r="A916" t="s">
        <v>3515</v>
      </c>
      <c r="B916" t="s">
        <v>3516</v>
      </c>
      <c r="C916" t="s">
        <v>3456</v>
      </c>
      <c r="D916" t="s">
        <v>12800</v>
      </c>
      <c r="E916" t="s">
        <v>12829</v>
      </c>
      <c r="F916" t="s">
        <v>12830</v>
      </c>
      <c r="G916" t="s">
        <v>12850</v>
      </c>
      <c r="H916" s="5">
        <v>199</v>
      </c>
      <c r="I916" t="str">
        <f t="shared" si="98"/>
        <v>&lt; ₹200</v>
      </c>
      <c r="J916" s="5">
        <v>499</v>
      </c>
      <c r="K916" s="1">
        <v>0.6</v>
      </c>
      <c r="L916" s="1" t="str">
        <f t="shared" si="100"/>
        <v>50% or more</v>
      </c>
      <c r="M916">
        <v>4.0999999999999996</v>
      </c>
      <c r="N916" s="2">
        <v>1786</v>
      </c>
      <c r="O916" s="6">
        <f t="shared" si="99"/>
        <v>891214</v>
      </c>
      <c r="P916" t="s">
        <v>3517</v>
      </c>
      <c r="Q916" t="s">
        <v>3518</v>
      </c>
      <c r="R916" t="s">
        <v>3519</v>
      </c>
      <c r="S916" t="s">
        <v>3520</v>
      </c>
      <c r="T916" t="s">
        <v>3521</v>
      </c>
      <c r="U916" t="s">
        <v>3522</v>
      </c>
      <c r="V916" t="s">
        <v>3523</v>
      </c>
      <c r="W916" t="s">
        <v>3524</v>
      </c>
      <c r="X916">
        <f t="shared" si="101"/>
        <v>0.69999999999999984</v>
      </c>
      <c r="Y916">
        <f t="shared" si="102"/>
        <v>4.1782697185523141E-3</v>
      </c>
      <c r="Z916">
        <f t="shared" si="103"/>
        <v>0.35208913485927607</v>
      </c>
      <c r="AA916" s="8">
        <f t="shared" si="104"/>
        <v>7322.5999999999995</v>
      </c>
    </row>
    <row r="917" spans="1:27" x14ac:dyDescent="0.3">
      <c r="A917" t="s">
        <v>697</v>
      </c>
      <c r="B917" t="s">
        <v>698</v>
      </c>
      <c r="C917" t="s">
        <v>18</v>
      </c>
      <c r="D917" t="s">
        <v>12792</v>
      </c>
      <c r="E917" t="s">
        <v>12793</v>
      </c>
      <c r="F917" t="s">
        <v>12794</v>
      </c>
      <c r="G917" t="s">
        <v>12795</v>
      </c>
      <c r="H917" s="5">
        <v>399</v>
      </c>
      <c r="I917" t="str">
        <f t="shared" si="98"/>
        <v>₹200-₹500</v>
      </c>
      <c r="J917" s="5">
        <v>999</v>
      </c>
      <c r="K917" s="1">
        <v>0.6</v>
      </c>
      <c r="L917" s="1" t="str">
        <f t="shared" si="100"/>
        <v>50% or more</v>
      </c>
      <c r="M917">
        <v>4.0999999999999996</v>
      </c>
      <c r="N917" s="2">
        <v>1780</v>
      </c>
      <c r="O917" s="6">
        <f t="shared" si="99"/>
        <v>1778220</v>
      </c>
      <c r="P917" t="s">
        <v>699</v>
      </c>
      <c r="Q917" t="s">
        <v>700</v>
      </c>
      <c r="R917" t="s">
        <v>701</v>
      </c>
      <c r="S917" t="s">
        <v>702</v>
      </c>
      <c r="T917" t="s">
        <v>703</v>
      </c>
      <c r="U917" t="s">
        <v>704</v>
      </c>
      <c r="V917" t="s">
        <v>705</v>
      </c>
      <c r="W917" t="s">
        <v>706</v>
      </c>
      <c r="X917">
        <f t="shared" si="101"/>
        <v>0.69999999999999984</v>
      </c>
      <c r="Y917">
        <f t="shared" si="102"/>
        <v>4.1642172419204112E-3</v>
      </c>
      <c r="Z917">
        <f t="shared" si="103"/>
        <v>0.35208210862096012</v>
      </c>
      <c r="AA917" s="8">
        <f t="shared" si="104"/>
        <v>7297.9999999999991</v>
      </c>
    </row>
    <row r="918" spans="1:27" x14ac:dyDescent="0.3">
      <c r="A918" t="s">
        <v>1026</v>
      </c>
      <c r="B918" t="s">
        <v>1027</v>
      </c>
      <c r="C918" t="s">
        <v>18</v>
      </c>
      <c r="D918" t="s">
        <v>12792</v>
      </c>
      <c r="E918" t="s">
        <v>12793</v>
      </c>
      <c r="F918" t="s">
        <v>12794</v>
      </c>
      <c r="G918" t="s">
        <v>12795</v>
      </c>
      <c r="H918" s="5">
        <v>399</v>
      </c>
      <c r="I918" t="str">
        <f t="shared" si="98"/>
        <v>₹200-₹500</v>
      </c>
      <c r="J918" s="5">
        <v>999</v>
      </c>
      <c r="K918" s="1">
        <v>0.6</v>
      </c>
      <c r="L918" s="1" t="str">
        <f t="shared" si="100"/>
        <v>50% or more</v>
      </c>
      <c r="M918">
        <v>4.0999999999999996</v>
      </c>
      <c r="N918" s="2">
        <v>1780</v>
      </c>
      <c r="O918" s="6">
        <f t="shared" si="99"/>
        <v>1778220</v>
      </c>
      <c r="P918" t="s">
        <v>1028</v>
      </c>
      <c r="Q918" t="s">
        <v>700</v>
      </c>
      <c r="R918" t="s">
        <v>701</v>
      </c>
      <c r="S918" t="s">
        <v>702</v>
      </c>
      <c r="T918" t="s">
        <v>703</v>
      </c>
      <c r="U918" t="s">
        <v>704</v>
      </c>
      <c r="V918" t="s">
        <v>1029</v>
      </c>
      <c r="W918" t="s">
        <v>1030</v>
      </c>
      <c r="X918">
        <f t="shared" si="101"/>
        <v>0.69999999999999984</v>
      </c>
      <c r="Y918">
        <f t="shared" si="102"/>
        <v>4.1642172419204112E-3</v>
      </c>
      <c r="Z918">
        <f t="shared" si="103"/>
        <v>0.35208210862096012</v>
      </c>
      <c r="AA918" s="8">
        <f t="shared" si="104"/>
        <v>7297.9999999999991</v>
      </c>
    </row>
    <row r="919" spans="1:27" x14ac:dyDescent="0.3">
      <c r="A919" t="s">
        <v>6494</v>
      </c>
      <c r="B919" t="s">
        <v>6495</v>
      </c>
      <c r="C919" t="s">
        <v>4761</v>
      </c>
      <c r="D919" t="s">
        <v>12792</v>
      </c>
      <c r="E919" t="s">
        <v>12793</v>
      </c>
      <c r="F919" t="s">
        <v>12867</v>
      </c>
      <c r="G919" t="s">
        <v>12869</v>
      </c>
      <c r="H919" s="5">
        <v>378</v>
      </c>
      <c r="I919" t="str">
        <f t="shared" si="98"/>
        <v>₹200-₹500</v>
      </c>
      <c r="J919" s="5">
        <v>999</v>
      </c>
      <c r="K919" s="1">
        <v>0.62</v>
      </c>
      <c r="L919" s="1" t="str">
        <f t="shared" si="100"/>
        <v>50% or more</v>
      </c>
      <c r="M919">
        <v>4.0999999999999996</v>
      </c>
      <c r="N919" s="2">
        <v>1779</v>
      </c>
      <c r="O919" s="6">
        <f t="shared" si="99"/>
        <v>1777221</v>
      </c>
      <c r="P919" t="s">
        <v>6496</v>
      </c>
      <c r="Q919" t="s">
        <v>6497</v>
      </c>
      <c r="R919" t="s">
        <v>6498</v>
      </c>
      <c r="S919" t="s">
        <v>6499</v>
      </c>
      <c r="T919" t="s">
        <v>6500</v>
      </c>
      <c r="U919" t="s">
        <v>6501</v>
      </c>
      <c r="V919" t="s">
        <v>6502</v>
      </c>
      <c r="W919" t="s">
        <v>6503</v>
      </c>
      <c r="X919">
        <f t="shared" si="101"/>
        <v>0.69999999999999984</v>
      </c>
      <c r="Y919">
        <f t="shared" si="102"/>
        <v>4.1618751624817613E-3</v>
      </c>
      <c r="Z919">
        <f t="shared" si="103"/>
        <v>0.35208093758124082</v>
      </c>
      <c r="AA919" s="8">
        <f t="shared" si="104"/>
        <v>7293.9</v>
      </c>
    </row>
    <row r="920" spans="1:27" x14ac:dyDescent="0.3">
      <c r="A920" t="s">
        <v>5357</v>
      </c>
      <c r="B920" t="s">
        <v>5358</v>
      </c>
      <c r="C920" t="s">
        <v>5359</v>
      </c>
      <c r="D920" t="s">
        <v>12800</v>
      </c>
      <c r="E920" t="s">
        <v>12811</v>
      </c>
      <c r="F920" t="s">
        <v>12824</v>
      </c>
      <c r="G920" t="s">
        <v>12915</v>
      </c>
      <c r="H920" s="5">
        <v>1049</v>
      </c>
      <c r="I920" t="str">
        <f t="shared" si="98"/>
        <v>&gt; ₹500</v>
      </c>
      <c r="J920" s="5">
        <v>2299</v>
      </c>
      <c r="K920" s="1">
        <v>0.54</v>
      </c>
      <c r="L920" s="1" t="str">
        <f t="shared" si="100"/>
        <v>50% or more</v>
      </c>
      <c r="M920">
        <v>3.9</v>
      </c>
      <c r="N920" s="2">
        <v>1779</v>
      </c>
      <c r="O920" s="6">
        <f t="shared" si="99"/>
        <v>4089921</v>
      </c>
      <c r="P920" t="s">
        <v>5360</v>
      </c>
      <c r="Q920" t="s">
        <v>5361</v>
      </c>
      <c r="R920" t="s">
        <v>5362</v>
      </c>
      <c r="S920" t="s">
        <v>5363</v>
      </c>
      <c r="T920" t="s">
        <v>5364</v>
      </c>
      <c r="U920" t="s">
        <v>5365</v>
      </c>
      <c r="V920" t="s">
        <v>5366</v>
      </c>
      <c r="W920" t="s">
        <v>5367</v>
      </c>
      <c r="X920">
        <f t="shared" si="101"/>
        <v>0.6333333333333333</v>
      </c>
      <c r="Y920">
        <f t="shared" si="102"/>
        <v>4.1618751624817613E-3</v>
      </c>
      <c r="Z920">
        <f t="shared" si="103"/>
        <v>0.31874760424790755</v>
      </c>
      <c r="AA920" s="8">
        <f t="shared" si="104"/>
        <v>6938.0999999999995</v>
      </c>
    </row>
    <row r="921" spans="1:27" x14ac:dyDescent="0.3">
      <c r="A921" t="s">
        <v>3761</v>
      </c>
      <c r="B921" t="s">
        <v>3762</v>
      </c>
      <c r="C921" t="s">
        <v>3142</v>
      </c>
      <c r="D921" t="s">
        <v>12800</v>
      </c>
      <c r="E921" t="s">
        <v>12829</v>
      </c>
      <c r="F921" t="s">
        <v>12830</v>
      </c>
      <c r="G921" t="s">
        <v>12831</v>
      </c>
      <c r="H921" s="5">
        <v>999</v>
      </c>
      <c r="I921" t="str">
        <f t="shared" si="98"/>
        <v>&gt; ₹500</v>
      </c>
      <c r="J921" s="5">
        <v>1999</v>
      </c>
      <c r="K921" s="1">
        <v>0.5</v>
      </c>
      <c r="L921" s="1" t="str">
        <f t="shared" si="100"/>
        <v>50% or more</v>
      </c>
      <c r="M921">
        <v>4.3</v>
      </c>
      <c r="N921" s="2">
        <v>1777</v>
      </c>
      <c r="O921" s="6">
        <f t="shared" si="99"/>
        <v>3552223</v>
      </c>
      <c r="P921" t="s">
        <v>3763</v>
      </c>
      <c r="Q921" t="s">
        <v>3764</v>
      </c>
      <c r="R921" t="s">
        <v>3765</v>
      </c>
      <c r="S921" t="s">
        <v>3766</v>
      </c>
      <c r="T921" t="s">
        <v>3767</v>
      </c>
      <c r="U921" t="s">
        <v>3768</v>
      </c>
      <c r="V921" t="s">
        <v>3769</v>
      </c>
      <c r="W921" t="s">
        <v>3770</v>
      </c>
      <c r="X921">
        <f t="shared" si="101"/>
        <v>0.76666666666666661</v>
      </c>
      <c r="Y921">
        <f t="shared" si="102"/>
        <v>4.1571910036044607E-3</v>
      </c>
      <c r="Z921">
        <f t="shared" si="103"/>
        <v>0.38541192883513553</v>
      </c>
      <c r="AA921" s="8">
        <f t="shared" si="104"/>
        <v>7641.0999999999995</v>
      </c>
    </row>
    <row r="922" spans="1:27" x14ac:dyDescent="0.3">
      <c r="A922" t="s">
        <v>12120</v>
      </c>
      <c r="B922" t="s">
        <v>12121</v>
      </c>
      <c r="C922" t="s">
        <v>8270</v>
      </c>
      <c r="D922" t="s">
        <v>12885</v>
      </c>
      <c r="E922" t="s">
        <v>13005</v>
      </c>
      <c r="F922" t="s">
        <v>13006</v>
      </c>
      <c r="G922" t="s">
        <v>13007</v>
      </c>
      <c r="H922" s="5">
        <v>1456</v>
      </c>
      <c r="I922" t="str">
        <f t="shared" si="98"/>
        <v>&gt; ₹500</v>
      </c>
      <c r="J922" s="5">
        <v>3190</v>
      </c>
      <c r="K922" s="1">
        <v>0.54</v>
      </c>
      <c r="L922" s="1" t="str">
        <f t="shared" si="100"/>
        <v>50% or more</v>
      </c>
      <c r="M922">
        <v>4.0999999999999996</v>
      </c>
      <c r="N922" s="2">
        <v>1776</v>
      </c>
      <c r="O922" s="6">
        <f t="shared" si="99"/>
        <v>5665440</v>
      </c>
      <c r="P922" t="s">
        <v>12122</v>
      </c>
      <c r="Q922" t="s">
        <v>12123</v>
      </c>
      <c r="R922" t="s">
        <v>12124</v>
      </c>
      <c r="S922" t="s">
        <v>12125</v>
      </c>
      <c r="T922" t="s">
        <v>12126</v>
      </c>
      <c r="U922" t="s">
        <v>12127</v>
      </c>
      <c r="V922" t="s">
        <v>12128</v>
      </c>
      <c r="W922" t="s">
        <v>12129</v>
      </c>
      <c r="X922">
        <f t="shared" si="101"/>
        <v>0.69999999999999984</v>
      </c>
      <c r="Y922">
        <f t="shared" si="102"/>
        <v>4.1548489241658099E-3</v>
      </c>
      <c r="Z922">
        <f t="shared" si="103"/>
        <v>0.35207742446208284</v>
      </c>
      <c r="AA922" s="8">
        <f t="shared" si="104"/>
        <v>7281.5999999999995</v>
      </c>
    </row>
    <row r="923" spans="1:27" x14ac:dyDescent="0.3">
      <c r="A923" t="s">
        <v>8981</v>
      </c>
      <c r="B923" t="s">
        <v>8982</v>
      </c>
      <c r="C923" t="s">
        <v>8502</v>
      </c>
      <c r="D923" t="s">
        <v>12885</v>
      </c>
      <c r="E923" t="s">
        <v>13009</v>
      </c>
      <c r="F923" t="s">
        <v>13026</v>
      </c>
      <c r="G923" t="s">
        <v>13029</v>
      </c>
      <c r="H923" s="5">
        <v>4999</v>
      </c>
      <c r="I923" t="str">
        <f t="shared" si="98"/>
        <v>&gt; ₹500</v>
      </c>
      <c r="J923" s="5">
        <v>9650</v>
      </c>
      <c r="K923" s="1">
        <v>0.48</v>
      </c>
      <c r="L923" s="1" t="str">
        <f t="shared" si="100"/>
        <v>less than 50%</v>
      </c>
      <c r="M923">
        <v>4.2</v>
      </c>
      <c r="N923" s="2">
        <v>1772</v>
      </c>
      <c r="O923" s="6">
        <f t="shared" si="99"/>
        <v>17099800</v>
      </c>
      <c r="P923" t="s">
        <v>8983</v>
      </c>
      <c r="Q923" t="s">
        <v>8984</v>
      </c>
      <c r="R923" t="s">
        <v>8985</v>
      </c>
      <c r="S923" t="s">
        <v>8986</v>
      </c>
      <c r="T923" t="s">
        <v>8987</v>
      </c>
      <c r="U923" t="s">
        <v>8988</v>
      </c>
      <c r="V923" t="s">
        <v>8989</v>
      </c>
      <c r="W923" t="s">
        <v>8990</v>
      </c>
      <c r="X923">
        <f t="shared" si="101"/>
        <v>0.73333333333333339</v>
      </c>
      <c r="Y923">
        <f t="shared" si="102"/>
        <v>4.1454806064112086E-3</v>
      </c>
      <c r="Z923">
        <f t="shared" si="103"/>
        <v>0.36873940696987229</v>
      </c>
      <c r="AA923" s="8">
        <f t="shared" si="104"/>
        <v>7442.4000000000005</v>
      </c>
    </row>
    <row r="924" spans="1:27" x14ac:dyDescent="0.3">
      <c r="A924" t="s">
        <v>9740</v>
      </c>
      <c r="B924" t="s">
        <v>9741</v>
      </c>
      <c r="C924" t="s">
        <v>8502</v>
      </c>
      <c r="D924" t="s">
        <v>12885</v>
      </c>
      <c r="E924" t="s">
        <v>13009</v>
      </c>
      <c r="F924" t="s">
        <v>13026</v>
      </c>
      <c r="G924" t="s">
        <v>13029</v>
      </c>
      <c r="H924" s="5">
        <v>6990</v>
      </c>
      <c r="I924" t="str">
        <f t="shared" si="98"/>
        <v>&gt; ₹500</v>
      </c>
      <c r="J924" s="5">
        <v>14290</v>
      </c>
      <c r="K924" s="1">
        <v>0.51</v>
      </c>
      <c r="L924" s="1" t="str">
        <f t="shared" si="100"/>
        <v>50% or more</v>
      </c>
      <c r="M924">
        <v>4.4000000000000004</v>
      </c>
      <c r="N924" s="2">
        <v>1771</v>
      </c>
      <c r="O924" s="6">
        <f t="shared" si="99"/>
        <v>25307590</v>
      </c>
      <c r="P924" t="s">
        <v>9742</v>
      </c>
      <c r="Q924" t="s">
        <v>9743</v>
      </c>
      <c r="R924" t="s">
        <v>9744</v>
      </c>
      <c r="S924" t="s">
        <v>9745</v>
      </c>
      <c r="T924" t="s">
        <v>9746</v>
      </c>
      <c r="U924" t="s">
        <v>9747</v>
      </c>
      <c r="V924" t="s">
        <v>9748</v>
      </c>
      <c r="W924" t="s">
        <v>9749</v>
      </c>
      <c r="X924">
        <f t="shared" si="101"/>
        <v>0.80000000000000016</v>
      </c>
      <c r="Y924">
        <f t="shared" si="102"/>
        <v>4.1431385269725578E-3</v>
      </c>
      <c r="Z924">
        <f t="shared" si="103"/>
        <v>0.40207156926348636</v>
      </c>
      <c r="AA924" s="8">
        <f t="shared" si="104"/>
        <v>7792.4000000000005</v>
      </c>
    </row>
    <row r="925" spans="1:27" x14ac:dyDescent="0.3">
      <c r="A925" t="s">
        <v>8930</v>
      </c>
      <c r="B925" t="s">
        <v>8931</v>
      </c>
      <c r="C925" t="s">
        <v>8491</v>
      </c>
      <c r="D925" t="s">
        <v>12885</v>
      </c>
      <c r="E925" t="s">
        <v>13005</v>
      </c>
      <c r="F925" t="s">
        <v>13006</v>
      </c>
      <c r="G925" t="s">
        <v>13007</v>
      </c>
      <c r="H925" s="5">
        <v>1199</v>
      </c>
      <c r="I925" t="str">
        <f t="shared" si="98"/>
        <v>&gt; ₹500</v>
      </c>
      <c r="J925" s="5">
        <v>1900</v>
      </c>
      <c r="K925" s="1">
        <v>0.37</v>
      </c>
      <c r="L925" s="1" t="str">
        <f t="shared" si="100"/>
        <v>less than 50%</v>
      </c>
      <c r="M925">
        <v>4</v>
      </c>
      <c r="N925" s="2">
        <v>1765</v>
      </c>
      <c r="O925" s="6">
        <f t="shared" si="99"/>
        <v>3353500</v>
      </c>
      <c r="P925" t="s">
        <v>8932</v>
      </c>
      <c r="Q925" t="s">
        <v>8933</v>
      </c>
      <c r="R925" t="s">
        <v>8934</v>
      </c>
      <c r="S925" t="s">
        <v>8935</v>
      </c>
      <c r="T925" t="s">
        <v>8936</v>
      </c>
      <c r="U925" t="s">
        <v>8937</v>
      </c>
      <c r="V925" t="s">
        <v>8938</v>
      </c>
      <c r="W925" t="s">
        <v>8939</v>
      </c>
      <c r="X925">
        <f t="shared" si="101"/>
        <v>0.66666666666666663</v>
      </c>
      <c r="Y925">
        <f t="shared" si="102"/>
        <v>4.1290860503406558E-3</v>
      </c>
      <c r="Z925">
        <f t="shared" si="103"/>
        <v>0.33539787635850365</v>
      </c>
      <c r="AA925" s="8">
        <f t="shared" si="104"/>
        <v>7060</v>
      </c>
    </row>
    <row r="926" spans="1:27" x14ac:dyDescent="0.3">
      <c r="A926" t="s">
        <v>10319</v>
      </c>
      <c r="B926" t="s">
        <v>10320</v>
      </c>
      <c r="C926" t="s">
        <v>8417</v>
      </c>
      <c r="D926" t="s">
        <v>12885</v>
      </c>
      <c r="E926" t="s">
        <v>13005</v>
      </c>
      <c r="F926" t="s">
        <v>13006</v>
      </c>
      <c r="G926" t="s">
        <v>13022</v>
      </c>
      <c r="H926" s="5">
        <v>699</v>
      </c>
      <c r="I926" t="str">
        <f t="shared" si="98"/>
        <v>&gt; ₹500</v>
      </c>
      <c r="J926" s="5">
        <v>1599</v>
      </c>
      <c r="K926" s="1">
        <v>0.56000000000000005</v>
      </c>
      <c r="L926" s="1" t="str">
        <f t="shared" si="100"/>
        <v>50% or more</v>
      </c>
      <c r="M926">
        <v>4.7</v>
      </c>
      <c r="N926" s="2">
        <v>1729</v>
      </c>
      <c r="O926" s="6">
        <f t="shared" si="99"/>
        <v>2764671</v>
      </c>
      <c r="P926" t="s">
        <v>10321</v>
      </c>
      <c r="Q926" t="s">
        <v>10322</v>
      </c>
      <c r="R926" t="s">
        <v>10323</v>
      </c>
      <c r="S926" t="s">
        <v>10324</v>
      </c>
      <c r="T926" t="s">
        <v>10325</v>
      </c>
      <c r="U926" t="s">
        <v>10326</v>
      </c>
      <c r="V926" t="s">
        <v>10327</v>
      </c>
      <c r="W926" t="s">
        <v>10328</v>
      </c>
      <c r="X926">
        <f t="shared" si="101"/>
        <v>0.9</v>
      </c>
      <c r="Y926">
        <f t="shared" si="102"/>
        <v>4.0447711905492413E-3</v>
      </c>
      <c r="Z926">
        <f t="shared" si="103"/>
        <v>0.45202238559527463</v>
      </c>
      <c r="AA926" s="8">
        <f t="shared" si="104"/>
        <v>8126.3</v>
      </c>
    </row>
    <row r="927" spans="1:27" x14ac:dyDescent="0.3">
      <c r="A927" t="s">
        <v>10208</v>
      </c>
      <c r="B927" t="s">
        <v>10209</v>
      </c>
      <c r="C927" t="s">
        <v>8698</v>
      </c>
      <c r="D927" t="s">
        <v>12885</v>
      </c>
      <c r="E927" t="s">
        <v>13005</v>
      </c>
      <c r="F927" t="s">
        <v>13013</v>
      </c>
      <c r="G927" t="s">
        <v>13038</v>
      </c>
      <c r="H927" s="5">
        <v>6999</v>
      </c>
      <c r="I927" t="str">
        <f t="shared" si="98"/>
        <v>&gt; ₹500</v>
      </c>
      <c r="J927" s="5">
        <v>14999</v>
      </c>
      <c r="K927" s="1">
        <v>0.53</v>
      </c>
      <c r="L927" s="1" t="str">
        <f t="shared" si="100"/>
        <v>50% or more</v>
      </c>
      <c r="M927">
        <v>4.0999999999999996</v>
      </c>
      <c r="N927" s="2">
        <v>1728</v>
      </c>
      <c r="O927" s="6">
        <f t="shared" si="99"/>
        <v>25918272</v>
      </c>
      <c r="P927" t="s">
        <v>10210</v>
      </c>
      <c r="Q927" t="s">
        <v>10211</v>
      </c>
      <c r="R927" t="s">
        <v>10212</v>
      </c>
      <c r="S927" t="s">
        <v>10213</v>
      </c>
      <c r="T927" t="s">
        <v>10214</v>
      </c>
      <c r="U927" t="s">
        <v>10215</v>
      </c>
      <c r="V927" t="s">
        <v>10216</v>
      </c>
      <c r="W927" t="s">
        <v>10217</v>
      </c>
      <c r="X927">
        <f t="shared" si="101"/>
        <v>0.69999999999999984</v>
      </c>
      <c r="Y927">
        <f t="shared" si="102"/>
        <v>4.0424291111105905E-3</v>
      </c>
      <c r="Z927">
        <f t="shared" si="103"/>
        <v>0.35202121455555524</v>
      </c>
      <c r="AA927" s="8">
        <f t="shared" si="104"/>
        <v>7084.7999999999993</v>
      </c>
    </row>
    <row r="928" spans="1:27" x14ac:dyDescent="0.3">
      <c r="A928" t="s">
        <v>1041</v>
      </c>
      <c r="B928" t="s">
        <v>1042</v>
      </c>
      <c r="C928" t="s">
        <v>18</v>
      </c>
      <c r="D928" t="s">
        <v>12792</v>
      </c>
      <c r="E928" t="s">
        <v>12793</v>
      </c>
      <c r="F928" t="s">
        <v>12794</v>
      </c>
      <c r="G928" t="s">
        <v>12795</v>
      </c>
      <c r="H928" s="5">
        <v>210</v>
      </c>
      <c r="I928" t="str">
        <f t="shared" si="98"/>
        <v>₹200-₹500</v>
      </c>
      <c r="J928" s="5">
        <v>399</v>
      </c>
      <c r="K928" s="1">
        <v>0.47</v>
      </c>
      <c r="L928" s="1" t="str">
        <f t="shared" si="100"/>
        <v>less than 50%</v>
      </c>
      <c r="M928">
        <v>4.0999999999999996</v>
      </c>
      <c r="N928" s="2">
        <v>1717</v>
      </c>
      <c r="O928" s="6">
        <f t="shared" si="99"/>
        <v>685083</v>
      </c>
      <c r="P928" t="s">
        <v>1043</v>
      </c>
      <c r="Q928" t="s">
        <v>1044</v>
      </c>
      <c r="R928" t="s">
        <v>1045</v>
      </c>
      <c r="S928" t="s">
        <v>1046</v>
      </c>
      <c r="T928" t="s">
        <v>1047</v>
      </c>
      <c r="U928" t="s">
        <v>1048</v>
      </c>
      <c r="V928" t="s">
        <v>1049</v>
      </c>
      <c r="W928" t="s">
        <v>1050</v>
      </c>
      <c r="X928">
        <f t="shared" si="101"/>
        <v>0.69999999999999984</v>
      </c>
      <c r="Y928">
        <f t="shared" si="102"/>
        <v>4.0166662372854364E-3</v>
      </c>
      <c r="Z928">
        <f t="shared" si="103"/>
        <v>0.35200833311864266</v>
      </c>
      <c r="AA928" s="8">
        <f t="shared" si="104"/>
        <v>7039.7</v>
      </c>
    </row>
    <row r="929" spans="1:27" x14ac:dyDescent="0.3">
      <c r="A929" t="s">
        <v>9043</v>
      </c>
      <c r="B929" t="s">
        <v>9044</v>
      </c>
      <c r="C929" t="s">
        <v>8281</v>
      </c>
      <c r="D929" t="s">
        <v>12885</v>
      </c>
      <c r="E929" t="s">
        <v>13009</v>
      </c>
      <c r="F929" t="s">
        <v>13010</v>
      </c>
      <c r="G929" t="s">
        <v>13011</v>
      </c>
      <c r="H929" s="5">
        <v>2169</v>
      </c>
      <c r="I929" t="str">
        <f t="shared" si="98"/>
        <v>&gt; ₹500</v>
      </c>
      <c r="J929" s="5">
        <v>3279</v>
      </c>
      <c r="K929" s="1">
        <v>0.34</v>
      </c>
      <c r="L929" s="1" t="str">
        <f t="shared" si="100"/>
        <v>less than 50%</v>
      </c>
      <c r="M929">
        <v>4.0999999999999996</v>
      </c>
      <c r="N929" s="2">
        <v>1716</v>
      </c>
      <c r="O929" s="6">
        <f t="shared" si="99"/>
        <v>5626764</v>
      </c>
      <c r="P929" t="s">
        <v>9045</v>
      </c>
      <c r="Q929" t="s">
        <v>9046</v>
      </c>
      <c r="R929" t="s">
        <v>9047</v>
      </c>
      <c r="S929" t="s">
        <v>9048</v>
      </c>
      <c r="T929" t="s">
        <v>9049</v>
      </c>
      <c r="U929" t="s">
        <v>9050</v>
      </c>
      <c r="V929" t="s">
        <v>9051</v>
      </c>
      <c r="W929" t="s">
        <v>9052</v>
      </c>
      <c r="X929">
        <f t="shared" si="101"/>
        <v>0.69999999999999984</v>
      </c>
      <c r="Y929">
        <f t="shared" si="102"/>
        <v>4.0143241578467857E-3</v>
      </c>
      <c r="Z929">
        <f t="shared" si="103"/>
        <v>0.3520071620789233</v>
      </c>
      <c r="AA929" s="8">
        <f t="shared" si="104"/>
        <v>7035.5999999999995</v>
      </c>
    </row>
    <row r="930" spans="1:27" x14ac:dyDescent="0.3">
      <c r="A930" t="s">
        <v>2580</v>
      </c>
      <c r="B930" t="s">
        <v>2581</v>
      </c>
      <c r="C930" t="s">
        <v>169</v>
      </c>
      <c r="D930" t="s">
        <v>12800</v>
      </c>
      <c r="E930" t="s">
        <v>12801</v>
      </c>
      <c r="F930" t="s">
        <v>12804</v>
      </c>
      <c r="G930" t="s">
        <v>12805</v>
      </c>
      <c r="H930" s="5">
        <v>29999</v>
      </c>
      <c r="I930" t="str">
        <f t="shared" si="98"/>
        <v>&gt; ₹500</v>
      </c>
      <c r="J930" s="5">
        <v>50999</v>
      </c>
      <c r="K930" s="1">
        <v>0.41</v>
      </c>
      <c r="L930" s="1" t="str">
        <f t="shared" si="100"/>
        <v>less than 50%</v>
      </c>
      <c r="M930">
        <v>4.4000000000000004</v>
      </c>
      <c r="N930" s="2">
        <v>1712</v>
      </c>
      <c r="O930" s="6">
        <f t="shared" si="99"/>
        <v>87310288</v>
      </c>
      <c r="P930" t="s">
        <v>2582</v>
      </c>
      <c r="Q930" t="s">
        <v>2583</v>
      </c>
      <c r="R930" t="s">
        <v>2584</v>
      </c>
      <c r="S930" t="s">
        <v>2585</v>
      </c>
      <c r="T930" t="s">
        <v>2586</v>
      </c>
      <c r="U930" t="s">
        <v>2587</v>
      </c>
      <c r="V930" t="s">
        <v>2588</v>
      </c>
      <c r="W930" t="s">
        <v>2589</v>
      </c>
      <c r="X930">
        <f t="shared" si="101"/>
        <v>0.80000000000000016</v>
      </c>
      <c r="Y930">
        <f t="shared" si="102"/>
        <v>4.0049558400921843E-3</v>
      </c>
      <c r="Z930">
        <f t="shared" si="103"/>
        <v>0.40200247792004618</v>
      </c>
      <c r="AA930" s="8">
        <f t="shared" si="104"/>
        <v>7532.8</v>
      </c>
    </row>
    <row r="931" spans="1:27" x14ac:dyDescent="0.3">
      <c r="A931" t="s">
        <v>6127</v>
      </c>
      <c r="B931" t="s">
        <v>6128</v>
      </c>
      <c r="C931" t="s">
        <v>4781</v>
      </c>
      <c r="D931" t="s">
        <v>12792</v>
      </c>
      <c r="E931" t="s">
        <v>12793</v>
      </c>
      <c r="F931" t="s">
        <v>12861</v>
      </c>
      <c r="G931" t="s">
        <v>12870</v>
      </c>
      <c r="H931" s="5">
        <v>999</v>
      </c>
      <c r="I931" t="str">
        <f t="shared" si="98"/>
        <v>&gt; ₹500</v>
      </c>
      <c r="J931" s="5">
        <v>2499</v>
      </c>
      <c r="K931" s="1">
        <v>0.6</v>
      </c>
      <c r="L931" s="1" t="str">
        <f t="shared" si="100"/>
        <v>50% or more</v>
      </c>
      <c r="M931">
        <v>4.3</v>
      </c>
      <c r="N931" s="2">
        <v>1690</v>
      </c>
      <c r="O931" s="6">
        <f t="shared" si="99"/>
        <v>4223310</v>
      </c>
      <c r="P931" t="s">
        <v>6129</v>
      </c>
      <c r="Q931" t="s">
        <v>6130</v>
      </c>
      <c r="R931" t="s">
        <v>6131</v>
      </c>
      <c r="S931" t="s">
        <v>6132</v>
      </c>
      <c r="T931" t="s">
        <v>6133</v>
      </c>
      <c r="U931" t="s">
        <v>6134</v>
      </c>
      <c r="V931" t="s">
        <v>6135</v>
      </c>
      <c r="W931" t="s">
        <v>6136</v>
      </c>
      <c r="X931">
        <f t="shared" si="101"/>
        <v>0.76666666666666661</v>
      </c>
      <c r="Y931">
        <f t="shared" si="102"/>
        <v>3.9534300924418753E-3</v>
      </c>
      <c r="Z931">
        <f t="shared" si="103"/>
        <v>0.38531004837955424</v>
      </c>
      <c r="AA931" s="8">
        <f t="shared" si="104"/>
        <v>7267</v>
      </c>
    </row>
    <row r="932" spans="1:27" x14ac:dyDescent="0.3">
      <c r="A932" t="s">
        <v>3295</v>
      </c>
      <c r="B932" t="s">
        <v>3296</v>
      </c>
      <c r="C932" t="s">
        <v>3087</v>
      </c>
      <c r="D932" t="s">
        <v>12800</v>
      </c>
      <c r="E932" t="s">
        <v>12829</v>
      </c>
      <c r="F932" t="s">
        <v>12830</v>
      </c>
      <c r="G932" t="s">
        <v>12831</v>
      </c>
      <c r="H932" s="5">
        <v>873</v>
      </c>
      <c r="I932" t="str">
        <f t="shared" si="98"/>
        <v>&gt; ₹500</v>
      </c>
      <c r="J932" s="5">
        <v>1699</v>
      </c>
      <c r="K932" s="1">
        <v>0.49</v>
      </c>
      <c r="L932" s="1" t="str">
        <f t="shared" si="100"/>
        <v>less than 50%</v>
      </c>
      <c r="M932">
        <v>4.4000000000000004</v>
      </c>
      <c r="N932" s="2">
        <v>1680</v>
      </c>
      <c r="O932" s="6">
        <f t="shared" si="99"/>
        <v>2854320</v>
      </c>
      <c r="P932" t="s">
        <v>3297</v>
      </c>
      <c r="Q932" t="s">
        <v>3298</v>
      </c>
      <c r="R932" t="s">
        <v>3299</v>
      </c>
      <c r="S932" t="s">
        <v>3300</v>
      </c>
      <c r="T932" t="s">
        <v>3301</v>
      </c>
      <c r="U932" t="s">
        <v>3302</v>
      </c>
      <c r="V932" t="s">
        <v>3303</v>
      </c>
      <c r="W932" t="s">
        <v>3304</v>
      </c>
      <c r="X932">
        <f t="shared" si="101"/>
        <v>0.80000000000000016</v>
      </c>
      <c r="Y932">
        <f t="shared" si="102"/>
        <v>3.9300092980553711E-3</v>
      </c>
      <c r="Z932">
        <f t="shared" si="103"/>
        <v>0.40196500464902779</v>
      </c>
      <c r="AA932" s="8">
        <f t="shared" si="104"/>
        <v>7392.0000000000009</v>
      </c>
    </row>
    <row r="933" spans="1:27" x14ac:dyDescent="0.3">
      <c r="A933" t="s">
        <v>10126</v>
      </c>
      <c r="B933" t="s">
        <v>10127</v>
      </c>
      <c r="C933" t="s">
        <v>8921</v>
      </c>
      <c r="D933" t="s">
        <v>12885</v>
      </c>
      <c r="E933" t="s">
        <v>13005</v>
      </c>
      <c r="F933" t="s">
        <v>13006</v>
      </c>
      <c r="G933" t="s">
        <v>13043</v>
      </c>
      <c r="H933" s="5">
        <v>949</v>
      </c>
      <c r="I933" t="str">
        <f t="shared" si="98"/>
        <v>&gt; ₹500</v>
      </c>
      <c r="J933" s="5">
        <v>1999</v>
      </c>
      <c r="K933" s="1">
        <v>0.53</v>
      </c>
      <c r="L933" s="1" t="str">
        <f t="shared" si="100"/>
        <v>50% or more</v>
      </c>
      <c r="M933">
        <v>4</v>
      </c>
      <c r="N933" s="2">
        <v>1679</v>
      </c>
      <c r="O933" s="6">
        <f t="shared" si="99"/>
        <v>3356321</v>
      </c>
      <c r="P933" t="s">
        <v>10128</v>
      </c>
      <c r="Q933" t="s">
        <v>10129</v>
      </c>
      <c r="R933" t="s">
        <v>10130</v>
      </c>
      <c r="S933" t="s">
        <v>10131</v>
      </c>
      <c r="T933" t="s">
        <v>10132</v>
      </c>
      <c r="U933" t="s">
        <v>10133</v>
      </c>
      <c r="V933" t="s">
        <v>10134</v>
      </c>
      <c r="W933" t="s">
        <v>10135</v>
      </c>
      <c r="X933">
        <f t="shared" si="101"/>
        <v>0.66666666666666663</v>
      </c>
      <c r="Y933">
        <f t="shared" si="102"/>
        <v>3.9276672186167212E-3</v>
      </c>
      <c r="Z933">
        <f t="shared" si="103"/>
        <v>0.33529716694264167</v>
      </c>
      <c r="AA933" s="8">
        <f t="shared" si="104"/>
        <v>6716</v>
      </c>
    </row>
    <row r="934" spans="1:27" x14ac:dyDescent="0.3">
      <c r="A934" t="s">
        <v>7871</v>
      </c>
      <c r="B934" t="s">
        <v>7872</v>
      </c>
      <c r="C934" t="s">
        <v>6077</v>
      </c>
      <c r="D934" t="s">
        <v>12878</v>
      </c>
      <c r="E934" t="s">
        <v>12879</v>
      </c>
      <c r="F934" t="s">
        <v>12880</v>
      </c>
      <c r="G934" t="s">
        <v>12881</v>
      </c>
      <c r="H934" s="5">
        <v>165</v>
      </c>
      <c r="I934" t="str">
        <f t="shared" si="98"/>
        <v>&lt; ₹200</v>
      </c>
      <c r="J934" s="5">
        <v>165</v>
      </c>
      <c r="K934" s="1">
        <v>0</v>
      </c>
      <c r="L934" s="1" t="str">
        <f t="shared" si="100"/>
        <v>less than 50%</v>
      </c>
      <c r="M934">
        <v>4.5</v>
      </c>
      <c r="N934" s="2">
        <v>1674</v>
      </c>
      <c r="O934" s="6">
        <f t="shared" si="99"/>
        <v>276210</v>
      </c>
      <c r="P934" t="s">
        <v>7873</v>
      </c>
      <c r="Q934" t="s">
        <v>7874</v>
      </c>
      <c r="R934" t="s">
        <v>7875</v>
      </c>
      <c r="S934" t="s">
        <v>7876</v>
      </c>
      <c r="T934" t="s">
        <v>7877</v>
      </c>
      <c r="U934" t="s">
        <v>7878</v>
      </c>
      <c r="V934" t="s">
        <v>7879</v>
      </c>
      <c r="W934" t="s">
        <v>7880</v>
      </c>
      <c r="X934">
        <f t="shared" si="101"/>
        <v>0.83333333333333337</v>
      </c>
      <c r="Y934">
        <f t="shared" si="102"/>
        <v>3.9159568214234691E-3</v>
      </c>
      <c r="Z934">
        <f t="shared" si="103"/>
        <v>0.4186246450773784</v>
      </c>
      <c r="AA934" s="8">
        <f t="shared" si="104"/>
        <v>7533</v>
      </c>
    </row>
    <row r="935" spans="1:27" x14ac:dyDescent="0.3">
      <c r="A935" t="s">
        <v>11999</v>
      </c>
      <c r="B935" t="s">
        <v>12000</v>
      </c>
      <c r="C935" t="s">
        <v>8790</v>
      </c>
      <c r="D935" t="s">
        <v>12885</v>
      </c>
      <c r="E935" t="s">
        <v>13005</v>
      </c>
      <c r="F935" t="s">
        <v>13006</v>
      </c>
      <c r="G935" t="s">
        <v>13042</v>
      </c>
      <c r="H935" s="5">
        <v>929</v>
      </c>
      <c r="I935" t="str">
        <f t="shared" si="98"/>
        <v>&gt; ₹500</v>
      </c>
      <c r="J935" s="5">
        <v>1300</v>
      </c>
      <c r="K935" s="1">
        <v>0.28999999999999998</v>
      </c>
      <c r="L935" s="1" t="str">
        <f t="shared" si="100"/>
        <v>less than 50%</v>
      </c>
      <c r="M935">
        <v>3.9</v>
      </c>
      <c r="N935" s="2">
        <v>1672</v>
      </c>
      <c r="O935" s="6">
        <f t="shared" si="99"/>
        <v>2173600</v>
      </c>
      <c r="P935" t="s">
        <v>12001</v>
      </c>
      <c r="Q935" t="s">
        <v>12002</v>
      </c>
      <c r="R935" t="s">
        <v>12003</v>
      </c>
      <c r="S935" t="s">
        <v>12004</v>
      </c>
      <c r="T935" t="s">
        <v>12005</v>
      </c>
      <c r="U935" t="s">
        <v>12006</v>
      </c>
      <c r="V935" t="s">
        <v>12007</v>
      </c>
      <c r="W935" t="s">
        <v>12008</v>
      </c>
      <c r="X935">
        <f t="shared" si="101"/>
        <v>0.6333333333333333</v>
      </c>
      <c r="Y935">
        <f t="shared" si="102"/>
        <v>3.9112726625461685E-3</v>
      </c>
      <c r="Z935">
        <f t="shared" si="103"/>
        <v>0.31862230299793975</v>
      </c>
      <c r="AA935" s="8">
        <f t="shared" si="104"/>
        <v>6520.8</v>
      </c>
    </row>
    <row r="936" spans="1:27" x14ac:dyDescent="0.3">
      <c r="A936" t="s">
        <v>8046</v>
      </c>
      <c r="B936" t="s">
        <v>8047</v>
      </c>
      <c r="C936" t="s">
        <v>4781</v>
      </c>
      <c r="D936" t="s">
        <v>12792</v>
      </c>
      <c r="E936" t="s">
        <v>12793</v>
      </c>
      <c r="F936" t="s">
        <v>12861</v>
      </c>
      <c r="G936" t="s">
        <v>12870</v>
      </c>
      <c r="H936" s="5">
        <v>899</v>
      </c>
      <c r="I936" t="str">
        <f t="shared" si="98"/>
        <v>&gt; ₹500</v>
      </c>
      <c r="J936" s="5">
        <v>1999</v>
      </c>
      <c r="K936" s="1">
        <v>0.55000000000000004</v>
      </c>
      <c r="L936" s="1" t="str">
        <f t="shared" si="100"/>
        <v>50% or more</v>
      </c>
      <c r="M936">
        <v>4.4000000000000004</v>
      </c>
      <c r="N936" s="2">
        <v>1667</v>
      </c>
      <c r="O936" s="6">
        <f t="shared" si="99"/>
        <v>3332333</v>
      </c>
      <c r="P936" t="s">
        <v>8048</v>
      </c>
      <c r="Q936" t="s">
        <v>8049</v>
      </c>
      <c r="R936" t="s">
        <v>8050</v>
      </c>
      <c r="S936" t="s">
        <v>8051</v>
      </c>
      <c r="T936" t="s">
        <v>8052</v>
      </c>
      <c r="U936" t="s">
        <v>8053</v>
      </c>
      <c r="V936" t="s">
        <v>8054</v>
      </c>
      <c r="W936" t="s">
        <v>8055</v>
      </c>
      <c r="X936">
        <f t="shared" si="101"/>
        <v>0.80000000000000016</v>
      </c>
      <c r="Y936">
        <f t="shared" si="102"/>
        <v>3.8995622653529164E-3</v>
      </c>
      <c r="Z936">
        <f t="shared" si="103"/>
        <v>0.40194978113267654</v>
      </c>
      <c r="AA936" s="8">
        <f t="shared" si="104"/>
        <v>7334.8</v>
      </c>
    </row>
    <row r="937" spans="1:27" x14ac:dyDescent="0.3">
      <c r="A937" t="s">
        <v>6797</v>
      </c>
      <c r="B937" t="s">
        <v>6798</v>
      </c>
      <c r="C937" t="s">
        <v>5907</v>
      </c>
      <c r="D937" t="s">
        <v>12792</v>
      </c>
      <c r="E937" t="s">
        <v>12793</v>
      </c>
      <c r="F937" t="s">
        <v>12934</v>
      </c>
      <c r="H937" s="5">
        <v>1187</v>
      </c>
      <c r="I937" t="str">
        <f t="shared" si="98"/>
        <v>&gt; ₹500</v>
      </c>
      <c r="J937" s="5">
        <v>1929</v>
      </c>
      <c r="K937" s="1">
        <v>0.38</v>
      </c>
      <c r="L937" s="1" t="str">
        <f t="shared" si="100"/>
        <v>less than 50%</v>
      </c>
      <c r="M937">
        <v>4.0999999999999996</v>
      </c>
      <c r="N937" s="2">
        <v>1662</v>
      </c>
      <c r="O937" s="6">
        <f t="shared" si="99"/>
        <v>3205998</v>
      </c>
      <c r="P937" t="s">
        <v>6799</v>
      </c>
      <c r="Q937" t="s">
        <v>6800</v>
      </c>
      <c r="R937" t="s">
        <v>6801</v>
      </c>
      <c r="S937" t="s">
        <v>6802</v>
      </c>
      <c r="T937" t="s">
        <v>6803</v>
      </c>
      <c r="U937" t="s">
        <v>6804</v>
      </c>
      <c r="V937" t="s">
        <v>6805</v>
      </c>
      <c r="W937" t="s">
        <v>6806</v>
      </c>
      <c r="X937">
        <f t="shared" si="101"/>
        <v>0.69999999999999984</v>
      </c>
      <c r="Y937">
        <f t="shared" si="102"/>
        <v>3.8878518681596643E-3</v>
      </c>
      <c r="Z937">
        <f t="shared" si="103"/>
        <v>0.35194392593407975</v>
      </c>
      <c r="AA937" s="8">
        <f t="shared" si="104"/>
        <v>6814.2</v>
      </c>
    </row>
    <row r="938" spans="1:27" x14ac:dyDescent="0.3">
      <c r="A938" t="s">
        <v>11534</v>
      </c>
      <c r="B938" t="s">
        <v>11535</v>
      </c>
      <c r="C938" t="s">
        <v>10138</v>
      </c>
      <c r="D938" t="s">
        <v>12885</v>
      </c>
      <c r="E938" t="s">
        <v>13005</v>
      </c>
      <c r="F938" t="s">
        <v>13006</v>
      </c>
      <c r="G938" t="s">
        <v>13076</v>
      </c>
      <c r="H938" s="5">
        <v>3710</v>
      </c>
      <c r="I938" t="str">
        <f t="shared" si="98"/>
        <v>&gt; ₹500</v>
      </c>
      <c r="J938" s="5">
        <v>4330</v>
      </c>
      <c r="K938" s="1">
        <v>0.14000000000000001</v>
      </c>
      <c r="L938" s="1" t="str">
        <f t="shared" si="100"/>
        <v>less than 50%</v>
      </c>
      <c r="M938">
        <v>3.7</v>
      </c>
      <c r="N938" s="2">
        <v>1662</v>
      </c>
      <c r="O938" s="6">
        <f t="shared" si="99"/>
        <v>7196460</v>
      </c>
      <c r="P938" t="s">
        <v>11536</v>
      </c>
      <c r="Q938" t="s">
        <v>11537</v>
      </c>
      <c r="R938" t="s">
        <v>11538</v>
      </c>
      <c r="S938" t="s">
        <v>11539</v>
      </c>
      <c r="T938" t="s">
        <v>11540</v>
      </c>
      <c r="U938" t="s">
        <v>11541</v>
      </c>
      <c r="V938" t="s">
        <v>11542</v>
      </c>
      <c r="W938" t="s">
        <v>11543</v>
      </c>
      <c r="X938">
        <f t="shared" si="101"/>
        <v>0.56666666666666676</v>
      </c>
      <c r="Y938">
        <f t="shared" si="102"/>
        <v>3.8878518681596643E-3</v>
      </c>
      <c r="Z938">
        <f t="shared" si="103"/>
        <v>0.28527725926741321</v>
      </c>
      <c r="AA938" s="8">
        <f t="shared" si="104"/>
        <v>6149.4000000000005</v>
      </c>
    </row>
    <row r="939" spans="1:27" x14ac:dyDescent="0.3">
      <c r="A939" t="s">
        <v>9602</v>
      </c>
      <c r="B939" t="s">
        <v>9603</v>
      </c>
      <c r="C939" t="s">
        <v>8303</v>
      </c>
      <c r="D939" t="s">
        <v>12885</v>
      </c>
      <c r="E939" t="s">
        <v>13005</v>
      </c>
      <c r="F939" t="s">
        <v>13013</v>
      </c>
      <c r="G939" t="s">
        <v>13014</v>
      </c>
      <c r="H939" s="5">
        <v>245</v>
      </c>
      <c r="I939" t="str">
        <f t="shared" si="98"/>
        <v>₹200-₹500</v>
      </c>
      <c r="J939" s="5">
        <v>299</v>
      </c>
      <c r="K939" s="1">
        <v>0.18</v>
      </c>
      <c r="L939" s="1" t="str">
        <f t="shared" si="100"/>
        <v>less than 50%</v>
      </c>
      <c r="M939">
        <v>4.0999999999999996</v>
      </c>
      <c r="N939" s="2">
        <v>1660</v>
      </c>
      <c r="O939" s="6">
        <f t="shared" si="99"/>
        <v>496340</v>
      </c>
      <c r="P939" t="s">
        <v>9604</v>
      </c>
      <c r="Q939" t="s">
        <v>9605</v>
      </c>
      <c r="R939" t="s">
        <v>9606</v>
      </c>
      <c r="S939" t="s">
        <v>9607</v>
      </c>
      <c r="T939" t="s">
        <v>9608</v>
      </c>
      <c r="U939" t="s">
        <v>9609</v>
      </c>
      <c r="V939" t="s">
        <v>9610</v>
      </c>
      <c r="W939" t="s">
        <v>9611</v>
      </c>
      <c r="X939">
        <f t="shared" si="101"/>
        <v>0.69999999999999984</v>
      </c>
      <c r="Y939">
        <f t="shared" si="102"/>
        <v>3.8831677092823636E-3</v>
      </c>
      <c r="Z939">
        <f t="shared" si="103"/>
        <v>0.35194158385464108</v>
      </c>
      <c r="AA939" s="8">
        <f t="shared" si="104"/>
        <v>6805.9999999999991</v>
      </c>
    </row>
    <row r="940" spans="1:27" x14ac:dyDescent="0.3">
      <c r="A940" t="s">
        <v>2457</v>
      </c>
      <c r="B940" t="s">
        <v>2458</v>
      </c>
      <c r="C940" t="s">
        <v>169</v>
      </c>
      <c r="D940" t="s">
        <v>12800</v>
      </c>
      <c r="E940" t="s">
        <v>12801</v>
      </c>
      <c r="F940" t="s">
        <v>12804</v>
      </c>
      <c r="G940" t="s">
        <v>12805</v>
      </c>
      <c r="H940" s="5">
        <v>21990</v>
      </c>
      <c r="I940" t="str">
        <f t="shared" si="98"/>
        <v>&gt; ₹500</v>
      </c>
      <c r="J940" s="5">
        <v>34990</v>
      </c>
      <c r="K940" s="1">
        <v>0.37</v>
      </c>
      <c r="L940" s="1" t="str">
        <f t="shared" si="100"/>
        <v>less than 50%</v>
      </c>
      <c r="M940">
        <v>4.3</v>
      </c>
      <c r="N940" s="2">
        <v>1657</v>
      </c>
      <c r="O940" s="6">
        <f t="shared" si="99"/>
        <v>57978430</v>
      </c>
      <c r="P940" t="s">
        <v>2459</v>
      </c>
      <c r="Q940" t="s">
        <v>2460</v>
      </c>
      <c r="R940" t="s">
        <v>2461</v>
      </c>
      <c r="S940" t="s">
        <v>2462</v>
      </c>
      <c r="T940" t="s">
        <v>2463</v>
      </c>
      <c r="U940" t="s">
        <v>2464</v>
      </c>
      <c r="V940" t="s">
        <v>2465</v>
      </c>
      <c r="W940" t="s">
        <v>2466</v>
      </c>
      <c r="X940">
        <f t="shared" si="101"/>
        <v>0.76666666666666661</v>
      </c>
      <c r="Y940">
        <f t="shared" si="102"/>
        <v>3.8761414709664122E-3</v>
      </c>
      <c r="Z940">
        <f t="shared" si="103"/>
        <v>0.38527140406881649</v>
      </c>
      <c r="AA940" s="8">
        <f t="shared" si="104"/>
        <v>7125.0999999999995</v>
      </c>
    </row>
    <row r="941" spans="1:27" x14ac:dyDescent="0.3">
      <c r="A941" t="s">
        <v>9483</v>
      </c>
      <c r="B941" t="s">
        <v>9484</v>
      </c>
      <c r="C941" t="s">
        <v>8921</v>
      </c>
      <c r="D941" t="s">
        <v>12885</v>
      </c>
      <c r="E941" t="s">
        <v>13005</v>
      </c>
      <c r="F941" t="s">
        <v>13006</v>
      </c>
      <c r="G941" t="s">
        <v>13043</v>
      </c>
      <c r="H941" s="5">
        <v>999</v>
      </c>
      <c r="I941" t="str">
        <f t="shared" si="98"/>
        <v>&gt; ₹500</v>
      </c>
      <c r="J941" s="5">
        <v>1499</v>
      </c>
      <c r="K941" s="1">
        <v>0.33</v>
      </c>
      <c r="L941" s="1" t="str">
        <f t="shared" si="100"/>
        <v>less than 50%</v>
      </c>
      <c r="M941">
        <v>4.0999999999999996</v>
      </c>
      <c r="N941" s="2">
        <v>1646</v>
      </c>
      <c r="O941" s="6">
        <f t="shared" si="99"/>
        <v>2467354</v>
      </c>
      <c r="P941" t="s">
        <v>9485</v>
      </c>
      <c r="Q941" t="s">
        <v>9486</v>
      </c>
      <c r="R941" t="s">
        <v>9487</v>
      </c>
      <c r="S941" t="s">
        <v>9488</v>
      </c>
      <c r="T941" t="s">
        <v>9489</v>
      </c>
      <c r="U941" t="s">
        <v>9490</v>
      </c>
      <c r="V941" t="s">
        <v>9491</v>
      </c>
      <c r="W941" t="s">
        <v>9492</v>
      </c>
      <c r="X941">
        <f t="shared" si="101"/>
        <v>0.69999999999999984</v>
      </c>
      <c r="Y941">
        <f t="shared" si="102"/>
        <v>3.8503785971412577E-3</v>
      </c>
      <c r="Z941">
        <f t="shared" si="103"/>
        <v>0.35192518929857053</v>
      </c>
      <c r="AA941" s="8">
        <f t="shared" si="104"/>
        <v>6748.5999999999995</v>
      </c>
    </row>
    <row r="942" spans="1:27" x14ac:dyDescent="0.3">
      <c r="A942" t="s">
        <v>11727</v>
      </c>
      <c r="B942" t="s">
        <v>11728</v>
      </c>
      <c r="C942" t="s">
        <v>8314</v>
      </c>
      <c r="D942" t="s">
        <v>12885</v>
      </c>
      <c r="E942" t="s">
        <v>13005</v>
      </c>
      <c r="F942" t="s">
        <v>13006</v>
      </c>
      <c r="G942" t="s">
        <v>13016</v>
      </c>
      <c r="H942" s="5">
        <v>295</v>
      </c>
      <c r="I942" t="str">
        <f t="shared" si="98"/>
        <v>₹200-₹500</v>
      </c>
      <c r="J942" s="5">
        <v>599</v>
      </c>
      <c r="K942" s="1">
        <v>0.51</v>
      </c>
      <c r="L942" s="1" t="str">
        <f t="shared" si="100"/>
        <v>50% or more</v>
      </c>
      <c r="M942">
        <v>4</v>
      </c>
      <c r="N942" s="2">
        <v>1644</v>
      </c>
      <c r="O942" s="6">
        <f t="shared" si="99"/>
        <v>984756</v>
      </c>
      <c r="P942" t="s">
        <v>11729</v>
      </c>
      <c r="Q942" t="s">
        <v>11730</v>
      </c>
      <c r="R942" t="s">
        <v>11731</v>
      </c>
      <c r="S942" t="s">
        <v>11732</v>
      </c>
      <c r="T942" t="s">
        <v>11733</v>
      </c>
      <c r="U942" t="s">
        <v>11734</v>
      </c>
      <c r="V942" t="s">
        <v>11735</v>
      </c>
      <c r="W942" t="s">
        <v>11736</v>
      </c>
      <c r="X942">
        <f t="shared" si="101"/>
        <v>0.66666666666666663</v>
      </c>
      <c r="Y942">
        <f t="shared" si="102"/>
        <v>3.845694438263957E-3</v>
      </c>
      <c r="Z942">
        <f t="shared" si="103"/>
        <v>0.33525618055246531</v>
      </c>
      <c r="AA942" s="8">
        <f t="shared" si="104"/>
        <v>6576</v>
      </c>
    </row>
    <row r="943" spans="1:27" x14ac:dyDescent="0.3">
      <c r="A943" t="s">
        <v>4378</v>
      </c>
      <c r="B943" t="s">
        <v>4379</v>
      </c>
      <c r="C943" t="s">
        <v>3025</v>
      </c>
      <c r="D943" t="s">
        <v>12800</v>
      </c>
      <c r="E943" t="s">
        <v>12829</v>
      </c>
      <c r="F943" t="s">
        <v>12833</v>
      </c>
      <c r="G943" t="s">
        <v>12837</v>
      </c>
      <c r="H943" s="5">
        <v>3799</v>
      </c>
      <c r="I943" t="str">
        <f t="shared" si="98"/>
        <v>&gt; ₹500</v>
      </c>
      <c r="J943" s="5">
        <v>5299</v>
      </c>
      <c r="K943" s="1">
        <v>0.28000000000000003</v>
      </c>
      <c r="L943" s="1" t="str">
        <f t="shared" si="100"/>
        <v>less than 50%</v>
      </c>
      <c r="M943">
        <v>3.5</v>
      </c>
      <c r="N943" s="2">
        <v>1641</v>
      </c>
      <c r="O943" s="6">
        <f t="shared" si="99"/>
        <v>8695659</v>
      </c>
      <c r="P943" t="s">
        <v>4380</v>
      </c>
      <c r="Q943" t="s">
        <v>4381</v>
      </c>
      <c r="R943" t="s">
        <v>4382</v>
      </c>
      <c r="S943" t="s">
        <v>4383</v>
      </c>
      <c r="T943" t="s">
        <v>4384</v>
      </c>
      <c r="U943" t="s">
        <v>4385</v>
      </c>
      <c r="V943" t="s">
        <v>4386</v>
      </c>
      <c r="W943" t="s">
        <v>4387</v>
      </c>
      <c r="X943">
        <f t="shared" si="101"/>
        <v>0.5</v>
      </c>
      <c r="Y943">
        <f t="shared" si="102"/>
        <v>3.838668199948006E-3</v>
      </c>
      <c r="Z943">
        <f t="shared" si="103"/>
        <v>0.25191933409997402</v>
      </c>
      <c r="AA943" s="8">
        <f t="shared" si="104"/>
        <v>5743.5</v>
      </c>
    </row>
    <row r="944" spans="1:27" x14ac:dyDescent="0.3">
      <c r="A944" t="s">
        <v>1501</v>
      </c>
      <c r="B944" t="s">
        <v>1502</v>
      </c>
      <c r="C944" t="s">
        <v>169</v>
      </c>
      <c r="D944" t="s">
        <v>12800</v>
      </c>
      <c r="E944" t="s">
        <v>12801</v>
      </c>
      <c r="F944" t="s">
        <v>12804</v>
      </c>
      <c r="G944" t="s">
        <v>12805</v>
      </c>
      <c r="H944" s="5">
        <v>12499</v>
      </c>
      <c r="I944" t="str">
        <f t="shared" si="98"/>
        <v>&gt; ₹500</v>
      </c>
      <c r="J944" s="5">
        <v>22990</v>
      </c>
      <c r="K944" s="1">
        <v>0.46</v>
      </c>
      <c r="L944" s="1" t="str">
        <f t="shared" si="100"/>
        <v>less than 50%</v>
      </c>
      <c r="M944">
        <v>4.3</v>
      </c>
      <c r="N944" s="2">
        <v>1611</v>
      </c>
      <c r="O944" s="6">
        <f t="shared" si="99"/>
        <v>37036890</v>
      </c>
      <c r="P944" t="s">
        <v>1503</v>
      </c>
      <c r="Q944" t="s">
        <v>1504</v>
      </c>
      <c r="R944" t="s">
        <v>1505</v>
      </c>
      <c r="S944" t="s">
        <v>1506</v>
      </c>
      <c r="T944" t="s">
        <v>1507</v>
      </c>
      <c r="U944" t="s">
        <v>1508</v>
      </c>
      <c r="V944" t="s">
        <v>1509</v>
      </c>
      <c r="W944" t="s">
        <v>1510</v>
      </c>
      <c r="X944">
        <f t="shared" si="101"/>
        <v>0.76666666666666661</v>
      </c>
      <c r="Y944">
        <f t="shared" si="102"/>
        <v>3.7684058167884939E-3</v>
      </c>
      <c r="Z944">
        <f t="shared" si="103"/>
        <v>0.38521753624172755</v>
      </c>
      <c r="AA944" s="8">
        <f t="shared" si="104"/>
        <v>6927.2999999999993</v>
      </c>
    </row>
    <row r="945" spans="1:27" x14ac:dyDescent="0.3">
      <c r="A945" t="s">
        <v>2377</v>
      </c>
      <c r="B945" t="s">
        <v>2378</v>
      </c>
      <c r="C945" t="s">
        <v>169</v>
      </c>
      <c r="D945" t="s">
        <v>12800</v>
      </c>
      <c r="E945" t="s">
        <v>12801</v>
      </c>
      <c r="F945" t="s">
        <v>12804</v>
      </c>
      <c r="G945" t="s">
        <v>12805</v>
      </c>
      <c r="H945" s="5">
        <v>35999</v>
      </c>
      <c r="I945" t="str">
        <f t="shared" si="98"/>
        <v>&gt; ₹500</v>
      </c>
      <c r="J945" s="5">
        <v>49990</v>
      </c>
      <c r="K945" s="1">
        <v>0.28000000000000003</v>
      </c>
      <c r="L945" s="1" t="str">
        <f t="shared" si="100"/>
        <v>less than 50%</v>
      </c>
      <c r="M945">
        <v>4.3</v>
      </c>
      <c r="N945" s="2">
        <v>1611</v>
      </c>
      <c r="O945" s="6">
        <f t="shared" si="99"/>
        <v>80533890</v>
      </c>
      <c r="P945" t="s">
        <v>2379</v>
      </c>
      <c r="Q945" t="s">
        <v>1504</v>
      </c>
      <c r="R945" t="s">
        <v>1505</v>
      </c>
      <c r="S945" t="s">
        <v>1506</v>
      </c>
      <c r="T945" t="s">
        <v>1507</v>
      </c>
      <c r="U945" t="s">
        <v>1508</v>
      </c>
      <c r="V945" t="s">
        <v>2380</v>
      </c>
      <c r="W945" t="s">
        <v>2381</v>
      </c>
      <c r="X945">
        <f t="shared" si="101"/>
        <v>0.76666666666666661</v>
      </c>
      <c r="Y945">
        <f t="shared" si="102"/>
        <v>3.7684058167884939E-3</v>
      </c>
      <c r="Z945">
        <f t="shared" si="103"/>
        <v>0.38521753624172755</v>
      </c>
      <c r="AA945" s="8">
        <f t="shared" si="104"/>
        <v>6927.2999999999993</v>
      </c>
    </row>
    <row r="946" spans="1:27" x14ac:dyDescent="0.3">
      <c r="A946" t="s">
        <v>4870</v>
      </c>
      <c r="B946" t="s">
        <v>4871</v>
      </c>
      <c r="C946" t="s">
        <v>4750</v>
      </c>
      <c r="D946" t="s">
        <v>12792</v>
      </c>
      <c r="E946" t="s">
        <v>12793</v>
      </c>
      <c r="F946" t="s">
        <v>12867</v>
      </c>
      <c r="G946" t="s">
        <v>12868</v>
      </c>
      <c r="H946" s="5">
        <v>299</v>
      </c>
      <c r="I946" t="str">
        <f t="shared" si="98"/>
        <v>₹200-₹500</v>
      </c>
      <c r="J946" s="5">
        <v>599</v>
      </c>
      <c r="K946" s="1">
        <v>0.5</v>
      </c>
      <c r="L946" s="1" t="str">
        <f t="shared" si="100"/>
        <v>50% or more</v>
      </c>
      <c r="M946">
        <v>4.0999999999999996</v>
      </c>
      <c r="N946" s="2">
        <v>1597</v>
      </c>
      <c r="O946" s="6">
        <f t="shared" si="99"/>
        <v>956603</v>
      </c>
      <c r="P946" t="s">
        <v>4872</v>
      </c>
      <c r="Q946" t="s">
        <v>4873</v>
      </c>
      <c r="R946" t="s">
        <v>4874</v>
      </c>
      <c r="S946" t="s">
        <v>4875</v>
      </c>
      <c r="T946" t="s">
        <v>4876</v>
      </c>
      <c r="U946" t="s">
        <v>4877</v>
      </c>
      <c r="V946" t="s">
        <v>4878</v>
      </c>
      <c r="W946" t="s">
        <v>4879</v>
      </c>
      <c r="X946">
        <f t="shared" si="101"/>
        <v>0.69999999999999984</v>
      </c>
      <c r="Y946">
        <f t="shared" si="102"/>
        <v>3.7356167046473884E-3</v>
      </c>
      <c r="Z946">
        <f t="shared" si="103"/>
        <v>0.35186780835232362</v>
      </c>
      <c r="AA946" s="8">
        <f t="shared" si="104"/>
        <v>6547.7</v>
      </c>
    </row>
    <row r="947" spans="1:27" x14ac:dyDescent="0.3">
      <c r="A947" t="s">
        <v>935</v>
      </c>
      <c r="B947" t="s">
        <v>936</v>
      </c>
      <c r="C947" t="s">
        <v>462</v>
      </c>
      <c r="D947" t="s">
        <v>12800</v>
      </c>
      <c r="E947" t="s">
        <v>12801</v>
      </c>
      <c r="F947" t="s">
        <v>12802</v>
      </c>
      <c r="G947" t="s">
        <v>12806</v>
      </c>
      <c r="H947" s="5">
        <v>299</v>
      </c>
      <c r="I947" t="str">
        <f t="shared" si="98"/>
        <v>₹200-₹500</v>
      </c>
      <c r="J947" s="5">
        <v>899</v>
      </c>
      <c r="K947" s="1">
        <v>0.67</v>
      </c>
      <c r="L947" s="1" t="str">
        <f t="shared" si="100"/>
        <v>50% or more</v>
      </c>
      <c r="M947">
        <v>4</v>
      </c>
      <c r="N947" s="2">
        <v>1588</v>
      </c>
      <c r="O947" s="6">
        <f t="shared" si="99"/>
        <v>1427612</v>
      </c>
      <c r="P947" t="s">
        <v>937</v>
      </c>
      <c r="Q947" t="s">
        <v>938</v>
      </c>
      <c r="R947" t="s">
        <v>939</v>
      </c>
      <c r="S947" t="s">
        <v>940</v>
      </c>
      <c r="T947" t="s">
        <v>941</v>
      </c>
      <c r="U947" t="s">
        <v>942</v>
      </c>
      <c r="V947" t="s">
        <v>943</v>
      </c>
      <c r="W947" t="s">
        <v>944</v>
      </c>
      <c r="X947">
        <f t="shared" si="101"/>
        <v>0.66666666666666663</v>
      </c>
      <c r="Y947">
        <f t="shared" si="102"/>
        <v>3.7145379896995345E-3</v>
      </c>
      <c r="Z947">
        <f t="shared" si="103"/>
        <v>0.3351906023281831</v>
      </c>
      <c r="AA947" s="8">
        <f t="shared" si="104"/>
        <v>6352</v>
      </c>
    </row>
    <row r="948" spans="1:27" x14ac:dyDescent="0.3">
      <c r="A948" t="s">
        <v>9592</v>
      </c>
      <c r="B948" t="s">
        <v>9593</v>
      </c>
      <c r="C948" t="s">
        <v>8428</v>
      </c>
      <c r="D948" t="s">
        <v>12885</v>
      </c>
      <c r="E948" t="s">
        <v>13005</v>
      </c>
      <c r="F948" t="s">
        <v>13013</v>
      </c>
      <c r="G948" t="s">
        <v>13014</v>
      </c>
      <c r="H948" s="5">
        <v>479</v>
      </c>
      <c r="I948" t="str">
        <f t="shared" si="98"/>
        <v>₹200-₹500</v>
      </c>
      <c r="J948" s="5">
        <v>1000</v>
      </c>
      <c r="K948" s="1">
        <v>0.52</v>
      </c>
      <c r="L948" s="1" t="str">
        <f t="shared" si="100"/>
        <v>50% or more</v>
      </c>
      <c r="M948">
        <v>4.2</v>
      </c>
      <c r="N948" s="2">
        <v>1559</v>
      </c>
      <c r="O948" s="6">
        <f t="shared" si="99"/>
        <v>1559000</v>
      </c>
      <c r="P948" t="s">
        <v>9594</v>
      </c>
      <c r="Q948" t="s">
        <v>9595</v>
      </c>
      <c r="R948" t="s">
        <v>9596</v>
      </c>
      <c r="S948" t="s">
        <v>9597</v>
      </c>
      <c r="T948" t="s">
        <v>9598</v>
      </c>
      <c r="U948" t="s">
        <v>9599</v>
      </c>
      <c r="V948" t="s">
        <v>9600</v>
      </c>
      <c r="W948" t="s">
        <v>9601</v>
      </c>
      <c r="X948">
        <f t="shared" si="101"/>
        <v>0.73333333333333339</v>
      </c>
      <c r="Y948">
        <f t="shared" si="102"/>
        <v>3.6466176859786732E-3</v>
      </c>
      <c r="Z948">
        <f t="shared" si="103"/>
        <v>0.36848997550965601</v>
      </c>
      <c r="AA948" s="8">
        <f t="shared" si="104"/>
        <v>6547.8</v>
      </c>
    </row>
    <row r="949" spans="1:27" x14ac:dyDescent="0.3">
      <c r="A949" t="s">
        <v>10479</v>
      </c>
      <c r="B949" t="s">
        <v>10480</v>
      </c>
      <c r="C949" t="s">
        <v>8921</v>
      </c>
      <c r="D949" t="s">
        <v>12885</v>
      </c>
      <c r="E949" t="s">
        <v>13005</v>
      </c>
      <c r="F949" t="s">
        <v>13006</v>
      </c>
      <c r="G949" t="s">
        <v>13043</v>
      </c>
      <c r="H949" s="5">
        <v>1599</v>
      </c>
      <c r="I949" t="str">
        <f t="shared" si="98"/>
        <v>&gt; ₹500</v>
      </c>
      <c r="J949" s="5">
        <v>1999</v>
      </c>
      <c r="K949" s="1">
        <v>0.2</v>
      </c>
      <c r="L949" s="1" t="str">
        <f t="shared" si="100"/>
        <v>less than 50%</v>
      </c>
      <c r="M949">
        <v>4.4000000000000004</v>
      </c>
      <c r="N949" s="2">
        <v>1558</v>
      </c>
      <c r="O949" s="6">
        <f t="shared" si="99"/>
        <v>3114442</v>
      </c>
      <c r="P949" t="s">
        <v>10481</v>
      </c>
      <c r="Q949" t="s">
        <v>10482</v>
      </c>
      <c r="R949" t="s">
        <v>10483</v>
      </c>
      <c r="S949" t="s">
        <v>10484</v>
      </c>
      <c r="T949" t="s">
        <v>10485</v>
      </c>
      <c r="U949" t="s">
        <v>10486</v>
      </c>
      <c r="V949" t="s">
        <v>10487</v>
      </c>
      <c r="W949" t="s">
        <v>10488</v>
      </c>
      <c r="X949">
        <f t="shared" si="101"/>
        <v>0.80000000000000016</v>
      </c>
      <c r="Y949">
        <f t="shared" si="102"/>
        <v>3.6442756065400228E-3</v>
      </c>
      <c r="Z949">
        <f t="shared" si="103"/>
        <v>0.40182213780327009</v>
      </c>
      <c r="AA949" s="8">
        <f t="shared" si="104"/>
        <v>6855.2000000000007</v>
      </c>
    </row>
    <row r="950" spans="1:27" x14ac:dyDescent="0.3">
      <c r="A950" t="s">
        <v>9206</v>
      </c>
      <c r="B950" t="s">
        <v>9207</v>
      </c>
      <c r="C950" t="s">
        <v>9208</v>
      </c>
      <c r="D950" t="s">
        <v>12885</v>
      </c>
      <c r="E950" t="s">
        <v>13009</v>
      </c>
      <c r="F950" t="s">
        <v>13010</v>
      </c>
      <c r="G950" t="s">
        <v>13052</v>
      </c>
      <c r="H950" s="5">
        <v>2199</v>
      </c>
      <c r="I950" t="str">
        <f t="shared" si="98"/>
        <v>&gt; ₹500</v>
      </c>
      <c r="J950" s="5">
        <v>2990</v>
      </c>
      <c r="K950" s="1">
        <v>0.26</v>
      </c>
      <c r="L950" s="1" t="str">
        <f t="shared" si="100"/>
        <v>less than 50%</v>
      </c>
      <c r="M950">
        <v>3.8</v>
      </c>
      <c r="N950" s="2">
        <v>1558</v>
      </c>
      <c r="O950" s="6">
        <f t="shared" si="99"/>
        <v>4658420</v>
      </c>
      <c r="P950" t="s">
        <v>9209</v>
      </c>
      <c r="Q950" t="s">
        <v>9210</v>
      </c>
      <c r="R950" t="s">
        <v>9211</v>
      </c>
      <c r="S950" t="s">
        <v>9212</v>
      </c>
      <c r="T950" t="s">
        <v>9213</v>
      </c>
      <c r="U950" t="s">
        <v>9214</v>
      </c>
      <c r="V950" t="s">
        <v>9215</v>
      </c>
      <c r="W950" t="s">
        <v>9216</v>
      </c>
      <c r="X950">
        <f t="shared" si="101"/>
        <v>0.6</v>
      </c>
      <c r="Y950">
        <f t="shared" si="102"/>
        <v>3.6442756065400228E-3</v>
      </c>
      <c r="Z950">
        <f t="shared" si="103"/>
        <v>0.30182213780327</v>
      </c>
      <c r="AA950" s="8">
        <f t="shared" si="104"/>
        <v>5920.4</v>
      </c>
    </row>
    <row r="951" spans="1:27" x14ac:dyDescent="0.3">
      <c r="A951" t="s">
        <v>2550</v>
      </c>
      <c r="B951" t="s">
        <v>2551</v>
      </c>
      <c r="C951" t="s">
        <v>169</v>
      </c>
      <c r="D951" t="s">
        <v>12800</v>
      </c>
      <c r="E951" t="s">
        <v>12801</v>
      </c>
      <c r="F951" t="s">
        <v>12804</v>
      </c>
      <c r="G951" t="s">
        <v>12805</v>
      </c>
      <c r="H951" s="5">
        <v>32990</v>
      </c>
      <c r="I951" t="str">
        <f t="shared" si="98"/>
        <v>&gt; ₹500</v>
      </c>
      <c r="J951" s="5">
        <v>54990</v>
      </c>
      <c r="K951" s="1">
        <v>0.4</v>
      </c>
      <c r="L951" s="1" t="str">
        <f t="shared" si="100"/>
        <v>less than 50%</v>
      </c>
      <c r="M951">
        <v>4.0999999999999996</v>
      </c>
      <c r="N951" s="2">
        <v>1555</v>
      </c>
      <c r="O951" s="6">
        <f t="shared" si="99"/>
        <v>85509450</v>
      </c>
      <c r="P951" t="s">
        <v>2552</v>
      </c>
      <c r="Q951" t="s">
        <v>2553</v>
      </c>
      <c r="R951" t="s">
        <v>2554</v>
      </c>
      <c r="S951" t="s">
        <v>2555</v>
      </c>
      <c r="T951" t="s">
        <v>2556</v>
      </c>
      <c r="U951" t="s">
        <v>2557</v>
      </c>
      <c r="V951" t="s">
        <v>2558</v>
      </c>
      <c r="W951" t="s">
        <v>2559</v>
      </c>
      <c r="X951">
        <f t="shared" si="101"/>
        <v>0.69999999999999984</v>
      </c>
      <c r="Y951">
        <f t="shared" si="102"/>
        <v>3.6372493682240714E-3</v>
      </c>
      <c r="Z951">
        <f t="shared" si="103"/>
        <v>0.35181862468411196</v>
      </c>
      <c r="AA951" s="8">
        <f t="shared" si="104"/>
        <v>6375.4999999999991</v>
      </c>
    </row>
    <row r="952" spans="1:27" x14ac:dyDescent="0.3">
      <c r="A952" t="s">
        <v>8248</v>
      </c>
      <c r="B952" t="s">
        <v>8249</v>
      </c>
      <c r="C952" t="s">
        <v>5646</v>
      </c>
      <c r="D952" t="s">
        <v>12792</v>
      </c>
      <c r="E952" t="s">
        <v>12793</v>
      </c>
      <c r="F952" t="s">
        <v>12925</v>
      </c>
      <c r="G952" t="s">
        <v>12926</v>
      </c>
      <c r="H952" s="5">
        <v>298</v>
      </c>
      <c r="I952" t="str">
        <f t="shared" si="98"/>
        <v>₹200-₹500</v>
      </c>
      <c r="J952" s="5">
        <v>999</v>
      </c>
      <c r="K952" s="1">
        <v>0.7</v>
      </c>
      <c r="L952" s="1" t="str">
        <f t="shared" si="100"/>
        <v>50% or more</v>
      </c>
      <c r="M952">
        <v>4.3</v>
      </c>
      <c r="N952" s="2">
        <v>1552</v>
      </c>
      <c r="O952" s="6">
        <f t="shared" si="99"/>
        <v>1550448</v>
      </c>
      <c r="P952" t="s">
        <v>8250</v>
      </c>
      <c r="Q952" t="s">
        <v>8251</v>
      </c>
      <c r="R952" t="s">
        <v>8252</v>
      </c>
      <c r="S952" t="s">
        <v>8253</v>
      </c>
      <c r="T952" t="s">
        <v>8254</v>
      </c>
      <c r="U952" t="s">
        <v>8255</v>
      </c>
      <c r="V952" t="s">
        <v>8256</v>
      </c>
      <c r="W952" t="s">
        <v>8257</v>
      </c>
      <c r="X952">
        <f t="shared" si="101"/>
        <v>0.76666666666666661</v>
      </c>
      <c r="Y952">
        <f t="shared" si="102"/>
        <v>3.6302231299081204E-3</v>
      </c>
      <c r="Z952">
        <f t="shared" si="103"/>
        <v>0.38514844489828737</v>
      </c>
      <c r="AA952" s="8">
        <f t="shared" si="104"/>
        <v>6673.5999999999995</v>
      </c>
    </row>
    <row r="953" spans="1:27" x14ac:dyDescent="0.3">
      <c r="A953" t="s">
        <v>5885</v>
      </c>
      <c r="B953" t="s">
        <v>5886</v>
      </c>
      <c r="C953" t="s">
        <v>5522</v>
      </c>
      <c r="D953" t="s">
        <v>12792</v>
      </c>
      <c r="E953" t="s">
        <v>12793</v>
      </c>
      <c r="F953" t="s">
        <v>12816</v>
      </c>
      <c r="G953" t="s">
        <v>12920</v>
      </c>
      <c r="H953" s="5">
        <v>149</v>
      </c>
      <c r="I953" t="str">
        <f t="shared" si="98"/>
        <v>&lt; ₹200</v>
      </c>
      <c r="J953" s="5">
        <v>399</v>
      </c>
      <c r="K953" s="1">
        <v>0.63</v>
      </c>
      <c r="L953" s="1" t="str">
        <f t="shared" si="100"/>
        <v>50% or more</v>
      </c>
      <c r="M953">
        <v>4</v>
      </c>
      <c r="N953" s="2">
        <v>1540</v>
      </c>
      <c r="O953" s="6">
        <f t="shared" si="99"/>
        <v>614460</v>
      </c>
      <c r="P953" t="s">
        <v>5887</v>
      </c>
      <c r="Q953" t="s">
        <v>5888</v>
      </c>
      <c r="R953" t="s">
        <v>5889</v>
      </c>
      <c r="S953" t="s">
        <v>5890</v>
      </c>
      <c r="T953" t="s">
        <v>5891</v>
      </c>
      <c r="U953" t="s">
        <v>5892</v>
      </c>
      <c r="V953" t="s">
        <v>5893</v>
      </c>
      <c r="W953" t="s">
        <v>5894</v>
      </c>
      <c r="X953">
        <f t="shared" si="101"/>
        <v>0.66666666666666663</v>
      </c>
      <c r="Y953">
        <f t="shared" si="102"/>
        <v>3.6021181766443156E-3</v>
      </c>
      <c r="Z953">
        <f t="shared" si="103"/>
        <v>0.33513439242165549</v>
      </c>
      <c r="AA953" s="8">
        <f t="shared" si="104"/>
        <v>6160</v>
      </c>
    </row>
    <row r="954" spans="1:27" x14ac:dyDescent="0.3">
      <c r="A954" t="s">
        <v>6288</v>
      </c>
      <c r="B954" t="s">
        <v>6289</v>
      </c>
      <c r="C954" t="s">
        <v>5206</v>
      </c>
      <c r="D954" t="s">
        <v>12792</v>
      </c>
      <c r="E954" t="s">
        <v>12793</v>
      </c>
      <c r="F954" t="s">
        <v>12867</v>
      </c>
      <c r="G954" t="s">
        <v>12903</v>
      </c>
      <c r="H954" s="5">
        <v>230</v>
      </c>
      <c r="I954" t="str">
        <f t="shared" si="98"/>
        <v>₹200-₹500</v>
      </c>
      <c r="J954" s="5">
        <v>999</v>
      </c>
      <c r="K954" s="1">
        <v>0.77</v>
      </c>
      <c r="L954" s="1" t="str">
        <f t="shared" si="100"/>
        <v>50% or more</v>
      </c>
      <c r="M954">
        <v>4.2</v>
      </c>
      <c r="N954" s="2">
        <v>1528</v>
      </c>
      <c r="O954" s="6">
        <f t="shared" si="99"/>
        <v>1526472</v>
      </c>
      <c r="P954" t="s">
        <v>6290</v>
      </c>
      <c r="Q954" t="s">
        <v>6291</v>
      </c>
      <c r="R954" t="s">
        <v>6292</v>
      </c>
      <c r="S954" t="s">
        <v>6293</v>
      </c>
      <c r="T954" t="s">
        <v>6294</v>
      </c>
      <c r="U954" t="s">
        <v>6295</v>
      </c>
      <c r="V954" t="s">
        <v>6296</v>
      </c>
      <c r="W954" t="s">
        <v>6297</v>
      </c>
      <c r="X954">
        <f t="shared" si="101"/>
        <v>0.73333333333333339</v>
      </c>
      <c r="Y954">
        <f t="shared" si="102"/>
        <v>3.5740132233805107E-3</v>
      </c>
      <c r="Z954">
        <f t="shared" si="103"/>
        <v>0.36845367327835693</v>
      </c>
      <c r="AA954" s="8">
        <f t="shared" si="104"/>
        <v>6417.6</v>
      </c>
    </row>
    <row r="955" spans="1:27" x14ac:dyDescent="0.3">
      <c r="A955" t="s">
        <v>12501</v>
      </c>
      <c r="B955" t="s">
        <v>12502</v>
      </c>
      <c r="C955" t="s">
        <v>8270</v>
      </c>
      <c r="D955" t="s">
        <v>12885</v>
      </c>
      <c r="E955" t="s">
        <v>13005</v>
      </c>
      <c r="F955" t="s">
        <v>13006</v>
      </c>
      <c r="G955" t="s">
        <v>13007</v>
      </c>
      <c r="H955" s="5">
        <v>1180</v>
      </c>
      <c r="I955" t="str">
        <f t="shared" si="98"/>
        <v>&gt; ₹500</v>
      </c>
      <c r="J955" s="5">
        <v>1440</v>
      </c>
      <c r="K955" s="1">
        <v>0.18</v>
      </c>
      <c r="L955" s="1" t="str">
        <f t="shared" si="100"/>
        <v>less than 50%</v>
      </c>
      <c r="M955">
        <v>4.2</v>
      </c>
      <c r="N955" s="2">
        <v>1527</v>
      </c>
      <c r="O955" s="6">
        <f t="shared" si="99"/>
        <v>2198880</v>
      </c>
      <c r="P955" t="s">
        <v>12503</v>
      </c>
      <c r="Q955" t="s">
        <v>12504</v>
      </c>
      <c r="R955" t="s">
        <v>12505</v>
      </c>
      <c r="S955" t="s">
        <v>12506</v>
      </c>
      <c r="T955" t="s">
        <v>12507</v>
      </c>
      <c r="U955" t="s">
        <v>12508</v>
      </c>
      <c r="V955" t="s">
        <v>12509</v>
      </c>
      <c r="W955" t="s">
        <v>12510</v>
      </c>
      <c r="X955">
        <f t="shared" si="101"/>
        <v>0.73333333333333339</v>
      </c>
      <c r="Y955">
        <f t="shared" si="102"/>
        <v>3.5716711439418604E-3</v>
      </c>
      <c r="Z955">
        <f t="shared" si="103"/>
        <v>0.36845250223863762</v>
      </c>
      <c r="AA955" s="8">
        <f t="shared" si="104"/>
        <v>6413.4000000000005</v>
      </c>
    </row>
    <row r="956" spans="1:27" x14ac:dyDescent="0.3">
      <c r="A956" t="s">
        <v>4713</v>
      </c>
      <c r="B956" t="s">
        <v>4714</v>
      </c>
      <c r="C956" t="s">
        <v>3815</v>
      </c>
      <c r="D956" t="s">
        <v>12800</v>
      </c>
      <c r="E956" t="s">
        <v>12829</v>
      </c>
      <c r="F956" t="s">
        <v>12830</v>
      </c>
      <c r="G956" t="s">
        <v>12855</v>
      </c>
      <c r="H956" s="5">
        <v>2599</v>
      </c>
      <c r="I956" t="str">
        <f t="shared" si="98"/>
        <v>&gt; ₹500</v>
      </c>
      <c r="J956" s="5">
        <v>6999</v>
      </c>
      <c r="K956" s="1">
        <v>0.63</v>
      </c>
      <c r="L956" s="1" t="str">
        <f t="shared" si="100"/>
        <v>50% or more</v>
      </c>
      <c r="M956">
        <v>4.5</v>
      </c>
      <c r="N956" s="2">
        <v>1526</v>
      </c>
      <c r="O956" s="6">
        <f t="shared" si="99"/>
        <v>10680474</v>
      </c>
      <c r="P956" t="s">
        <v>4715</v>
      </c>
      <c r="Q956" t="s">
        <v>4716</v>
      </c>
      <c r="R956" t="s">
        <v>4717</v>
      </c>
      <c r="S956" t="s">
        <v>4718</v>
      </c>
      <c r="T956" t="s">
        <v>4719</v>
      </c>
      <c r="U956" t="s">
        <v>4720</v>
      </c>
      <c r="V956" t="s">
        <v>4721</v>
      </c>
      <c r="W956" t="s">
        <v>4722</v>
      </c>
      <c r="X956">
        <f t="shared" si="101"/>
        <v>0.83333333333333337</v>
      </c>
      <c r="Y956">
        <f t="shared" si="102"/>
        <v>3.5693290645032096E-3</v>
      </c>
      <c r="Z956">
        <f t="shared" si="103"/>
        <v>0.41845133119891831</v>
      </c>
      <c r="AA956" s="8">
        <f t="shared" si="104"/>
        <v>6867</v>
      </c>
    </row>
    <row r="957" spans="1:27" x14ac:dyDescent="0.3">
      <c r="A957" t="s">
        <v>2676</v>
      </c>
      <c r="B957" t="s">
        <v>2677</v>
      </c>
      <c r="C957" t="s">
        <v>169</v>
      </c>
      <c r="D957" t="s">
        <v>12800</v>
      </c>
      <c r="E957" t="s">
        <v>12801</v>
      </c>
      <c r="F957" t="s">
        <v>12804</v>
      </c>
      <c r="G957" t="s">
        <v>12805</v>
      </c>
      <c r="H957" s="5">
        <v>26999</v>
      </c>
      <c r="I957" t="str">
        <f t="shared" si="98"/>
        <v>&gt; ₹500</v>
      </c>
      <c r="J957" s="5">
        <v>42999</v>
      </c>
      <c r="K957" s="1">
        <v>0.37</v>
      </c>
      <c r="L957" s="1" t="str">
        <f t="shared" si="100"/>
        <v>less than 50%</v>
      </c>
      <c r="M957">
        <v>4.2</v>
      </c>
      <c r="N957" s="2">
        <v>1510</v>
      </c>
      <c r="O957" s="6">
        <f t="shared" si="99"/>
        <v>64928490</v>
      </c>
      <c r="P957" t="s">
        <v>2678</v>
      </c>
      <c r="Q957" t="s">
        <v>2679</v>
      </c>
      <c r="R957" t="s">
        <v>2680</v>
      </c>
      <c r="S957" t="s">
        <v>2681</v>
      </c>
      <c r="T957" t="s">
        <v>2682</v>
      </c>
      <c r="U957" t="s">
        <v>2683</v>
      </c>
      <c r="V957" t="s">
        <v>2684</v>
      </c>
      <c r="W957" t="s">
        <v>2685</v>
      </c>
      <c r="X957">
        <f t="shared" si="101"/>
        <v>0.73333333333333339</v>
      </c>
      <c r="Y957">
        <f t="shared" si="102"/>
        <v>3.5318557934848034E-3</v>
      </c>
      <c r="Z957">
        <f t="shared" si="103"/>
        <v>0.3684325945634091</v>
      </c>
      <c r="AA957" s="8">
        <f t="shared" si="104"/>
        <v>6342</v>
      </c>
    </row>
    <row r="958" spans="1:27" x14ac:dyDescent="0.3">
      <c r="A958" t="s">
        <v>2866</v>
      </c>
      <c r="B958" t="s">
        <v>2867</v>
      </c>
      <c r="C958" t="s">
        <v>169</v>
      </c>
      <c r="D958" t="s">
        <v>12800</v>
      </c>
      <c r="E958" t="s">
        <v>12801</v>
      </c>
      <c r="F958" t="s">
        <v>12804</v>
      </c>
      <c r="G958" t="s">
        <v>12805</v>
      </c>
      <c r="H958" s="5">
        <v>10499</v>
      </c>
      <c r="I958" t="str">
        <f t="shared" si="98"/>
        <v>&gt; ₹500</v>
      </c>
      <c r="J958" s="5">
        <v>19499</v>
      </c>
      <c r="K958" s="1">
        <v>0.46</v>
      </c>
      <c r="L958" s="1" t="str">
        <f t="shared" si="100"/>
        <v>less than 50%</v>
      </c>
      <c r="M958">
        <v>4.2</v>
      </c>
      <c r="N958" s="2">
        <v>1510</v>
      </c>
      <c r="O958" s="6">
        <f t="shared" si="99"/>
        <v>29443490</v>
      </c>
      <c r="P958" t="s">
        <v>2868</v>
      </c>
      <c r="Q958" t="s">
        <v>2679</v>
      </c>
      <c r="R958" t="s">
        <v>2680</v>
      </c>
      <c r="S958" t="s">
        <v>2681</v>
      </c>
      <c r="T958" t="s">
        <v>2682</v>
      </c>
      <c r="U958" t="s">
        <v>2683</v>
      </c>
      <c r="V958" t="s">
        <v>2869</v>
      </c>
      <c r="W958" t="s">
        <v>2870</v>
      </c>
      <c r="X958">
        <f t="shared" si="101"/>
        <v>0.73333333333333339</v>
      </c>
      <c r="Y958">
        <f t="shared" si="102"/>
        <v>3.5318557934848034E-3</v>
      </c>
      <c r="Z958">
        <f t="shared" si="103"/>
        <v>0.3684325945634091</v>
      </c>
      <c r="AA958" s="8">
        <f t="shared" si="104"/>
        <v>6342</v>
      </c>
    </row>
    <row r="959" spans="1:27" x14ac:dyDescent="0.3">
      <c r="A959" t="s">
        <v>1974</v>
      </c>
      <c r="B959" t="s">
        <v>1975</v>
      </c>
      <c r="C959" t="s">
        <v>18</v>
      </c>
      <c r="D959" t="s">
        <v>12792</v>
      </c>
      <c r="E959" t="s">
        <v>12793</v>
      </c>
      <c r="F959" t="s">
        <v>12794</v>
      </c>
      <c r="G959" t="s">
        <v>12795</v>
      </c>
      <c r="H959" s="5">
        <v>249</v>
      </c>
      <c r="I959" t="str">
        <f t="shared" si="98"/>
        <v>₹200-₹500</v>
      </c>
      <c r="J959" s="5">
        <v>499</v>
      </c>
      <c r="K959" s="1">
        <v>0.5</v>
      </c>
      <c r="L959" s="1" t="str">
        <f t="shared" si="100"/>
        <v>50% or more</v>
      </c>
      <c r="M959">
        <v>4.0999999999999996</v>
      </c>
      <c r="N959" s="2">
        <v>1508</v>
      </c>
      <c r="O959" s="6">
        <f t="shared" si="99"/>
        <v>752492</v>
      </c>
      <c r="P959" t="s">
        <v>1976</v>
      </c>
      <c r="Q959" t="s">
        <v>1977</v>
      </c>
      <c r="R959" t="s">
        <v>1978</v>
      </c>
      <c r="S959" t="s">
        <v>1979</v>
      </c>
      <c r="T959" t="s">
        <v>1980</v>
      </c>
      <c r="U959" t="s">
        <v>12752</v>
      </c>
      <c r="V959" t="s">
        <v>1981</v>
      </c>
      <c r="W959" t="s">
        <v>1982</v>
      </c>
      <c r="X959">
        <f t="shared" si="101"/>
        <v>0.69999999999999984</v>
      </c>
      <c r="Y959">
        <f t="shared" si="102"/>
        <v>3.5271716346075028E-3</v>
      </c>
      <c r="Z959">
        <f t="shared" si="103"/>
        <v>0.35176358581730366</v>
      </c>
      <c r="AA959" s="8">
        <f t="shared" si="104"/>
        <v>6182.7999999999993</v>
      </c>
    </row>
    <row r="960" spans="1:27" x14ac:dyDescent="0.3">
      <c r="A960" t="s">
        <v>9780</v>
      </c>
      <c r="B960" t="s">
        <v>9781</v>
      </c>
      <c r="C960" t="s">
        <v>8921</v>
      </c>
      <c r="D960" t="s">
        <v>12885</v>
      </c>
      <c r="E960" t="s">
        <v>13005</v>
      </c>
      <c r="F960" t="s">
        <v>13006</v>
      </c>
      <c r="G960" t="s">
        <v>13043</v>
      </c>
      <c r="H960" s="5">
        <v>1414</v>
      </c>
      <c r="I960" t="str">
        <f t="shared" si="98"/>
        <v>&gt; ₹500</v>
      </c>
      <c r="J960" s="5">
        <v>2799</v>
      </c>
      <c r="K960" s="1">
        <v>0.49</v>
      </c>
      <c r="L960" s="1" t="str">
        <f t="shared" si="100"/>
        <v>less than 50%</v>
      </c>
      <c r="M960">
        <v>4</v>
      </c>
      <c r="N960" s="2">
        <v>1498</v>
      </c>
      <c r="O960" s="6">
        <f t="shared" si="99"/>
        <v>4192902</v>
      </c>
      <c r="P960" t="s">
        <v>9782</v>
      </c>
      <c r="Q960" t="s">
        <v>9783</v>
      </c>
      <c r="R960" t="s">
        <v>9784</v>
      </c>
      <c r="S960" t="s">
        <v>9785</v>
      </c>
      <c r="T960" t="s">
        <v>9786</v>
      </c>
      <c r="U960" t="s">
        <v>9787</v>
      </c>
      <c r="V960" t="s">
        <v>9788</v>
      </c>
      <c r="W960" t="s">
        <v>9789</v>
      </c>
      <c r="X960">
        <f t="shared" si="101"/>
        <v>0.66666666666666663</v>
      </c>
      <c r="Y960">
        <f t="shared" si="102"/>
        <v>3.5037508402209986E-3</v>
      </c>
      <c r="Z960">
        <f t="shared" si="103"/>
        <v>0.33508520875344383</v>
      </c>
      <c r="AA960" s="8">
        <f t="shared" si="104"/>
        <v>5992</v>
      </c>
    </row>
    <row r="961" spans="1:27" x14ac:dyDescent="0.3">
      <c r="A961" t="s">
        <v>4257</v>
      </c>
      <c r="B961" t="s">
        <v>4258</v>
      </c>
      <c r="C961" t="s">
        <v>3881</v>
      </c>
      <c r="D961" t="s">
        <v>12800</v>
      </c>
      <c r="E961" t="s">
        <v>12829</v>
      </c>
      <c r="F961" t="s">
        <v>12830</v>
      </c>
      <c r="G961" t="s">
        <v>12813</v>
      </c>
      <c r="H961" s="5">
        <v>499</v>
      </c>
      <c r="I961" t="str">
        <f t="shared" si="98"/>
        <v>₹200-₹500</v>
      </c>
      <c r="J961" s="5">
        <v>1899</v>
      </c>
      <c r="K961" s="1">
        <v>0.74</v>
      </c>
      <c r="L961" s="1" t="str">
        <f t="shared" si="100"/>
        <v>50% or more</v>
      </c>
      <c r="M961">
        <v>4.0999999999999996</v>
      </c>
      <c r="N961" s="2">
        <v>1475</v>
      </c>
      <c r="O961" s="6">
        <f t="shared" si="99"/>
        <v>2801025</v>
      </c>
      <c r="P961" t="s">
        <v>4259</v>
      </c>
      <c r="Q961" t="s">
        <v>4260</v>
      </c>
      <c r="R961" t="s">
        <v>4261</v>
      </c>
      <c r="S961" t="s">
        <v>4262</v>
      </c>
      <c r="T961" t="s">
        <v>4263</v>
      </c>
      <c r="U961" t="s">
        <v>4264</v>
      </c>
      <c r="V961" t="s">
        <v>4265</v>
      </c>
      <c r="W961" t="s">
        <v>4266</v>
      </c>
      <c r="X961">
        <f t="shared" si="101"/>
        <v>0.69999999999999984</v>
      </c>
      <c r="Y961">
        <f t="shared" si="102"/>
        <v>3.4498830131320392E-3</v>
      </c>
      <c r="Z961">
        <f t="shared" si="103"/>
        <v>0.35172494150656597</v>
      </c>
      <c r="AA961" s="8">
        <f t="shared" si="104"/>
        <v>6047.4999999999991</v>
      </c>
    </row>
    <row r="962" spans="1:27" x14ac:dyDescent="0.3">
      <c r="A962" t="s">
        <v>10548</v>
      </c>
      <c r="B962" t="s">
        <v>10549</v>
      </c>
      <c r="C962" t="s">
        <v>8615</v>
      </c>
      <c r="D962" t="s">
        <v>12885</v>
      </c>
      <c r="E962" t="s">
        <v>13033</v>
      </c>
      <c r="F962" t="s">
        <v>13034</v>
      </c>
      <c r="G962" t="s">
        <v>13035</v>
      </c>
      <c r="H962" s="5">
        <v>351</v>
      </c>
      <c r="I962" t="str">
        <f t="shared" ref="I962:I1025" si="105">IF(H962&lt;200,"&lt; ₹200", IF(OR(H962=200,H962&lt;=500),"₹200-₹500","&gt; ₹500"))</f>
        <v>₹200-₹500</v>
      </c>
      <c r="J962" s="5">
        <v>1099</v>
      </c>
      <c r="K962" s="1">
        <v>0.68</v>
      </c>
      <c r="L962" s="1" t="str">
        <f t="shared" si="100"/>
        <v>50% or more</v>
      </c>
      <c r="M962">
        <v>3.7</v>
      </c>
      <c r="N962" s="2">
        <v>1470</v>
      </c>
      <c r="O962" s="6">
        <f t="shared" ref="O962:O1025" si="106">J962*N962</f>
        <v>1615530</v>
      </c>
      <c r="P962" t="s">
        <v>10550</v>
      </c>
      <c r="Q962" t="s">
        <v>10551</v>
      </c>
      <c r="R962" t="s">
        <v>10552</v>
      </c>
      <c r="S962" t="s">
        <v>10553</v>
      </c>
      <c r="T962" t="s">
        <v>10554</v>
      </c>
      <c r="U962" t="s">
        <v>10555</v>
      </c>
      <c r="V962" t="s">
        <v>10556</v>
      </c>
      <c r="W962" t="s">
        <v>10557</v>
      </c>
      <c r="X962">
        <f t="shared" si="101"/>
        <v>0.56666666666666676</v>
      </c>
      <c r="Y962">
        <f t="shared" si="102"/>
        <v>3.4381726159387876E-3</v>
      </c>
      <c r="Z962">
        <f t="shared" si="103"/>
        <v>0.28505241964130279</v>
      </c>
      <c r="AA962" s="8">
        <f t="shared" si="104"/>
        <v>5439</v>
      </c>
    </row>
    <row r="963" spans="1:27" x14ac:dyDescent="0.3">
      <c r="A963" t="s">
        <v>8207</v>
      </c>
      <c r="B963" t="s">
        <v>8208</v>
      </c>
      <c r="C963" t="s">
        <v>4761</v>
      </c>
      <c r="D963" t="s">
        <v>12792</v>
      </c>
      <c r="E963" t="s">
        <v>12793</v>
      </c>
      <c r="F963" t="s">
        <v>12867</v>
      </c>
      <c r="G963" t="s">
        <v>12869</v>
      </c>
      <c r="H963" s="5">
        <v>499</v>
      </c>
      <c r="I963" t="str">
        <f t="shared" si="105"/>
        <v>₹200-₹500</v>
      </c>
      <c r="J963" s="5">
        <v>1399</v>
      </c>
      <c r="K963" s="1">
        <v>0.64</v>
      </c>
      <c r="L963" s="1" t="str">
        <f t="shared" ref="L963:L1026" si="107">IF(K963&gt;=50%,"50% or more", "less than 50%")</f>
        <v>50% or more</v>
      </c>
      <c r="M963">
        <v>3.9</v>
      </c>
      <c r="N963" s="2">
        <v>1462</v>
      </c>
      <c r="O963" s="6">
        <f t="shared" si="106"/>
        <v>2045338</v>
      </c>
      <c r="P963" t="s">
        <v>8209</v>
      </c>
      <c r="Q963" t="s">
        <v>8210</v>
      </c>
      <c r="R963" t="s">
        <v>8211</v>
      </c>
      <c r="S963" t="s">
        <v>8212</v>
      </c>
      <c r="T963" t="s">
        <v>8213</v>
      </c>
      <c r="U963" t="s">
        <v>8214</v>
      </c>
      <c r="V963" t="s">
        <v>8215</v>
      </c>
      <c r="W963" t="s">
        <v>8216</v>
      </c>
      <c r="X963">
        <f t="shared" ref="X963:X1026" si="108">(M963 - MIN($M$2:$M$1349)) / (MAX($M$2:$M$1349) - MIN($M$2:$M$1349))</f>
        <v>0.6333333333333333</v>
      </c>
      <c r="Y963">
        <f t="shared" ref="Y963:Y1026" si="109">(N963 - MIN($N$2:$N$1349)) / (MAX($N$2:$N$1349) - MIN($N$2:$N$1349))</f>
        <v>3.4194359804295841E-3</v>
      </c>
      <c r="Z963">
        <f t="shared" ref="Z963:Z1026" si="110">0.5 * X963 + 0.5 * Y963</f>
        <v>0.31837638465688145</v>
      </c>
      <c r="AA963" s="8">
        <f t="shared" ref="AA963:AA1026" si="111">M963*N963</f>
        <v>5701.8</v>
      </c>
    </row>
    <row r="964" spans="1:27" x14ac:dyDescent="0.3">
      <c r="A964" t="s">
        <v>11767</v>
      </c>
      <c r="B964" t="s">
        <v>11768</v>
      </c>
      <c r="C964" t="s">
        <v>9341</v>
      </c>
      <c r="D964" t="s">
        <v>12885</v>
      </c>
      <c r="E964" t="s">
        <v>13005</v>
      </c>
      <c r="F964" t="s">
        <v>13053</v>
      </c>
      <c r="G964" t="s">
        <v>13057</v>
      </c>
      <c r="H964" s="5">
        <v>293</v>
      </c>
      <c r="I964" t="str">
        <f t="shared" si="105"/>
        <v>₹200-₹500</v>
      </c>
      <c r="J964" s="5">
        <v>499</v>
      </c>
      <c r="K964" s="1">
        <v>0.41</v>
      </c>
      <c r="L964" s="1" t="str">
        <f t="shared" si="107"/>
        <v>less than 50%</v>
      </c>
      <c r="M964">
        <v>4.0999999999999996</v>
      </c>
      <c r="N964" s="2">
        <v>1456</v>
      </c>
      <c r="O964" s="6">
        <f t="shared" si="106"/>
        <v>726544</v>
      </c>
      <c r="P964" t="s">
        <v>11769</v>
      </c>
      <c r="Q964" t="s">
        <v>11770</v>
      </c>
      <c r="R964" t="s">
        <v>11771</v>
      </c>
      <c r="S964" t="s">
        <v>11772</v>
      </c>
      <c r="T964" t="s">
        <v>11773</v>
      </c>
      <c r="U964" t="s">
        <v>11774</v>
      </c>
      <c r="V964" t="s">
        <v>11775</v>
      </c>
      <c r="W964" t="s">
        <v>11776</v>
      </c>
      <c r="X964">
        <f t="shared" si="108"/>
        <v>0.69999999999999984</v>
      </c>
      <c r="Y964">
        <f t="shared" si="109"/>
        <v>3.4053835037976816E-3</v>
      </c>
      <c r="Z964">
        <f t="shared" si="110"/>
        <v>0.35170269175189878</v>
      </c>
      <c r="AA964" s="8">
        <f t="shared" si="111"/>
        <v>5969.5999999999995</v>
      </c>
    </row>
    <row r="965" spans="1:27" x14ac:dyDescent="0.3">
      <c r="A965" t="s">
        <v>4572</v>
      </c>
      <c r="B965" t="s">
        <v>4573</v>
      </c>
      <c r="C965" t="s">
        <v>3907</v>
      </c>
      <c r="D965" t="s">
        <v>12800</v>
      </c>
      <c r="E965" t="s">
        <v>12829</v>
      </c>
      <c r="F965" t="s">
        <v>12830</v>
      </c>
      <c r="G965" t="s">
        <v>12857</v>
      </c>
      <c r="H965" s="5">
        <v>474</v>
      </c>
      <c r="I965" t="str">
        <f t="shared" si="105"/>
        <v>₹200-₹500</v>
      </c>
      <c r="J965" s="5">
        <v>1799</v>
      </c>
      <c r="K965" s="1">
        <v>0.74</v>
      </c>
      <c r="L965" s="1" t="str">
        <f t="shared" si="107"/>
        <v>50% or more</v>
      </c>
      <c r="M965">
        <v>4.3</v>
      </c>
      <c r="N965" s="2">
        <v>1454</v>
      </c>
      <c r="O965" s="6">
        <f t="shared" si="106"/>
        <v>2615746</v>
      </c>
      <c r="P965" t="s">
        <v>4574</v>
      </c>
      <c r="Q965" t="s">
        <v>4575</v>
      </c>
      <c r="R965" t="s">
        <v>4576</v>
      </c>
      <c r="S965" t="s">
        <v>4577</v>
      </c>
      <c r="T965" t="s">
        <v>4578</v>
      </c>
      <c r="U965" t="s">
        <v>12759</v>
      </c>
      <c r="V965" t="s">
        <v>4579</v>
      </c>
      <c r="W965" t="s">
        <v>4580</v>
      </c>
      <c r="X965">
        <f t="shared" si="108"/>
        <v>0.76666666666666661</v>
      </c>
      <c r="Y965">
        <f t="shared" si="109"/>
        <v>3.400699344920381E-3</v>
      </c>
      <c r="Z965">
        <f t="shared" si="110"/>
        <v>0.38503368300579349</v>
      </c>
      <c r="AA965" s="8">
        <f t="shared" si="111"/>
        <v>6252.2</v>
      </c>
    </row>
    <row r="966" spans="1:27" x14ac:dyDescent="0.3">
      <c r="A966" t="s">
        <v>2831</v>
      </c>
      <c r="B966" t="s">
        <v>2832</v>
      </c>
      <c r="C966" t="s">
        <v>18</v>
      </c>
      <c r="D966" t="s">
        <v>12792</v>
      </c>
      <c r="E966" t="s">
        <v>12793</v>
      </c>
      <c r="F966" t="s">
        <v>12794</v>
      </c>
      <c r="G966" t="s">
        <v>12795</v>
      </c>
      <c r="H966" s="5">
        <v>299</v>
      </c>
      <c r="I966" t="str">
        <f t="shared" si="105"/>
        <v>₹200-₹500</v>
      </c>
      <c r="J966" s="5">
        <v>699</v>
      </c>
      <c r="K966" s="1">
        <v>0.56999999999999995</v>
      </c>
      <c r="L966" s="1" t="str">
        <f t="shared" si="107"/>
        <v>50% or more</v>
      </c>
      <c r="M966">
        <v>3.9</v>
      </c>
      <c r="N966" s="2">
        <v>1454</v>
      </c>
      <c r="O966" s="6">
        <f t="shared" si="106"/>
        <v>1016346</v>
      </c>
      <c r="P966" t="s">
        <v>2833</v>
      </c>
      <c r="Q966" t="s">
        <v>2834</v>
      </c>
      <c r="R966" t="s">
        <v>2835</v>
      </c>
      <c r="S966" t="s">
        <v>2836</v>
      </c>
      <c r="T966" t="s">
        <v>2837</v>
      </c>
      <c r="U966" t="s">
        <v>2838</v>
      </c>
      <c r="V966" t="s">
        <v>2839</v>
      </c>
      <c r="W966" t="s">
        <v>2840</v>
      </c>
      <c r="X966">
        <f t="shared" si="108"/>
        <v>0.6333333333333333</v>
      </c>
      <c r="Y966">
        <f t="shared" si="109"/>
        <v>3.400699344920381E-3</v>
      </c>
      <c r="Z966">
        <f t="shared" si="110"/>
        <v>0.31836701633912684</v>
      </c>
      <c r="AA966" s="8">
        <f t="shared" si="111"/>
        <v>5670.5999999999995</v>
      </c>
    </row>
    <row r="967" spans="1:27" x14ac:dyDescent="0.3">
      <c r="A967" t="s">
        <v>11788</v>
      </c>
      <c r="B967" t="s">
        <v>11789</v>
      </c>
      <c r="C967" t="s">
        <v>9362</v>
      </c>
      <c r="D967" t="s">
        <v>12885</v>
      </c>
      <c r="E967" t="s">
        <v>13005</v>
      </c>
      <c r="F967" t="s">
        <v>13058</v>
      </c>
      <c r="G967" t="s">
        <v>13059</v>
      </c>
      <c r="H967" s="5">
        <v>499</v>
      </c>
      <c r="I967" t="str">
        <f t="shared" si="105"/>
        <v>₹200-₹500</v>
      </c>
      <c r="J967" s="5">
        <v>999</v>
      </c>
      <c r="K967" s="1">
        <v>0.5</v>
      </c>
      <c r="L967" s="1" t="str">
        <f t="shared" si="107"/>
        <v>50% or more</v>
      </c>
      <c r="M967">
        <v>4.3</v>
      </c>
      <c r="N967" s="2">
        <v>1436</v>
      </c>
      <c r="O967" s="6">
        <f t="shared" si="106"/>
        <v>1434564</v>
      </c>
      <c r="P967" t="s">
        <v>11790</v>
      </c>
      <c r="Q967" t="s">
        <v>11791</v>
      </c>
      <c r="R967" t="s">
        <v>11792</v>
      </c>
      <c r="S967" t="s">
        <v>11793</v>
      </c>
      <c r="T967" t="s">
        <v>11794</v>
      </c>
      <c r="U967" t="s">
        <v>11795</v>
      </c>
      <c r="V967" t="s">
        <v>11796</v>
      </c>
      <c r="W967" t="s">
        <v>11797</v>
      </c>
      <c r="X967">
        <f t="shared" si="108"/>
        <v>0.76666666666666661</v>
      </c>
      <c r="Y967">
        <f t="shared" si="109"/>
        <v>3.3585419150246737E-3</v>
      </c>
      <c r="Z967">
        <f t="shared" si="110"/>
        <v>0.38501260429084566</v>
      </c>
      <c r="AA967" s="8">
        <f t="shared" si="111"/>
        <v>6174.8</v>
      </c>
    </row>
    <row r="968" spans="1:27" x14ac:dyDescent="0.3">
      <c r="A968" t="s">
        <v>717</v>
      </c>
      <c r="B968" t="s">
        <v>718</v>
      </c>
      <c r="C968" t="s">
        <v>18</v>
      </c>
      <c r="D968" t="s">
        <v>12792</v>
      </c>
      <c r="E968" t="s">
        <v>12793</v>
      </c>
      <c r="F968" t="s">
        <v>12794</v>
      </c>
      <c r="G968" t="s">
        <v>12795</v>
      </c>
      <c r="H968" s="5">
        <v>179</v>
      </c>
      <c r="I968" t="str">
        <f t="shared" si="105"/>
        <v>&lt; ₹200</v>
      </c>
      <c r="J968" s="5">
        <v>399</v>
      </c>
      <c r="K968" s="1">
        <v>0.55000000000000004</v>
      </c>
      <c r="L968" s="1" t="str">
        <f t="shared" si="107"/>
        <v>50% or more</v>
      </c>
      <c r="M968">
        <v>4</v>
      </c>
      <c r="N968" s="2">
        <v>1423</v>
      </c>
      <c r="O968" s="6">
        <f t="shared" si="106"/>
        <v>567777</v>
      </c>
      <c r="P968" t="s">
        <v>719</v>
      </c>
      <c r="Q968" t="s">
        <v>720</v>
      </c>
      <c r="R968" t="s">
        <v>721</v>
      </c>
      <c r="S968" t="s">
        <v>722</v>
      </c>
      <c r="T968" t="s">
        <v>723</v>
      </c>
      <c r="U968" t="s">
        <v>12747</v>
      </c>
      <c r="V968" t="s">
        <v>724</v>
      </c>
      <c r="W968" t="s">
        <v>725</v>
      </c>
      <c r="X968">
        <f t="shared" si="108"/>
        <v>0.66666666666666663</v>
      </c>
      <c r="Y968">
        <f t="shared" si="109"/>
        <v>3.3280948823222185E-3</v>
      </c>
      <c r="Z968">
        <f t="shared" si="110"/>
        <v>0.33499738077449442</v>
      </c>
      <c r="AA968" s="8">
        <f t="shared" si="111"/>
        <v>5692</v>
      </c>
    </row>
    <row r="969" spans="1:27" x14ac:dyDescent="0.3">
      <c r="A969" t="s">
        <v>1535</v>
      </c>
      <c r="B969" t="s">
        <v>1536</v>
      </c>
      <c r="C969" t="s">
        <v>18</v>
      </c>
      <c r="D969" t="s">
        <v>12792</v>
      </c>
      <c r="E969" t="s">
        <v>12793</v>
      </c>
      <c r="F969" t="s">
        <v>12794</v>
      </c>
      <c r="G969" t="s">
        <v>12795</v>
      </c>
      <c r="H969" s="5">
        <v>149</v>
      </c>
      <c r="I969" t="str">
        <f t="shared" si="105"/>
        <v>&lt; ₹200</v>
      </c>
      <c r="J969" s="5">
        <v>399</v>
      </c>
      <c r="K969" s="1">
        <v>0.63</v>
      </c>
      <c r="L969" s="1" t="str">
        <f t="shared" si="107"/>
        <v>50% or more</v>
      </c>
      <c r="M969">
        <v>4</v>
      </c>
      <c r="N969" s="2">
        <v>1423</v>
      </c>
      <c r="O969" s="6">
        <f t="shared" si="106"/>
        <v>567777</v>
      </c>
      <c r="P969" t="s">
        <v>1537</v>
      </c>
      <c r="Q969" t="s">
        <v>720</v>
      </c>
      <c r="R969" t="s">
        <v>721</v>
      </c>
      <c r="S969" t="s">
        <v>722</v>
      </c>
      <c r="T969" t="s">
        <v>723</v>
      </c>
      <c r="U969" t="s">
        <v>12747</v>
      </c>
      <c r="V969" t="s">
        <v>1538</v>
      </c>
      <c r="W969" t="s">
        <v>1539</v>
      </c>
      <c r="X969">
        <f t="shared" si="108"/>
        <v>0.66666666666666663</v>
      </c>
      <c r="Y969">
        <f t="shared" si="109"/>
        <v>3.3280948823222185E-3</v>
      </c>
      <c r="Z969">
        <f t="shared" si="110"/>
        <v>0.33499738077449442</v>
      </c>
      <c r="AA969" s="8">
        <f t="shared" si="111"/>
        <v>5692</v>
      </c>
    </row>
    <row r="970" spans="1:27" x14ac:dyDescent="0.3">
      <c r="A970" t="s">
        <v>2139</v>
      </c>
      <c r="B970" t="s">
        <v>2140</v>
      </c>
      <c r="C970" t="s">
        <v>18</v>
      </c>
      <c r="D970" t="s">
        <v>12792</v>
      </c>
      <c r="E970" t="s">
        <v>12793</v>
      </c>
      <c r="F970" t="s">
        <v>12794</v>
      </c>
      <c r="G970" t="s">
        <v>12795</v>
      </c>
      <c r="H970" s="5">
        <v>179</v>
      </c>
      <c r="I970" t="str">
        <f t="shared" si="105"/>
        <v>&lt; ₹200</v>
      </c>
      <c r="J970" s="5">
        <v>399</v>
      </c>
      <c r="K970" s="1">
        <v>0.55000000000000004</v>
      </c>
      <c r="L970" s="1" t="str">
        <f t="shared" si="107"/>
        <v>50% or more</v>
      </c>
      <c r="M970">
        <v>4</v>
      </c>
      <c r="N970" s="2">
        <v>1423</v>
      </c>
      <c r="O970" s="6">
        <f t="shared" si="106"/>
        <v>567777</v>
      </c>
      <c r="P970" t="s">
        <v>719</v>
      </c>
      <c r="Q970" t="s">
        <v>720</v>
      </c>
      <c r="R970" t="s">
        <v>721</v>
      </c>
      <c r="S970" t="s">
        <v>722</v>
      </c>
      <c r="T970" t="s">
        <v>723</v>
      </c>
      <c r="U970" t="s">
        <v>12747</v>
      </c>
      <c r="V970" t="s">
        <v>2141</v>
      </c>
      <c r="W970" t="s">
        <v>2142</v>
      </c>
      <c r="X970">
        <f t="shared" si="108"/>
        <v>0.66666666666666663</v>
      </c>
      <c r="Y970">
        <f t="shared" si="109"/>
        <v>3.3280948823222185E-3</v>
      </c>
      <c r="Z970">
        <f t="shared" si="110"/>
        <v>0.33499738077449442</v>
      </c>
      <c r="AA970" s="8">
        <f t="shared" si="111"/>
        <v>5692</v>
      </c>
    </row>
    <row r="971" spans="1:27" x14ac:dyDescent="0.3">
      <c r="A971" t="s">
        <v>12190</v>
      </c>
      <c r="B971" t="s">
        <v>12191</v>
      </c>
      <c r="C971" t="s">
        <v>8439</v>
      </c>
      <c r="D971" t="s">
        <v>12885</v>
      </c>
      <c r="E971" t="s">
        <v>13005</v>
      </c>
      <c r="F971" t="s">
        <v>13006</v>
      </c>
      <c r="G971" t="s">
        <v>13025</v>
      </c>
      <c r="H971" s="5">
        <v>5490</v>
      </c>
      <c r="I971" t="str">
        <f t="shared" si="105"/>
        <v>&gt; ₹500</v>
      </c>
      <c r="J971" s="5">
        <v>7200</v>
      </c>
      <c r="K971" s="1">
        <v>0.24</v>
      </c>
      <c r="L971" s="1" t="str">
        <f t="shared" si="107"/>
        <v>less than 50%</v>
      </c>
      <c r="M971">
        <v>4.5</v>
      </c>
      <c r="N971" s="2">
        <v>1408</v>
      </c>
      <c r="O971" s="6">
        <f t="shared" si="106"/>
        <v>10137600</v>
      </c>
      <c r="P971" t="s">
        <v>12192</v>
      </c>
      <c r="Q971" t="s">
        <v>12193</v>
      </c>
      <c r="R971" t="s">
        <v>12194</v>
      </c>
      <c r="S971" t="s">
        <v>12195</v>
      </c>
      <c r="T971" t="s">
        <v>12196</v>
      </c>
      <c r="U971" t="s">
        <v>12197</v>
      </c>
      <c r="V971" t="s">
        <v>12198</v>
      </c>
      <c r="W971" t="s">
        <v>12199</v>
      </c>
      <c r="X971">
        <f t="shared" si="108"/>
        <v>0.83333333333333337</v>
      </c>
      <c r="Y971">
        <f t="shared" si="109"/>
        <v>3.2929636907424627E-3</v>
      </c>
      <c r="Z971">
        <f t="shared" si="110"/>
        <v>0.41831314851203794</v>
      </c>
      <c r="AA971" s="8">
        <f t="shared" si="111"/>
        <v>6336</v>
      </c>
    </row>
    <row r="972" spans="1:27" x14ac:dyDescent="0.3">
      <c r="A972" t="s">
        <v>10288</v>
      </c>
      <c r="B972" t="s">
        <v>10289</v>
      </c>
      <c r="C972" t="s">
        <v>8759</v>
      </c>
      <c r="D972" t="s">
        <v>12885</v>
      </c>
      <c r="E972" t="s">
        <v>13005</v>
      </c>
      <c r="F972" t="s">
        <v>13006</v>
      </c>
      <c r="G972" t="s">
        <v>13041</v>
      </c>
      <c r="H972" s="5">
        <v>1052</v>
      </c>
      <c r="I972" t="str">
        <f t="shared" si="105"/>
        <v>&gt; ₹500</v>
      </c>
      <c r="J972" s="5">
        <v>1790</v>
      </c>
      <c r="K972" s="1">
        <v>0.41</v>
      </c>
      <c r="L972" s="1" t="str">
        <f t="shared" si="107"/>
        <v>less than 50%</v>
      </c>
      <c r="M972">
        <v>4.3</v>
      </c>
      <c r="N972" s="2">
        <v>1404</v>
      </c>
      <c r="O972" s="6">
        <f t="shared" si="106"/>
        <v>2513160</v>
      </c>
      <c r="P972" t="s">
        <v>10290</v>
      </c>
      <c r="Q972" t="s">
        <v>10291</v>
      </c>
      <c r="R972" t="s">
        <v>10292</v>
      </c>
      <c r="S972" t="s">
        <v>10293</v>
      </c>
      <c r="T972" t="s">
        <v>10294</v>
      </c>
      <c r="U972" t="s">
        <v>10295</v>
      </c>
      <c r="V972" t="s">
        <v>10296</v>
      </c>
      <c r="W972" t="s">
        <v>10297</v>
      </c>
      <c r="X972">
        <f t="shared" si="108"/>
        <v>0.76666666666666661</v>
      </c>
      <c r="Y972">
        <f t="shared" si="109"/>
        <v>3.2835953729878609E-3</v>
      </c>
      <c r="Z972">
        <f t="shared" si="110"/>
        <v>0.38497513101982722</v>
      </c>
      <c r="AA972" s="8">
        <f t="shared" si="111"/>
        <v>6037.2</v>
      </c>
    </row>
    <row r="973" spans="1:27" x14ac:dyDescent="0.3">
      <c r="A973" t="s">
        <v>3478</v>
      </c>
      <c r="B973" t="s">
        <v>3479</v>
      </c>
      <c r="C973" t="s">
        <v>3480</v>
      </c>
      <c r="D973" t="s">
        <v>12792</v>
      </c>
      <c r="E973" t="s">
        <v>12793</v>
      </c>
      <c r="F973" t="s">
        <v>12794</v>
      </c>
      <c r="G973" t="s">
        <v>12851</v>
      </c>
      <c r="H973" s="5">
        <v>99</v>
      </c>
      <c r="I973" t="str">
        <f t="shared" si="105"/>
        <v>&lt; ₹200</v>
      </c>
      <c r="J973" s="5">
        <v>999</v>
      </c>
      <c r="K973" s="1">
        <v>0.9</v>
      </c>
      <c r="L973" s="1" t="str">
        <f t="shared" si="107"/>
        <v>50% or more</v>
      </c>
      <c r="M973">
        <v>4</v>
      </c>
      <c r="N973" s="2">
        <v>1396</v>
      </c>
      <c r="O973" s="6">
        <f t="shared" si="106"/>
        <v>1394604</v>
      </c>
      <c r="P973" t="s">
        <v>3481</v>
      </c>
      <c r="Q973" t="s">
        <v>3482</v>
      </c>
      <c r="R973" t="s">
        <v>3483</v>
      </c>
      <c r="S973" t="s">
        <v>3484</v>
      </c>
      <c r="T973" t="s">
        <v>3485</v>
      </c>
      <c r="U973" t="s">
        <v>3486</v>
      </c>
      <c r="V973" t="s">
        <v>3487</v>
      </c>
      <c r="W973" t="s">
        <v>3488</v>
      </c>
      <c r="X973">
        <f t="shared" si="108"/>
        <v>0.66666666666666663</v>
      </c>
      <c r="Y973">
        <f t="shared" si="109"/>
        <v>3.2648587374786578E-3</v>
      </c>
      <c r="Z973">
        <f t="shared" si="110"/>
        <v>0.33496576270207262</v>
      </c>
      <c r="AA973" s="8">
        <f t="shared" si="111"/>
        <v>5584</v>
      </c>
    </row>
    <row r="974" spans="1:27" x14ac:dyDescent="0.3">
      <c r="A974" t="s">
        <v>10508</v>
      </c>
      <c r="B974" t="s">
        <v>10509</v>
      </c>
      <c r="C974" t="s">
        <v>8626</v>
      </c>
      <c r="D974" t="s">
        <v>12885</v>
      </c>
      <c r="E974" t="s">
        <v>13005</v>
      </c>
      <c r="F974" t="s">
        <v>13013</v>
      </c>
      <c r="G974" t="s">
        <v>13014</v>
      </c>
      <c r="H974" s="5">
        <v>3299</v>
      </c>
      <c r="I974" t="str">
        <f t="shared" si="105"/>
        <v>&gt; ₹500</v>
      </c>
      <c r="J974" s="5">
        <v>4995</v>
      </c>
      <c r="K974" s="1">
        <v>0.34</v>
      </c>
      <c r="L974" s="1" t="str">
        <f t="shared" si="107"/>
        <v>less than 50%</v>
      </c>
      <c r="M974">
        <v>3.8</v>
      </c>
      <c r="N974" s="2">
        <v>1393</v>
      </c>
      <c r="O974" s="6">
        <f t="shared" si="106"/>
        <v>6958035</v>
      </c>
      <c r="P974" t="s">
        <v>10510</v>
      </c>
      <c r="Q974" t="s">
        <v>10511</v>
      </c>
      <c r="R974" t="s">
        <v>10512</v>
      </c>
      <c r="S974" t="s">
        <v>10513</v>
      </c>
      <c r="T974" t="s">
        <v>10514</v>
      </c>
      <c r="U974" t="s">
        <v>10515</v>
      </c>
      <c r="V974" t="s">
        <v>10516</v>
      </c>
      <c r="W974" t="s">
        <v>10517</v>
      </c>
      <c r="X974">
        <f t="shared" si="108"/>
        <v>0.6</v>
      </c>
      <c r="Y974">
        <f t="shared" si="109"/>
        <v>3.2578324991627064E-3</v>
      </c>
      <c r="Z974">
        <f t="shared" si="110"/>
        <v>0.30162891624958132</v>
      </c>
      <c r="AA974" s="8">
        <f t="shared" si="111"/>
        <v>5293.4</v>
      </c>
    </row>
    <row r="975" spans="1:27" x14ac:dyDescent="0.3">
      <c r="A975" t="s">
        <v>1302</v>
      </c>
      <c r="B975" t="s">
        <v>1303</v>
      </c>
      <c r="C975" t="s">
        <v>462</v>
      </c>
      <c r="D975" t="s">
        <v>12800</v>
      </c>
      <c r="E975" t="s">
        <v>12801</v>
      </c>
      <c r="F975" t="s">
        <v>12802</v>
      </c>
      <c r="G975" t="s">
        <v>12806</v>
      </c>
      <c r="H975" s="5">
        <v>195</v>
      </c>
      <c r="I975" t="str">
        <f t="shared" si="105"/>
        <v>&lt; ₹200</v>
      </c>
      <c r="J975" s="5">
        <v>499</v>
      </c>
      <c r="K975" s="1">
        <v>0.61</v>
      </c>
      <c r="L975" s="1" t="str">
        <f t="shared" si="107"/>
        <v>50% or more</v>
      </c>
      <c r="M975">
        <v>3.7</v>
      </c>
      <c r="N975" s="2">
        <v>1383</v>
      </c>
      <c r="O975" s="6">
        <f t="shared" si="106"/>
        <v>690117</v>
      </c>
      <c r="P975" t="s">
        <v>1304</v>
      </c>
      <c r="Q975" t="s">
        <v>1305</v>
      </c>
      <c r="R975" t="s">
        <v>1306</v>
      </c>
      <c r="S975" t="s">
        <v>1307</v>
      </c>
      <c r="T975" t="s">
        <v>1308</v>
      </c>
      <c r="U975" t="s">
        <v>1309</v>
      </c>
      <c r="V975" t="s">
        <v>1310</v>
      </c>
      <c r="W975" t="s">
        <v>1311</v>
      </c>
      <c r="X975">
        <f t="shared" si="108"/>
        <v>0.56666666666666676</v>
      </c>
      <c r="Y975">
        <f t="shared" si="109"/>
        <v>3.2344117047762026E-3</v>
      </c>
      <c r="Z975">
        <f t="shared" si="110"/>
        <v>0.2849505391857215</v>
      </c>
      <c r="AA975" s="8">
        <f t="shared" si="111"/>
        <v>5117.1000000000004</v>
      </c>
    </row>
    <row r="976" spans="1:27" x14ac:dyDescent="0.3">
      <c r="A976" t="s">
        <v>12491</v>
      </c>
      <c r="B976" t="s">
        <v>12492</v>
      </c>
      <c r="C976" t="s">
        <v>9362</v>
      </c>
      <c r="D976" t="s">
        <v>12885</v>
      </c>
      <c r="E976" t="s">
        <v>13005</v>
      </c>
      <c r="F976" t="s">
        <v>13058</v>
      </c>
      <c r="G976" t="s">
        <v>13059</v>
      </c>
      <c r="H976" s="5">
        <v>199</v>
      </c>
      <c r="I976" t="str">
        <f t="shared" si="105"/>
        <v>&lt; ₹200</v>
      </c>
      <c r="J976" s="5">
        <v>400</v>
      </c>
      <c r="K976" s="1">
        <v>0.5</v>
      </c>
      <c r="L976" s="1" t="str">
        <f t="shared" si="107"/>
        <v>50% or more</v>
      </c>
      <c r="M976">
        <v>4.0999999999999996</v>
      </c>
      <c r="N976" s="2">
        <v>1379</v>
      </c>
      <c r="O976" s="6">
        <f t="shared" si="106"/>
        <v>551600</v>
      </c>
      <c r="P976" t="s">
        <v>12493</v>
      </c>
      <c r="Q976" t="s">
        <v>12494</v>
      </c>
      <c r="R976" t="s">
        <v>12495</v>
      </c>
      <c r="S976" t="s">
        <v>12496</v>
      </c>
      <c r="T976" t="s">
        <v>12497</v>
      </c>
      <c r="U976" t="s">
        <v>12498</v>
      </c>
      <c r="V976" t="s">
        <v>12499</v>
      </c>
      <c r="W976" t="s">
        <v>12500</v>
      </c>
      <c r="X976">
        <f t="shared" si="108"/>
        <v>0.69999999999999984</v>
      </c>
      <c r="Y976">
        <f t="shared" si="109"/>
        <v>3.2250433870216009E-3</v>
      </c>
      <c r="Z976">
        <f t="shared" si="110"/>
        <v>0.3516125216935107</v>
      </c>
      <c r="AA976" s="8">
        <f t="shared" si="111"/>
        <v>5653.9</v>
      </c>
    </row>
    <row r="977" spans="1:27" x14ac:dyDescent="0.3">
      <c r="A977" t="s">
        <v>1222</v>
      </c>
      <c r="B977" t="s">
        <v>1223</v>
      </c>
      <c r="C977" t="s">
        <v>169</v>
      </c>
      <c r="D977" t="s">
        <v>12800</v>
      </c>
      <c r="E977" t="s">
        <v>12801</v>
      </c>
      <c r="F977" t="s">
        <v>12804</v>
      </c>
      <c r="G977" t="s">
        <v>12805</v>
      </c>
      <c r="H977" s="5">
        <v>30990</v>
      </c>
      <c r="I977" t="str">
        <f t="shared" si="105"/>
        <v>&gt; ₹500</v>
      </c>
      <c r="J977" s="5">
        <v>49990</v>
      </c>
      <c r="K977" s="1">
        <v>0.38</v>
      </c>
      <c r="L977" s="1" t="str">
        <f t="shared" si="107"/>
        <v>less than 50%</v>
      </c>
      <c r="M977">
        <v>4.3</v>
      </c>
      <c r="N977" s="2">
        <v>1376</v>
      </c>
      <c r="O977" s="6">
        <f t="shared" si="106"/>
        <v>68786240</v>
      </c>
      <c r="P977" t="s">
        <v>1224</v>
      </c>
      <c r="Q977" t="s">
        <v>1225</v>
      </c>
      <c r="R977" t="s">
        <v>1226</v>
      </c>
      <c r="S977" t="s">
        <v>1227</v>
      </c>
      <c r="T977" t="s">
        <v>1228</v>
      </c>
      <c r="U977" t="s">
        <v>1229</v>
      </c>
      <c r="V977" t="s">
        <v>1230</v>
      </c>
      <c r="W977" t="s">
        <v>1231</v>
      </c>
      <c r="X977">
        <f t="shared" si="108"/>
        <v>0.76666666666666661</v>
      </c>
      <c r="Y977">
        <f t="shared" si="109"/>
        <v>3.2180171487056499E-3</v>
      </c>
      <c r="Z977">
        <f t="shared" si="110"/>
        <v>0.38494234190768611</v>
      </c>
      <c r="AA977" s="8">
        <f t="shared" si="111"/>
        <v>5916.8</v>
      </c>
    </row>
    <row r="978" spans="1:27" x14ac:dyDescent="0.3">
      <c r="A978" t="s">
        <v>2477</v>
      </c>
      <c r="B978" t="s">
        <v>2478</v>
      </c>
      <c r="C978" t="s">
        <v>169</v>
      </c>
      <c r="D978" t="s">
        <v>12800</v>
      </c>
      <c r="E978" t="s">
        <v>12801</v>
      </c>
      <c r="F978" t="s">
        <v>12804</v>
      </c>
      <c r="G978" t="s">
        <v>12805</v>
      </c>
      <c r="H978" s="5">
        <v>47990</v>
      </c>
      <c r="I978" t="str">
        <f t="shared" si="105"/>
        <v>&gt; ₹500</v>
      </c>
      <c r="J978" s="5">
        <v>79990</v>
      </c>
      <c r="K978" s="1">
        <v>0.4</v>
      </c>
      <c r="L978" s="1" t="str">
        <f t="shared" si="107"/>
        <v>less than 50%</v>
      </c>
      <c r="M978">
        <v>4.3</v>
      </c>
      <c r="N978" s="2">
        <v>1376</v>
      </c>
      <c r="O978" s="6">
        <f t="shared" si="106"/>
        <v>110066240</v>
      </c>
      <c r="P978" t="s">
        <v>1224</v>
      </c>
      <c r="Q978" t="s">
        <v>1225</v>
      </c>
      <c r="R978" t="s">
        <v>1226</v>
      </c>
      <c r="S978" t="s">
        <v>1227</v>
      </c>
      <c r="T978" t="s">
        <v>1228</v>
      </c>
      <c r="U978" t="s">
        <v>1229</v>
      </c>
      <c r="V978" t="s">
        <v>2479</v>
      </c>
      <c r="W978" t="s">
        <v>2480</v>
      </c>
      <c r="X978">
        <f t="shared" si="108"/>
        <v>0.76666666666666661</v>
      </c>
      <c r="Y978">
        <f t="shared" si="109"/>
        <v>3.2180171487056499E-3</v>
      </c>
      <c r="Z978">
        <f t="shared" si="110"/>
        <v>0.38494234190768611</v>
      </c>
      <c r="AA978" s="8">
        <f t="shared" si="111"/>
        <v>5916.8</v>
      </c>
    </row>
    <row r="979" spans="1:27" x14ac:dyDescent="0.3">
      <c r="A979" t="s">
        <v>4537</v>
      </c>
      <c r="B979" t="s">
        <v>4538</v>
      </c>
      <c r="C979" t="s">
        <v>2970</v>
      </c>
      <c r="D979" t="s">
        <v>12800</v>
      </c>
      <c r="E979" t="s">
        <v>12829</v>
      </c>
      <c r="F979" t="s">
        <v>12833</v>
      </c>
      <c r="G979" t="s">
        <v>12834</v>
      </c>
      <c r="H979" s="5">
        <v>7915</v>
      </c>
      <c r="I979" t="str">
        <f t="shared" si="105"/>
        <v>&gt; ₹500</v>
      </c>
      <c r="J979" s="5">
        <v>9999</v>
      </c>
      <c r="K979" s="1">
        <v>0.21</v>
      </c>
      <c r="L979" s="1" t="str">
        <f t="shared" si="107"/>
        <v>less than 50%</v>
      </c>
      <c r="M979">
        <v>4.3</v>
      </c>
      <c r="N979" s="2">
        <v>1376</v>
      </c>
      <c r="O979" s="6">
        <f t="shared" si="106"/>
        <v>13758624</v>
      </c>
      <c r="P979" t="s">
        <v>4539</v>
      </c>
      <c r="Q979" t="s">
        <v>4540</v>
      </c>
      <c r="R979" t="s">
        <v>4541</v>
      </c>
      <c r="S979" t="s">
        <v>4542</v>
      </c>
      <c r="T979" t="s">
        <v>4543</v>
      </c>
      <c r="U979" t="s">
        <v>4544</v>
      </c>
      <c r="V979" t="s">
        <v>4545</v>
      </c>
      <c r="W979" t="s">
        <v>4546</v>
      </c>
      <c r="X979">
        <f t="shared" si="108"/>
        <v>0.76666666666666661</v>
      </c>
      <c r="Y979">
        <f t="shared" si="109"/>
        <v>3.2180171487056499E-3</v>
      </c>
      <c r="Z979">
        <f t="shared" si="110"/>
        <v>0.38494234190768611</v>
      </c>
      <c r="AA979" s="8">
        <f t="shared" si="111"/>
        <v>5916.8</v>
      </c>
    </row>
    <row r="980" spans="1:27" x14ac:dyDescent="0.3">
      <c r="A980" t="s">
        <v>7634</v>
      </c>
      <c r="B980" t="s">
        <v>7635</v>
      </c>
      <c r="C980" t="s">
        <v>7636</v>
      </c>
      <c r="D980" t="s">
        <v>12792</v>
      </c>
      <c r="E980" t="s">
        <v>12900</v>
      </c>
      <c r="F980" t="s">
        <v>12901</v>
      </c>
      <c r="G980" t="s">
        <v>12989</v>
      </c>
      <c r="H980" s="5">
        <v>549</v>
      </c>
      <c r="I980" t="str">
        <f t="shared" si="105"/>
        <v>&gt; ₹500</v>
      </c>
      <c r="J980" s="5">
        <v>1999</v>
      </c>
      <c r="K980" s="1">
        <v>0.73</v>
      </c>
      <c r="L980" s="1" t="str">
        <f t="shared" si="107"/>
        <v>50% or more</v>
      </c>
      <c r="M980">
        <v>4.3</v>
      </c>
      <c r="N980" s="2">
        <v>1367</v>
      </c>
      <c r="O980" s="6">
        <f t="shared" si="106"/>
        <v>2732633</v>
      </c>
      <c r="P980" t="s">
        <v>7637</v>
      </c>
      <c r="Q980" t="s">
        <v>7638</v>
      </c>
      <c r="R980" t="s">
        <v>7639</v>
      </c>
      <c r="S980" t="s">
        <v>7640</v>
      </c>
      <c r="T980" t="s">
        <v>7641</v>
      </c>
      <c r="U980" t="s">
        <v>7642</v>
      </c>
      <c r="V980" t="s">
        <v>7643</v>
      </c>
      <c r="W980" t="s">
        <v>7644</v>
      </c>
      <c r="X980">
        <f t="shared" si="108"/>
        <v>0.76666666666666661</v>
      </c>
      <c r="Y980">
        <f t="shared" si="109"/>
        <v>3.196938433757796E-3</v>
      </c>
      <c r="Z980">
        <f t="shared" si="110"/>
        <v>0.3849318025502122</v>
      </c>
      <c r="AA980" s="8">
        <f t="shared" si="111"/>
        <v>5878.0999999999995</v>
      </c>
    </row>
    <row r="981" spans="1:27" x14ac:dyDescent="0.3">
      <c r="A981" t="s">
        <v>12019</v>
      </c>
      <c r="B981" t="s">
        <v>12020</v>
      </c>
      <c r="C981" t="s">
        <v>8303</v>
      </c>
      <c r="D981" t="s">
        <v>12885</v>
      </c>
      <c r="E981" t="s">
        <v>13005</v>
      </c>
      <c r="F981" t="s">
        <v>13013</v>
      </c>
      <c r="G981" t="s">
        <v>13014</v>
      </c>
      <c r="H981" s="5">
        <v>279</v>
      </c>
      <c r="I981" t="str">
        <f t="shared" si="105"/>
        <v>₹200-₹500</v>
      </c>
      <c r="J981" s="5">
        <v>599</v>
      </c>
      <c r="K981" s="1">
        <v>0.53</v>
      </c>
      <c r="L981" s="1" t="str">
        <f t="shared" si="107"/>
        <v>50% or more</v>
      </c>
      <c r="M981">
        <v>3.5</v>
      </c>
      <c r="N981" s="2">
        <v>1367</v>
      </c>
      <c r="O981" s="6">
        <f t="shared" si="106"/>
        <v>818833</v>
      </c>
      <c r="P981" t="s">
        <v>12021</v>
      </c>
      <c r="Q981" t="s">
        <v>12022</v>
      </c>
      <c r="R981" t="s">
        <v>12023</v>
      </c>
      <c r="S981" t="s">
        <v>12024</v>
      </c>
      <c r="T981" t="s">
        <v>12025</v>
      </c>
      <c r="U981" t="s">
        <v>12026</v>
      </c>
      <c r="V981" t="s">
        <v>12027</v>
      </c>
      <c r="W981" t="s">
        <v>12028</v>
      </c>
      <c r="X981">
        <f t="shared" si="108"/>
        <v>0.5</v>
      </c>
      <c r="Y981">
        <f t="shared" si="109"/>
        <v>3.196938433757796E-3</v>
      </c>
      <c r="Z981">
        <f t="shared" si="110"/>
        <v>0.25159846921687889</v>
      </c>
      <c r="AA981" s="8">
        <f t="shared" si="111"/>
        <v>4784.5</v>
      </c>
    </row>
    <row r="982" spans="1:27" x14ac:dyDescent="0.3">
      <c r="A982" t="s">
        <v>10106</v>
      </c>
      <c r="B982" t="s">
        <v>10107</v>
      </c>
      <c r="C982" t="s">
        <v>9024</v>
      </c>
      <c r="D982" t="s">
        <v>12885</v>
      </c>
      <c r="E982" t="s">
        <v>13009</v>
      </c>
      <c r="F982" t="s">
        <v>13046</v>
      </c>
      <c r="G982" t="s">
        <v>13047</v>
      </c>
      <c r="H982" s="5">
        <v>1999</v>
      </c>
      <c r="I982" t="str">
        <f t="shared" si="105"/>
        <v>&gt; ₹500</v>
      </c>
      <c r="J982" s="5">
        <v>4775</v>
      </c>
      <c r="K982" s="1">
        <v>0.57999999999999996</v>
      </c>
      <c r="L982" s="1" t="str">
        <f t="shared" si="107"/>
        <v>50% or more</v>
      </c>
      <c r="M982">
        <v>4.2</v>
      </c>
      <c r="N982" s="2">
        <v>1353</v>
      </c>
      <c r="O982" s="6">
        <f t="shared" si="106"/>
        <v>6460575</v>
      </c>
      <c r="P982" t="s">
        <v>10108</v>
      </c>
      <c r="Q982" t="s">
        <v>10109</v>
      </c>
      <c r="R982" t="s">
        <v>10110</v>
      </c>
      <c r="S982" t="s">
        <v>10111</v>
      </c>
      <c r="T982" t="s">
        <v>10112</v>
      </c>
      <c r="U982" t="s">
        <v>10113</v>
      </c>
      <c r="V982" t="s">
        <v>10114</v>
      </c>
      <c r="W982" t="s">
        <v>10115</v>
      </c>
      <c r="X982">
        <f t="shared" si="108"/>
        <v>0.73333333333333339</v>
      </c>
      <c r="Y982">
        <f t="shared" si="109"/>
        <v>3.1641493216166905E-3</v>
      </c>
      <c r="Z982">
        <f t="shared" si="110"/>
        <v>0.36824874132747504</v>
      </c>
      <c r="AA982" s="8">
        <f t="shared" si="111"/>
        <v>5682.6</v>
      </c>
    </row>
    <row r="983" spans="1:27" x14ac:dyDescent="0.3">
      <c r="A983" t="s">
        <v>2157</v>
      </c>
      <c r="B983" t="s">
        <v>2158</v>
      </c>
      <c r="C983" t="s">
        <v>462</v>
      </c>
      <c r="D983" t="s">
        <v>12800</v>
      </c>
      <c r="E983" t="s">
        <v>12801</v>
      </c>
      <c r="F983" t="s">
        <v>12802</v>
      </c>
      <c r="G983" t="s">
        <v>12806</v>
      </c>
      <c r="H983" s="5">
        <v>199</v>
      </c>
      <c r="I983" t="str">
        <f t="shared" si="105"/>
        <v>&lt; ₹200</v>
      </c>
      <c r="J983" s="5">
        <v>399</v>
      </c>
      <c r="K983" s="1">
        <v>0.5</v>
      </c>
      <c r="L983" s="1" t="str">
        <f t="shared" si="107"/>
        <v>50% or more</v>
      </c>
      <c r="M983">
        <v>4.2</v>
      </c>
      <c r="N983" s="2">
        <v>1335</v>
      </c>
      <c r="O983" s="6">
        <f t="shared" si="106"/>
        <v>532665</v>
      </c>
      <c r="P983" t="s">
        <v>2159</v>
      </c>
      <c r="Q983" t="s">
        <v>2160</v>
      </c>
      <c r="R983" t="s">
        <v>2161</v>
      </c>
      <c r="S983" t="s">
        <v>2162</v>
      </c>
      <c r="T983" t="s">
        <v>2163</v>
      </c>
      <c r="U983" t="s">
        <v>2164</v>
      </c>
      <c r="V983" t="s">
        <v>2165</v>
      </c>
      <c r="W983" t="s">
        <v>2166</v>
      </c>
      <c r="X983">
        <f t="shared" si="108"/>
        <v>0.73333333333333339</v>
      </c>
      <c r="Y983">
        <f t="shared" si="109"/>
        <v>3.1219918917209833E-3</v>
      </c>
      <c r="Z983">
        <f t="shared" si="110"/>
        <v>0.36822766261252721</v>
      </c>
      <c r="AA983" s="8">
        <f t="shared" si="111"/>
        <v>5607</v>
      </c>
    </row>
    <row r="984" spans="1:27" x14ac:dyDescent="0.3">
      <c r="A984" t="s">
        <v>2590</v>
      </c>
      <c r="B984" t="s">
        <v>2158</v>
      </c>
      <c r="C984" t="s">
        <v>462</v>
      </c>
      <c r="D984" t="s">
        <v>12800</v>
      </c>
      <c r="E984" t="s">
        <v>12801</v>
      </c>
      <c r="F984" t="s">
        <v>12802</v>
      </c>
      <c r="G984" t="s">
        <v>12806</v>
      </c>
      <c r="H984" s="5">
        <v>199</v>
      </c>
      <c r="I984" t="str">
        <f t="shared" si="105"/>
        <v>&lt; ₹200</v>
      </c>
      <c r="J984" s="5">
        <v>399</v>
      </c>
      <c r="K984" s="1">
        <v>0.5</v>
      </c>
      <c r="L984" s="1" t="str">
        <f t="shared" si="107"/>
        <v>50% or more</v>
      </c>
      <c r="M984">
        <v>4.2</v>
      </c>
      <c r="N984" s="2">
        <v>1335</v>
      </c>
      <c r="O984" s="6">
        <f t="shared" si="106"/>
        <v>532665</v>
      </c>
      <c r="P984" t="s">
        <v>2159</v>
      </c>
      <c r="Q984" t="s">
        <v>2160</v>
      </c>
      <c r="R984" t="s">
        <v>2161</v>
      </c>
      <c r="S984" t="s">
        <v>2162</v>
      </c>
      <c r="T984" t="s">
        <v>2163</v>
      </c>
      <c r="U984" t="s">
        <v>2164</v>
      </c>
      <c r="V984" t="s">
        <v>2165</v>
      </c>
      <c r="W984" t="s">
        <v>2591</v>
      </c>
      <c r="X984">
        <f t="shared" si="108"/>
        <v>0.73333333333333339</v>
      </c>
      <c r="Y984">
        <f t="shared" si="109"/>
        <v>3.1219918917209833E-3</v>
      </c>
      <c r="Z984">
        <f t="shared" si="110"/>
        <v>0.36822766261252721</v>
      </c>
      <c r="AA984" s="8">
        <f t="shared" si="111"/>
        <v>5607</v>
      </c>
    </row>
    <row r="985" spans="1:27" x14ac:dyDescent="0.3">
      <c r="A985" t="s">
        <v>3579</v>
      </c>
      <c r="B985" t="s">
        <v>3580</v>
      </c>
      <c r="C985" t="s">
        <v>3142</v>
      </c>
      <c r="D985" t="s">
        <v>12800</v>
      </c>
      <c r="E985" t="s">
        <v>12829</v>
      </c>
      <c r="F985" t="s">
        <v>12830</v>
      </c>
      <c r="G985" t="s">
        <v>12831</v>
      </c>
      <c r="H985" s="5">
        <v>649</v>
      </c>
      <c r="I985" t="str">
        <f t="shared" si="105"/>
        <v>&gt; ₹500</v>
      </c>
      <c r="J985" s="5">
        <v>999</v>
      </c>
      <c r="K985" s="1">
        <v>0.35</v>
      </c>
      <c r="L985" s="1" t="str">
        <f t="shared" si="107"/>
        <v>less than 50%</v>
      </c>
      <c r="M985">
        <v>4.2</v>
      </c>
      <c r="N985" s="2">
        <v>1315</v>
      </c>
      <c r="O985" s="6">
        <f t="shared" si="106"/>
        <v>1313685</v>
      </c>
      <c r="P985" t="s">
        <v>3581</v>
      </c>
      <c r="Q985" t="s">
        <v>3582</v>
      </c>
      <c r="R985" t="s">
        <v>3583</v>
      </c>
      <c r="S985" t="s">
        <v>3584</v>
      </c>
      <c r="T985" t="s">
        <v>3585</v>
      </c>
      <c r="U985" t="s">
        <v>3586</v>
      </c>
      <c r="V985" t="s">
        <v>3587</v>
      </c>
      <c r="W985" t="s">
        <v>3588</v>
      </c>
      <c r="X985">
        <f t="shared" si="108"/>
        <v>0.73333333333333339</v>
      </c>
      <c r="Y985">
        <f t="shared" si="109"/>
        <v>3.0751503029479753E-3</v>
      </c>
      <c r="Z985">
        <f t="shared" si="110"/>
        <v>0.36820424181814071</v>
      </c>
      <c r="AA985" s="8">
        <f t="shared" si="111"/>
        <v>5523</v>
      </c>
    </row>
    <row r="986" spans="1:27" x14ac:dyDescent="0.3">
      <c r="A986" t="s">
        <v>586</v>
      </c>
      <c r="B986" t="s">
        <v>587</v>
      </c>
      <c r="C986" t="s">
        <v>18</v>
      </c>
      <c r="D986" t="s">
        <v>12792</v>
      </c>
      <c r="E986" t="s">
        <v>12793</v>
      </c>
      <c r="F986" t="s">
        <v>12794</v>
      </c>
      <c r="G986" t="s">
        <v>12795</v>
      </c>
      <c r="H986" s="5">
        <v>139</v>
      </c>
      <c r="I986" t="str">
        <f t="shared" si="105"/>
        <v>&lt; ₹200</v>
      </c>
      <c r="J986" s="5">
        <v>999</v>
      </c>
      <c r="K986" s="1">
        <v>0.86</v>
      </c>
      <c r="L986" s="1" t="str">
        <f t="shared" si="107"/>
        <v>50% or more</v>
      </c>
      <c r="M986">
        <v>4</v>
      </c>
      <c r="N986" s="2">
        <v>1313</v>
      </c>
      <c r="O986" s="6">
        <f t="shared" si="106"/>
        <v>1311687</v>
      </c>
      <c r="P986" t="s">
        <v>588</v>
      </c>
      <c r="Q986" t="s">
        <v>589</v>
      </c>
      <c r="R986" t="s">
        <v>590</v>
      </c>
      <c r="S986" t="s">
        <v>591</v>
      </c>
      <c r="T986" t="s">
        <v>592</v>
      </c>
      <c r="U986" t="s">
        <v>593</v>
      </c>
      <c r="V986" t="s">
        <v>594</v>
      </c>
      <c r="W986" t="s">
        <v>595</v>
      </c>
      <c r="X986">
        <f t="shared" si="108"/>
        <v>0.66666666666666663</v>
      </c>
      <c r="Y986">
        <f t="shared" si="109"/>
        <v>3.0704661440706747E-3</v>
      </c>
      <c r="Z986">
        <f t="shared" si="110"/>
        <v>0.33486856640536866</v>
      </c>
      <c r="AA986" s="8">
        <f t="shared" si="111"/>
        <v>5252</v>
      </c>
    </row>
    <row r="987" spans="1:27" x14ac:dyDescent="0.3">
      <c r="A987" t="s">
        <v>1071</v>
      </c>
      <c r="B987" t="s">
        <v>1072</v>
      </c>
      <c r="C987" t="s">
        <v>18</v>
      </c>
      <c r="D987" t="s">
        <v>12792</v>
      </c>
      <c r="E987" t="s">
        <v>12793</v>
      </c>
      <c r="F987" t="s">
        <v>12794</v>
      </c>
      <c r="G987" t="s">
        <v>12795</v>
      </c>
      <c r="H987" s="5">
        <v>149</v>
      </c>
      <c r="I987" t="str">
        <f t="shared" si="105"/>
        <v>&lt; ₹200</v>
      </c>
      <c r="J987" s="5">
        <v>999</v>
      </c>
      <c r="K987" s="1">
        <v>0.85</v>
      </c>
      <c r="L987" s="1" t="str">
        <f t="shared" si="107"/>
        <v>50% or more</v>
      </c>
      <c r="M987">
        <v>4</v>
      </c>
      <c r="N987" s="2">
        <v>1313</v>
      </c>
      <c r="O987" s="6">
        <f t="shared" si="106"/>
        <v>1311687</v>
      </c>
      <c r="P987" t="s">
        <v>1073</v>
      </c>
      <c r="Q987" t="s">
        <v>589</v>
      </c>
      <c r="R987" t="s">
        <v>590</v>
      </c>
      <c r="S987" t="s">
        <v>591</v>
      </c>
      <c r="T987" t="s">
        <v>592</v>
      </c>
      <c r="U987" t="s">
        <v>593</v>
      </c>
      <c r="V987" t="s">
        <v>1074</v>
      </c>
      <c r="W987" t="s">
        <v>1075</v>
      </c>
      <c r="X987">
        <f t="shared" si="108"/>
        <v>0.66666666666666663</v>
      </c>
      <c r="Y987">
        <f t="shared" si="109"/>
        <v>3.0704661440706747E-3</v>
      </c>
      <c r="Z987">
        <f t="shared" si="110"/>
        <v>0.33486856640536866</v>
      </c>
      <c r="AA987" s="8">
        <f t="shared" si="111"/>
        <v>5252</v>
      </c>
    </row>
    <row r="988" spans="1:27" x14ac:dyDescent="0.3">
      <c r="A988" t="s">
        <v>12029</v>
      </c>
      <c r="B988" t="s">
        <v>12030</v>
      </c>
      <c r="C988" t="s">
        <v>8417</v>
      </c>
      <c r="D988" t="s">
        <v>12885</v>
      </c>
      <c r="E988" t="s">
        <v>13005</v>
      </c>
      <c r="F988" t="s">
        <v>13006</v>
      </c>
      <c r="G988" t="s">
        <v>13022</v>
      </c>
      <c r="H988" s="5">
        <v>549</v>
      </c>
      <c r="I988" t="str">
        <f t="shared" si="105"/>
        <v>&gt; ₹500</v>
      </c>
      <c r="J988" s="5">
        <v>999</v>
      </c>
      <c r="K988" s="1">
        <v>0.45</v>
      </c>
      <c r="L988" s="1" t="str">
        <f t="shared" si="107"/>
        <v>less than 50%</v>
      </c>
      <c r="M988">
        <v>4</v>
      </c>
      <c r="N988" s="2">
        <v>1313</v>
      </c>
      <c r="O988" s="6">
        <f t="shared" si="106"/>
        <v>1311687</v>
      </c>
      <c r="P988" t="s">
        <v>12031</v>
      </c>
      <c r="Q988" t="s">
        <v>12032</v>
      </c>
      <c r="R988" t="s">
        <v>12033</v>
      </c>
      <c r="S988" t="s">
        <v>12034</v>
      </c>
      <c r="T988" t="s">
        <v>12035</v>
      </c>
      <c r="U988" t="s">
        <v>12036</v>
      </c>
      <c r="V988" t="s">
        <v>12037</v>
      </c>
      <c r="W988" t="s">
        <v>12038</v>
      </c>
      <c r="X988">
        <f t="shared" si="108"/>
        <v>0.66666666666666663</v>
      </c>
      <c r="Y988">
        <f t="shared" si="109"/>
        <v>3.0704661440706747E-3</v>
      </c>
      <c r="Z988">
        <f t="shared" si="110"/>
        <v>0.33486856640536866</v>
      </c>
      <c r="AA988" s="8">
        <f t="shared" si="111"/>
        <v>5252</v>
      </c>
    </row>
    <row r="989" spans="1:27" x14ac:dyDescent="0.3">
      <c r="A989" t="s">
        <v>11818</v>
      </c>
      <c r="B989" t="s">
        <v>11819</v>
      </c>
      <c r="C989" t="s">
        <v>9362</v>
      </c>
      <c r="D989" t="s">
        <v>12885</v>
      </c>
      <c r="E989" t="s">
        <v>13005</v>
      </c>
      <c r="F989" t="s">
        <v>13058</v>
      </c>
      <c r="G989" t="s">
        <v>13059</v>
      </c>
      <c r="H989" s="5">
        <v>185</v>
      </c>
      <c r="I989" t="str">
        <f t="shared" si="105"/>
        <v>&lt; ₹200</v>
      </c>
      <c r="J989" s="5">
        <v>599</v>
      </c>
      <c r="K989" s="1">
        <v>0.69</v>
      </c>
      <c r="L989" s="1" t="str">
        <f t="shared" si="107"/>
        <v>50% or more</v>
      </c>
      <c r="M989">
        <v>3.9</v>
      </c>
      <c r="N989" s="2">
        <v>1306</v>
      </c>
      <c r="O989" s="6">
        <f t="shared" si="106"/>
        <v>782294</v>
      </c>
      <c r="P989" t="s">
        <v>11820</v>
      </c>
      <c r="Q989" t="s">
        <v>11821</v>
      </c>
      <c r="R989" t="s">
        <v>11822</v>
      </c>
      <c r="S989" t="s">
        <v>11823</v>
      </c>
      <c r="T989" t="s">
        <v>11824</v>
      </c>
      <c r="U989" t="s">
        <v>11825</v>
      </c>
      <c r="V989" t="s">
        <v>11826</v>
      </c>
      <c r="W989" t="s">
        <v>11827</v>
      </c>
      <c r="X989">
        <f t="shared" si="108"/>
        <v>0.6333333333333333</v>
      </c>
      <c r="Y989">
        <f t="shared" si="109"/>
        <v>3.0540715880001219E-3</v>
      </c>
      <c r="Z989">
        <f t="shared" si="110"/>
        <v>0.31819370246066669</v>
      </c>
      <c r="AA989" s="8">
        <f t="shared" si="111"/>
        <v>5093.3999999999996</v>
      </c>
    </row>
    <row r="990" spans="1:27" x14ac:dyDescent="0.3">
      <c r="A990" t="s">
        <v>9711</v>
      </c>
      <c r="B990" t="s">
        <v>9712</v>
      </c>
      <c r="C990" t="s">
        <v>8450</v>
      </c>
      <c r="D990" t="s">
        <v>12885</v>
      </c>
      <c r="E990" t="s">
        <v>13009</v>
      </c>
      <c r="F990" t="s">
        <v>13026</v>
      </c>
      <c r="G990" t="s">
        <v>13027</v>
      </c>
      <c r="H990" s="5">
        <v>2699</v>
      </c>
      <c r="I990" t="str">
        <f t="shared" si="105"/>
        <v>&gt; ₹500</v>
      </c>
      <c r="J990" s="5">
        <v>4700</v>
      </c>
      <c r="K990" s="1">
        <v>0.43</v>
      </c>
      <c r="L990" s="1" t="str">
        <f t="shared" si="107"/>
        <v>less than 50%</v>
      </c>
      <c r="M990">
        <v>4.2</v>
      </c>
      <c r="N990" s="2">
        <v>1296</v>
      </c>
      <c r="O990" s="6">
        <f t="shared" si="106"/>
        <v>6091200</v>
      </c>
      <c r="P990" t="s">
        <v>9713</v>
      </c>
      <c r="Q990" t="s">
        <v>9714</v>
      </c>
      <c r="R990" t="s">
        <v>9715</v>
      </c>
      <c r="S990" t="s">
        <v>9716</v>
      </c>
      <c r="T990" t="s">
        <v>9717</v>
      </c>
      <c r="U990" t="s">
        <v>9718</v>
      </c>
      <c r="V990" t="s">
        <v>9719</v>
      </c>
      <c r="W990" t="s">
        <v>9720</v>
      </c>
      <c r="X990">
        <f t="shared" si="108"/>
        <v>0.73333333333333339</v>
      </c>
      <c r="Y990">
        <f t="shared" si="109"/>
        <v>3.0306507936136177E-3</v>
      </c>
      <c r="Z990">
        <f t="shared" si="110"/>
        <v>0.36818199206347352</v>
      </c>
      <c r="AA990" s="8">
        <f t="shared" si="111"/>
        <v>5443.2</v>
      </c>
    </row>
    <row r="991" spans="1:27" x14ac:dyDescent="0.3">
      <c r="A991" t="s">
        <v>8859</v>
      </c>
      <c r="B991" t="s">
        <v>8860</v>
      </c>
      <c r="C991" t="s">
        <v>8626</v>
      </c>
      <c r="D991" t="s">
        <v>12885</v>
      </c>
      <c r="E991" t="s">
        <v>13005</v>
      </c>
      <c r="F991" t="s">
        <v>13013</v>
      </c>
      <c r="G991" t="s">
        <v>13014</v>
      </c>
      <c r="H991" s="5">
        <v>3190</v>
      </c>
      <c r="I991" t="str">
        <f t="shared" si="105"/>
        <v>&gt; ₹500</v>
      </c>
      <c r="J991" s="5">
        <v>4195</v>
      </c>
      <c r="K991" s="1">
        <v>0.24</v>
      </c>
      <c r="L991" s="1" t="str">
        <f t="shared" si="107"/>
        <v>less than 50%</v>
      </c>
      <c r="M991">
        <v>4</v>
      </c>
      <c r="N991" s="2">
        <v>1282</v>
      </c>
      <c r="O991" s="6">
        <f t="shared" si="106"/>
        <v>5377990</v>
      </c>
      <c r="P991" t="s">
        <v>8861</v>
      </c>
      <c r="Q991" t="s">
        <v>8862</v>
      </c>
      <c r="R991" t="s">
        <v>8863</v>
      </c>
      <c r="S991" t="s">
        <v>8864</v>
      </c>
      <c r="T991" t="s">
        <v>8865</v>
      </c>
      <c r="U991" t="s">
        <v>8866</v>
      </c>
      <c r="V991" t="s">
        <v>8867</v>
      </c>
      <c r="W991" t="s">
        <v>8868</v>
      </c>
      <c r="X991">
        <f t="shared" si="108"/>
        <v>0.66666666666666663</v>
      </c>
      <c r="Y991">
        <f t="shared" si="109"/>
        <v>2.9978616814725122E-3</v>
      </c>
      <c r="Z991">
        <f t="shared" si="110"/>
        <v>0.33483226417406958</v>
      </c>
      <c r="AA991" s="8">
        <f t="shared" si="111"/>
        <v>5128</v>
      </c>
    </row>
    <row r="992" spans="1:27" x14ac:dyDescent="0.3">
      <c r="A992" t="s">
        <v>7349</v>
      </c>
      <c r="B992" t="s">
        <v>7350</v>
      </c>
      <c r="C992" t="s">
        <v>7351</v>
      </c>
      <c r="D992" t="s">
        <v>12792</v>
      </c>
      <c r="E992" t="s">
        <v>12793</v>
      </c>
      <c r="F992" t="s">
        <v>12905</v>
      </c>
      <c r="G992" t="s">
        <v>12978</v>
      </c>
      <c r="H992" s="5">
        <v>2649</v>
      </c>
      <c r="I992" t="str">
        <f t="shared" si="105"/>
        <v>&gt; ₹500</v>
      </c>
      <c r="J992" s="5">
        <v>3499</v>
      </c>
      <c r="K992" s="1">
        <v>0.24</v>
      </c>
      <c r="L992" s="1" t="str">
        <f t="shared" si="107"/>
        <v>less than 50%</v>
      </c>
      <c r="M992">
        <v>4.5</v>
      </c>
      <c r="N992" s="2">
        <v>1271</v>
      </c>
      <c r="O992" s="6">
        <f t="shared" si="106"/>
        <v>4447229</v>
      </c>
      <c r="P992" t="s">
        <v>7352</v>
      </c>
      <c r="Q992" t="s">
        <v>7353</v>
      </c>
      <c r="R992" t="s">
        <v>7354</v>
      </c>
      <c r="S992" t="s">
        <v>7355</v>
      </c>
      <c r="T992" t="s">
        <v>7356</v>
      </c>
      <c r="U992" t="s">
        <v>7357</v>
      </c>
      <c r="V992" t="s">
        <v>7358</v>
      </c>
      <c r="W992" t="s">
        <v>7359</v>
      </c>
      <c r="X992">
        <f t="shared" si="108"/>
        <v>0.83333333333333337</v>
      </c>
      <c r="Y992">
        <f t="shared" si="109"/>
        <v>2.9720988076473577E-3</v>
      </c>
      <c r="Z992">
        <f t="shared" si="110"/>
        <v>0.41815271607049037</v>
      </c>
      <c r="AA992" s="8">
        <f t="shared" si="111"/>
        <v>5719.5</v>
      </c>
    </row>
    <row r="993" spans="1:27" x14ac:dyDescent="0.3">
      <c r="A993" t="s">
        <v>1151</v>
      </c>
      <c r="B993" t="s">
        <v>1152</v>
      </c>
      <c r="C993" t="s">
        <v>169</v>
      </c>
      <c r="D993" t="s">
        <v>12800</v>
      </c>
      <c r="E993" t="s">
        <v>12801</v>
      </c>
      <c r="F993" t="s">
        <v>12804</v>
      </c>
      <c r="G993" t="s">
        <v>12805</v>
      </c>
      <c r="H993" s="5">
        <v>9999</v>
      </c>
      <c r="I993" t="str">
        <f t="shared" si="105"/>
        <v>&gt; ₹500</v>
      </c>
      <c r="J993" s="5">
        <v>27990</v>
      </c>
      <c r="K993" s="1">
        <v>0.64</v>
      </c>
      <c r="L993" s="1" t="str">
        <f t="shared" si="107"/>
        <v>50% or more</v>
      </c>
      <c r="M993">
        <v>4.2</v>
      </c>
      <c r="N993" s="2">
        <v>1269</v>
      </c>
      <c r="O993" s="6">
        <f t="shared" si="106"/>
        <v>35519310</v>
      </c>
      <c r="P993" t="s">
        <v>1153</v>
      </c>
      <c r="Q993" t="s">
        <v>1154</v>
      </c>
      <c r="R993" t="s">
        <v>1155</v>
      </c>
      <c r="S993" t="s">
        <v>1156</v>
      </c>
      <c r="T993" t="s">
        <v>1157</v>
      </c>
      <c r="U993" t="s">
        <v>1158</v>
      </c>
      <c r="V993" t="s">
        <v>1159</v>
      </c>
      <c r="W993" t="s">
        <v>1160</v>
      </c>
      <c r="X993">
        <f t="shared" si="108"/>
        <v>0.73333333333333339</v>
      </c>
      <c r="Y993">
        <f t="shared" si="109"/>
        <v>2.967414648770057E-3</v>
      </c>
      <c r="Z993">
        <f t="shared" si="110"/>
        <v>0.36815037399105172</v>
      </c>
      <c r="AA993" s="8">
        <f t="shared" si="111"/>
        <v>5329.8</v>
      </c>
    </row>
    <row r="994" spans="1:27" x14ac:dyDescent="0.3">
      <c r="A994" t="s">
        <v>6536</v>
      </c>
      <c r="B994" t="s">
        <v>6537</v>
      </c>
      <c r="C994" t="s">
        <v>6077</v>
      </c>
      <c r="D994" t="s">
        <v>12878</v>
      </c>
      <c r="E994" t="s">
        <v>12879</v>
      </c>
      <c r="F994" t="s">
        <v>12880</v>
      </c>
      <c r="G994" t="s">
        <v>12881</v>
      </c>
      <c r="H994" s="5">
        <v>67</v>
      </c>
      <c r="I994" t="str">
        <f t="shared" si="105"/>
        <v>&lt; ₹200</v>
      </c>
      <c r="J994" s="5">
        <v>75</v>
      </c>
      <c r="K994" s="1">
        <v>0.11</v>
      </c>
      <c r="L994" s="1" t="str">
        <f t="shared" si="107"/>
        <v>less than 50%</v>
      </c>
      <c r="M994">
        <v>4.0999999999999996</v>
      </c>
      <c r="N994" s="2">
        <v>1269</v>
      </c>
      <c r="O994" s="6">
        <f t="shared" si="106"/>
        <v>95175</v>
      </c>
      <c r="P994" t="s">
        <v>6538</v>
      </c>
      <c r="Q994" t="s">
        <v>6539</v>
      </c>
      <c r="R994" t="s">
        <v>6540</v>
      </c>
      <c r="S994" t="s">
        <v>6541</v>
      </c>
      <c r="T994" t="s">
        <v>6542</v>
      </c>
      <c r="U994" t="s">
        <v>6543</v>
      </c>
      <c r="V994" t="s">
        <v>6544</v>
      </c>
      <c r="W994" t="s">
        <v>6545</v>
      </c>
      <c r="X994">
        <f t="shared" si="108"/>
        <v>0.69999999999999984</v>
      </c>
      <c r="Y994">
        <f t="shared" si="109"/>
        <v>2.967414648770057E-3</v>
      </c>
      <c r="Z994">
        <f t="shared" si="110"/>
        <v>0.35148370732438494</v>
      </c>
      <c r="AA994" s="8">
        <f t="shared" si="111"/>
        <v>5202.8999999999996</v>
      </c>
    </row>
    <row r="995" spans="1:27" x14ac:dyDescent="0.3">
      <c r="A995" t="s">
        <v>1116</v>
      </c>
      <c r="B995" t="s">
        <v>1117</v>
      </c>
      <c r="C995" t="s">
        <v>169</v>
      </c>
      <c r="D995" t="s">
        <v>12800</v>
      </c>
      <c r="E995" t="s">
        <v>12801</v>
      </c>
      <c r="F995" t="s">
        <v>12804</v>
      </c>
      <c r="G995" t="s">
        <v>12805</v>
      </c>
      <c r="H995" s="5">
        <v>20990</v>
      </c>
      <c r="I995" t="str">
        <f t="shared" si="105"/>
        <v>&gt; ₹500</v>
      </c>
      <c r="J995" s="5">
        <v>44990</v>
      </c>
      <c r="K995" s="1">
        <v>0.53</v>
      </c>
      <c r="L995" s="1" t="str">
        <f t="shared" si="107"/>
        <v>50% or more</v>
      </c>
      <c r="M995">
        <v>4.0999999999999996</v>
      </c>
      <c r="N995" s="2">
        <v>1259</v>
      </c>
      <c r="O995" s="6">
        <f t="shared" si="106"/>
        <v>56642410</v>
      </c>
      <c r="P995" t="s">
        <v>1118</v>
      </c>
      <c r="Q995" t="s">
        <v>1119</v>
      </c>
      <c r="R995" t="s">
        <v>1120</v>
      </c>
      <c r="S995" t="s">
        <v>1121</v>
      </c>
      <c r="T995" t="s">
        <v>1122</v>
      </c>
      <c r="U995" t="s">
        <v>1123</v>
      </c>
      <c r="V995" t="s">
        <v>1124</v>
      </c>
      <c r="W995" t="s">
        <v>1125</v>
      </c>
      <c r="X995">
        <f t="shared" si="108"/>
        <v>0.69999999999999984</v>
      </c>
      <c r="Y995">
        <f t="shared" si="109"/>
        <v>2.9439938543835528E-3</v>
      </c>
      <c r="Z995">
        <f t="shared" si="110"/>
        <v>0.35147199692719172</v>
      </c>
      <c r="AA995" s="8">
        <f t="shared" si="111"/>
        <v>5161.8999999999996</v>
      </c>
    </row>
    <row r="996" spans="1:27" x14ac:dyDescent="0.3">
      <c r="A996" t="s">
        <v>9402</v>
      </c>
      <c r="B996" t="s">
        <v>9403</v>
      </c>
      <c r="C996" t="s">
        <v>8759</v>
      </c>
      <c r="D996" t="s">
        <v>12885</v>
      </c>
      <c r="E996" t="s">
        <v>13005</v>
      </c>
      <c r="F996" t="s">
        <v>13006</v>
      </c>
      <c r="G996" t="s">
        <v>13041</v>
      </c>
      <c r="H996" s="5">
        <v>368</v>
      </c>
      <c r="I996" t="str">
        <f t="shared" si="105"/>
        <v>₹200-₹500</v>
      </c>
      <c r="J996" s="5">
        <v>699</v>
      </c>
      <c r="K996" s="1">
        <v>0.47</v>
      </c>
      <c r="L996" s="1" t="str">
        <f t="shared" si="107"/>
        <v>less than 50%</v>
      </c>
      <c r="M996">
        <v>4.0999999999999996</v>
      </c>
      <c r="N996" s="2">
        <v>1240</v>
      </c>
      <c r="O996" s="6">
        <f t="shared" si="106"/>
        <v>866760</v>
      </c>
      <c r="P996" t="s">
        <v>9404</v>
      </c>
      <c r="Q996" t="s">
        <v>9405</v>
      </c>
      <c r="R996" t="s">
        <v>9406</v>
      </c>
      <c r="S996" t="s">
        <v>9407</v>
      </c>
      <c r="T996" t="s">
        <v>9408</v>
      </c>
      <c r="U996" t="s">
        <v>9409</v>
      </c>
      <c r="V996" t="s">
        <v>9410</v>
      </c>
      <c r="W996" t="s">
        <v>9411</v>
      </c>
      <c r="X996">
        <f t="shared" si="108"/>
        <v>0.69999999999999984</v>
      </c>
      <c r="Y996">
        <f t="shared" si="109"/>
        <v>2.8994943450491952E-3</v>
      </c>
      <c r="Z996">
        <f t="shared" si="110"/>
        <v>0.35144974717252453</v>
      </c>
      <c r="AA996" s="8">
        <f t="shared" si="111"/>
        <v>5084</v>
      </c>
    </row>
    <row r="997" spans="1:27" x14ac:dyDescent="0.3">
      <c r="A997" t="s">
        <v>1918</v>
      </c>
      <c r="B997" t="s">
        <v>1919</v>
      </c>
      <c r="C997" t="s">
        <v>129</v>
      </c>
      <c r="D997" t="s">
        <v>12800</v>
      </c>
      <c r="E997" t="s">
        <v>12801</v>
      </c>
      <c r="F997" t="s">
        <v>12802</v>
      </c>
      <c r="G997" t="s">
        <v>12795</v>
      </c>
      <c r="H997" s="5">
        <v>173</v>
      </c>
      <c r="I997" t="str">
        <f t="shared" si="105"/>
        <v>&lt; ₹200</v>
      </c>
      <c r="J997" s="5">
        <v>999</v>
      </c>
      <c r="K997" s="1">
        <v>0.83</v>
      </c>
      <c r="L997" s="1" t="str">
        <f t="shared" si="107"/>
        <v>50% or more</v>
      </c>
      <c r="M997">
        <v>4.3</v>
      </c>
      <c r="N997" s="2">
        <v>1237</v>
      </c>
      <c r="O997" s="6">
        <f t="shared" si="106"/>
        <v>1235763</v>
      </c>
      <c r="P997" t="s">
        <v>1920</v>
      </c>
      <c r="Q997" t="s">
        <v>1921</v>
      </c>
      <c r="R997" t="s">
        <v>1922</v>
      </c>
      <c r="S997" t="s">
        <v>1923</v>
      </c>
      <c r="T997" t="s">
        <v>1924</v>
      </c>
      <c r="U997" t="s">
        <v>1925</v>
      </c>
      <c r="V997" t="s">
        <v>1926</v>
      </c>
      <c r="W997" t="s">
        <v>1927</v>
      </c>
      <c r="X997">
        <f t="shared" si="108"/>
        <v>0.76666666666666661</v>
      </c>
      <c r="Y997">
        <f t="shared" si="109"/>
        <v>2.8924681067332442E-3</v>
      </c>
      <c r="Z997">
        <f t="shared" si="110"/>
        <v>0.38477956738669994</v>
      </c>
      <c r="AA997" s="8">
        <f t="shared" si="111"/>
        <v>5319.0999999999995</v>
      </c>
    </row>
    <row r="998" spans="1:27" x14ac:dyDescent="0.3">
      <c r="A998" t="s">
        <v>2147</v>
      </c>
      <c r="B998" t="s">
        <v>2148</v>
      </c>
      <c r="C998" t="s">
        <v>643</v>
      </c>
      <c r="D998" t="s">
        <v>12800</v>
      </c>
      <c r="E998" t="s">
        <v>12801</v>
      </c>
      <c r="F998" t="s">
        <v>12802</v>
      </c>
      <c r="G998" t="s">
        <v>12808</v>
      </c>
      <c r="H998" s="5">
        <v>399</v>
      </c>
      <c r="I998" t="str">
        <f t="shared" si="105"/>
        <v>₹200-₹500</v>
      </c>
      <c r="J998" s="5">
        <v>999</v>
      </c>
      <c r="K998" s="1">
        <v>0.6</v>
      </c>
      <c r="L998" s="1" t="str">
        <f t="shared" si="107"/>
        <v>50% or more</v>
      </c>
      <c r="M998">
        <v>4</v>
      </c>
      <c r="N998" s="2">
        <v>1236</v>
      </c>
      <c r="O998" s="6">
        <f t="shared" si="106"/>
        <v>1234764</v>
      </c>
      <c r="P998" t="s">
        <v>2149</v>
      </c>
      <c r="Q998" t="s">
        <v>2150</v>
      </c>
      <c r="R998" t="s">
        <v>2151</v>
      </c>
      <c r="S998" t="s">
        <v>2152</v>
      </c>
      <c r="T998" t="s">
        <v>2153</v>
      </c>
      <c r="U998" t="s">
        <v>2154</v>
      </c>
      <c r="V998" t="s">
        <v>2155</v>
      </c>
      <c r="W998" t="s">
        <v>2156</v>
      </c>
      <c r="X998">
        <f t="shared" si="108"/>
        <v>0.66666666666666663</v>
      </c>
      <c r="Y998">
        <f t="shared" si="109"/>
        <v>2.8901260272945939E-3</v>
      </c>
      <c r="Z998">
        <f t="shared" si="110"/>
        <v>0.33477839634698059</v>
      </c>
      <c r="AA998" s="8">
        <f t="shared" si="111"/>
        <v>4944</v>
      </c>
    </row>
    <row r="999" spans="1:27" x14ac:dyDescent="0.3">
      <c r="A999" t="s">
        <v>6597</v>
      </c>
      <c r="B999" t="s">
        <v>6598</v>
      </c>
      <c r="C999" t="s">
        <v>4761</v>
      </c>
      <c r="D999" t="s">
        <v>12792</v>
      </c>
      <c r="E999" t="s">
        <v>12793</v>
      </c>
      <c r="F999" t="s">
        <v>12867</v>
      </c>
      <c r="G999" t="s">
        <v>12869</v>
      </c>
      <c r="H999" s="5">
        <v>249</v>
      </c>
      <c r="I999" t="str">
        <f t="shared" si="105"/>
        <v>₹200-₹500</v>
      </c>
      <c r="J999" s="5">
        <v>600</v>
      </c>
      <c r="K999" s="1">
        <v>0.59</v>
      </c>
      <c r="L999" s="1" t="str">
        <f t="shared" si="107"/>
        <v>50% or more</v>
      </c>
      <c r="M999">
        <v>4</v>
      </c>
      <c r="N999" s="2">
        <v>1208</v>
      </c>
      <c r="O999" s="6">
        <f t="shared" si="106"/>
        <v>724800</v>
      </c>
      <c r="P999" t="s">
        <v>6599</v>
      </c>
      <c r="Q999" t="s">
        <v>6600</v>
      </c>
      <c r="R999" t="s">
        <v>6601</v>
      </c>
      <c r="S999" t="s">
        <v>6602</v>
      </c>
      <c r="T999" t="s">
        <v>6603</v>
      </c>
      <c r="U999" t="s">
        <v>6604</v>
      </c>
      <c r="V999" t="s">
        <v>6605</v>
      </c>
      <c r="W999" t="s">
        <v>6606</v>
      </c>
      <c r="X999">
        <f t="shared" si="108"/>
        <v>0.66666666666666663</v>
      </c>
      <c r="Y999">
        <f t="shared" si="109"/>
        <v>2.8245478030123825E-3</v>
      </c>
      <c r="Z999">
        <f t="shared" si="110"/>
        <v>0.33474560723483948</v>
      </c>
      <c r="AA999" s="8">
        <f t="shared" si="111"/>
        <v>4832</v>
      </c>
    </row>
    <row r="1000" spans="1:27" x14ac:dyDescent="0.3">
      <c r="A1000" t="s">
        <v>12432</v>
      </c>
      <c r="B1000" t="s">
        <v>12433</v>
      </c>
      <c r="C1000" t="s">
        <v>11708</v>
      </c>
      <c r="D1000" t="s">
        <v>12885</v>
      </c>
      <c r="E1000" t="s">
        <v>13005</v>
      </c>
      <c r="F1000" t="s">
        <v>13006</v>
      </c>
      <c r="G1000" t="s">
        <v>13096</v>
      </c>
      <c r="H1000" s="5">
        <v>1199</v>
      </c>
      <c r="I1000" t="str">
        <f t="shared" si="105"/>
        <v>&gt; ₹500</v>
      </c>
      <c r="J1000" s="5">
        <v>2400</v>
      </c>
      <c r="K1000" s="1">
        <v>0.5</v>
      </c>
      <c r="L1000" s="1" t="str">
        <f t="shared" si="107"/>
        <v>50% or more</v>
      </c>
      <c r="M1000">
        <v>3.9</v>
      </c>
      <c r="N1000" s="2">
        <v>1202</v>
      </c>
      <c r="O1000" s="6">
        <f t="shared" si="106"/>
        <v>2884800</v>
      </c>
      <c r="P1000" t="s">
        <v>12434</v>
      </c>
      <c r="Q1000" t="s">
        <v>12435</v>
      </c>
      <c r="R1000" t="s">
        <v>12436</v>
      </c>
      <c r="S1000" t="s">
        <v>12437</v>
      </c>
      <c r="T1000" t="s">
        <v>12438</v>
      </c>
      <c r="U1000" t="s">
        <v>12439</v>
      </c>
      <c r="V1000" t="s">
        <v>12440</v>
      </c>
      <c r="W1000" t="s">
        <v>12441</v>
      </c>
      <c r="X1000">
        <f t="shared" si="108"/>
        <v>0.6333333333333333</v>
      </c>
      <c r="Y1000">
        <f t="shared" si="109"/>
        <v>2.81049532638048E-3</v>
      </c>
      <c r="Z1000">
        <f t="shared" si="110"/>
        <v>0.31807191432985688</v>
      </c>
      <c r="AA1000" s="8">
        <f t="shared" si="111"/>
        <v>4687.8</v>
      </c>
    </row>
    <row r="1001" spans="1:27" x14ac:dyDescent="0.3">
      <c r="A1001" t="s">
        <v>4246</v>
      </c>
      <c r="B1001" t="s">
        <v>4247</v>
      </c>
      <c r="C1001" t="s">
        <v>4248</v>
      </c>
      <c r="D1001" t="s">
        <v>12800</v>
      </c>
      <c r="E1001" t="s">
        <v>12829</v>
      </c>
      <c r="F1001" t="s">
        <v>12830</v>
      </c>
      <c r="G1001" t="s">
        <v>12813</v>
      </c>
      <c r="H1001" s="5">
        <v>689</v>
      </c>
      <c r="I1001" t="str">
        <f t="shared" si="105"/>
        <v>&gt; ₹500</v>
      </c>
      <c r="J1001" s="5">
        <v>1999</v>
      </c>
      <c r="K1001" s="1">
        <v>0.66</v>
      </c>
      <c r="L1001" s="1" t="str">
        <f t="shared" si="107"/>
        <v>50% or more</v>
      </c>
      <c r="M1001">
        <v>4.3</v>
      </c>
      <c r="N1001" s="2">
        <v>1193</v>
      </c>
      <c r="O1001" s="6">
        <f t="shared" si="106"/>
        <v>2384807</v>
      </c>
      <c r="P1001" t="s">
        <v>4249</v>
      </c>
      <c r="Q1001" t="s">
        <v>4250</v>
      </c>
      <c r="R1001" t="s">
        <v>4251</v>
      </c>
      <c r="S1001" t="s">
        <v>4252</v>
      </c>
      <c r="T1001" t="s">
        <v>4253</v>
      </c>
      <c r="U1001" t="s">
        <v>4254</v>
      </c>
      <c r="V1001" t="s">
        <v>4255</v>
      </c>
      <c r="W1001" t="s">
        <v>4256</v>
      </c>
      <c r="X1001">
        <f t="shared" si="108"/>
        <v>0.76666666666666661</v>
      </c>
      <c r="Y1001">
        <f t="shared" si="109"/>
        <v>2.7894166114326266E-3</v>
      </c>
      <c r="Z1001">
        <f t="shared" si="110"/>
        <v>0.38472804163904961</v>
      </c>
      <c r="AA1001" s="8">
        <f t="shared" si="111"/>
        <v>5129.8999999999996</v>
      </c>
    </row>
    <row r="1002" spans="1:27" x14ac:dyDescent="0.3">
      <c r="A1002" t="s">
        <v>1476</v>
      </c>
      <c r="B1002" t="s">
        <v>1477</v>
      </c>
      <c r="C1002" t="s">
        <v>462</v>
      </c>
      <c r="D1002" t="s">
        <v>12800</v>
      </c>
      <c r="E1002" t="s">
        <v>12801</v>
      </c>
      <c r="F1002" t="s">
        <v>12802</v>
      </c>
      <c r="G1002" t="s">
        <v>12806</v>
      </c>
      <c r="H1002" s="5">
        <v>299</v>
      </c>
      <c r="I1002" t="str">
        <f t="shared" si="105"/>
        <v>₹200-₹500</v>
      </c>
      <c r="J1002" s="5">
        <v>1199</v>
      </c>
      <c r="K1002" s="1">
        <v>0.75</v>
      </c>
      <c r="L1002" s="1" t="str">
        <f t="shared" si="107"/>
        <v>50% or more</v>
      </c>
      <c r="M1002">
        <v>3.9</v>
      </c>
      <c r="N1002" s="2">
        <v>1193</v>
      </c>
      <c r="O1002" s="6">
        <f t="shared" si="106"/>
        <v>1430407</v>
      </c>
      <c r="P1002" t="s">
        <v>1478</v>
      </c>
      <c r="Q1002" t="s">
        <v>1479</v>
      </c>
      <c r="R1002" t="s">
        <v>1480</v>
      </c>
      <c r="S1002" t="s">
        <v>1481</v>
      </c>
      <c r="T1002" t="s">
        <v>1482</v>
      </c>
      <c r="U1002" t="s">
        <v>1483</v>
      </c>
      <c r="V1002" t="s">
        <v>1484</v>
      </c>
      <c r="W1002" t="s">
        <v>1485</v>
      </c>
      <c r="X1002">
        <f t="shared" si="108"/>
        <v>0.6333333333333333</v>
      </c>
      <c r="Y1002">
        <f t="shared" si="109"/>
        <v>2.7894166114326266E-3</v>
      </c>
      <c r="Z1002">
        <f t="shared" si="110"/>
        <v>0.31806137497238296</v>
      </c>
      <c r="AA1002" s="8">
        <f t="shared" si="111"/>
        <v>4652.7</v>
      </c>
    </row>
    <row r="1003" spans="1:27" x14ac:dyDescent="0.3">
      <c r="A1003" t="s">
        <v>9800</v>
      </c>
      <c r="B1003" t="s">
        <v>9801</v>
      </c>
      <c r="C1003" t="s">
        <v>9055</v>
      </c>
      <c r="D1003" t="s">
        <v>12885</v>
      </c>
      <c r="E1003" t="s">
        <v>13005</v>
      </c>
      <c r="F1003" t="s">
        <v>13013</v>
      </c>
      <c r="G1003" t="s">
        <v>13038</v>
      </c>
      <c r="H1003" s="5">
        <v>5999</v>
      </c>
      <c r="I1003" t="str">
        <f t="shared" si="105"/>
        <v>&gt; ₹500</v>
      </c>
      <c r="J1003" s="5">
        <v>9999</v>
      </c>
      <c r="K1003" s="1">
        <v>0.4</v>
      </c>
      <c r="L1003" s="1" t="str">
        <f t="shared" si="107"/>
        <v>less than 50%</v>
      </c>
      <c r="M1003">
        <v>4.2</v>
      </c>
      <c r="N1003" s="2">
        <v>1191</v>
      </c>
      <c r="O1003" s="6">
        <f t="shared" si="106"/>
        <v>11908809</v>
      </c>
      <c r="P1003" t="s">
        <v>9802</v>
      </c>
      <c r="Q1003" t="s">
        <v>9803</v>
      </c>
      <c r="R1003" t="s">
        <v>9804</v>
      </c>
      <c r="S1003" t="s">
        <v>9805</v>
      </c>
      <c r="T1003" t="s">
        <v>9806</v>
      </c>
      <c r="U1003" t="s">
        <v>9807</v>
      </c>
      <c r="V1003" t="s">
        <v>9808</v>
      </c>
      <c r="W1003" t="s">
        <v>9809</v>
      </c>
      <c r="X1003">
        <f t="shared" si="108"/>
        <v>0.73333333333333339</v>
      </c>
      <c r="Y1003">
        <f t="shared" si="109"/>
        <v>2.7847324525553259E-3</v>
      </c>
      <c r="Z1003">
        <f t="shared" si="110"/>
        <v>0.36805903289294434</v>
      </c>
      <c r="AA1003" s="8">
        <f t="shared" si="111"/>
        <v>5002.2</v>
      </c>
    </row>
    <row r="1004" spans="1:27" x14ac:dyDescent="0.3">
      <c r="A1004" t="s">
        <v>11879</v>
      </c>
      <c r="B1004" t="s">
        <v>11880</v>
      </c>
      <c r="C1004" t="s">
        <v>8450</v>
      </c>
      <c r="D1004" t="s">
        <v>12885</v>
      </c>
      <c r="E1004" t="s">
        <v>13009</v>
      </c>
      <c r="F1004" t="s">
        <v>13026</v>
      </c>
      <c r="G1004" t="s">
        <v>13027</v>
      </c>
      <c r="H1004" s="5">
        <v>1190</v>
      </c>
      <c r="I1004" t="str">
        <f t="shared" si="105"/>
        <v>&gt; ₹500</v>
      </c>
      <c r="J1004" s="5">
        <v>2550</v>
      </c>
      <c r="K1004" s="1">
        <v>0.53</v>
      </c>
      <c r="L1004" s="1" t="str">
        <f t="shared" si="107"/>
        <v>50% or more</v>
      </c>
      <c r="M1004">
        <v>3.8</v>
      </c>
      <c r="N1004" s="2">
        <v>1181</v>
      </c>
      <c r="O1004" s="6">
        <f t="shared" si="106"/>
        <v>3011550</v>
      </c>
      <c r="P1004" t="s">
        <v>11881</v>
      </c>
      <c r="Q1004" t="s">
        <v>11882</v>
      </c>
      <c r="R1004" t="s">
        <v>11883</v>
      </c>
      <c r="S1004" t="s">
        <v>11884</v>
      </c>
      <c r="T1004" t="s">
        <v>11885</v>
      </c>
      <c r="U1004" t="s">
        <v>11886</v>
      </c>
      <c r="V1004" t="s">
        <v>11887</v>
      </c>
      <c r="W1004" t="s">
        <v>11888</v>
      </c>
      <c r="X1004">
        <f t="shared" si="108"/>
        <v>0.6</v>
      </c>
      <c r="Y1004">
        <f t="shared" si="109"/>
        <v>2.7613116581688218E-3</v>
      </c>
      <c r="Z1004">
        <f t="shared" si="110"/>
        <v>0.30138065582908441</v>
      </c>
      <c r="AA1004" s="8">
        <f t="shared" si="111"/>
        <v>4487.8</v>
      </c>
    </row>
    <row r="1005" spans="1:27" x14ac:dyDescent="0.3">
      <c r="A1005" t="s">
        <v>6941</v>
      </c>
      <c r="B1005" t="s">
        <v>6942</v>
      </c>
      <c r="C1005" t="s">
        <v>3046</v>
      </c>
      <c r="D1005" t="s">
        <v>12800</v>
      </c>
      <c r="E1005" t="s">
        <v>12838</v>
      </c>
      <c r="F1005" t="s">
        <v>12839</v>
      </c>
      <c r="G1005" t="s">
        <v>12840</v>
      </c>
      <c r="H1005" s="5">
        <v>499</v>
      </c>
      <c r="I1005" t="str">
        <f t="shared" si="105"/>
        <v>₹200-₹500</v>
      </c>
      <c r="J1005" s="5">
        <v>1299</v>
      </c>
      <c r="K1005" s="1">
        <v>0.62</v>
      </c>
      <c r="L1005" s="1" t="str">
        <f t="shared" si="107"/>
        <v>50% or more</v>
      </c>
      <c r="M1005">
        <v>3.9</v>
      </c>
      <c r="N1005" s="2">
        <v>1173</v>
      </c>
      <c r="O1005" s="6">
        <f t="shared" si="106"/>
        <v>1523727</v>
      </c>
      <c r="P1005" t="s">
        <v>6943</v>
      </c>
      <c r="Q1005" t="s">
        <v>6944</v>
      </c>
      <c r="R1005" t="s">
        <v>6945</v>
      </c>
      <c r="S1005" t="s">
        <v>6946</v>
      </c>
      <c r="T1005" t="s">
        <v>6947</v>
      </c>
      <c r="U1005" t="s">
        <v>6948</v>
      </c>
      <c r="V1005" t="s">
        <v>6949</v>
      </c>
      <c r="W1005" t="s">
        <v>6950</v>
      </c>
      <c r="X1005">
        <f t="shared" si="108"/>
        <v>0.6333333333333333</v>
      </c>
      <c r="Y1005">
        <f t="shared" si="109"/>
        <v>2.7425750226596187E-3</v>
      </c>
      <c r="Z1005">
        <f t="shared" si="110"/>
        <v>0.31803795417799646</v>
      </c>
      <c r="AA1005" s="8">
        <f t="shared" si="111"/>
        <v>4574.7</v>
      </c>
    </row>
    <row r="1006" spans="1:27" x14ac:dyDescent="0.3">
      <c r="A1006" t="s">
        <v>6248</v>
      </c>
      <c r="B1006" t="s">
        <v>6249</v>
      </c>
      <c r="C1006" t="s">
        <v>4761</v>
      </c>
      <c r="D1006" t="s">
        <v>12792</v>
      </c>
      <c r="E1006" t="s">
        <v>12793</v>
      </c>
      <c r="F1006" t="s">
        <v>12867</v>
      </c>
      <c r="G1006" t="s">
        <v>12869</v>
      </c>
      <c r="H1006" s="5">
        <v>235</v>
      </c>
      <c r="I1006" t="str">
        <f t="shared" si="105"/>
        <v>₹200-₹500</v>
      </c>
      <c r="J1006" s="5">
        <v>1599</v>
      </c>
      <c r="K1006" s="1">
        <v>0.85</v>
      </c>
      <c r="L1006" s="1" t="str">
        <f t="shared" si="107"/>
        <v>50% or more</v>
      </c>
      <c r="M1006">
        <v>3.8</v>
      </c>
      <c r="N1006" s="2">
        <v>1173</v>
      </c>
      <c r="O1006" s="6">
        <f t="shared" si="106"/>
        <v>1875627</v>
      </c>
      <c r="P1006" t="s">
        <v>6250</v>
      </c>
      <c r="Q1006" t="s">
        <v>6251</v>
      </c>
      <c r="R1006" t="s">
        <v>6252</v>
      </c>
      <c r="S1006" t="s">
        <v>6253</v>
      </c>
      <c r="T1006" t="s">
        <v>6254</v>
      </c>
      <c r="U1006" t="s">
        <v>6255</v>
      </c>
      <c r="V1006" t="s">
        <v>6256</v>
      </c>
      <c r="W1006" t="s">
        <v>6257</v>
      </c>
      <c r="X1006">
        <f t="shared" si="108"/>
        <v>0.6</v>
      </c>
      <c r="Y1006">
        <f t="shared" si="109"/>
        <v>2.7425750226596187E-3</v>
      </c>
      <c r="Z1006">
        <f t="shared" si="110"/>
        <v>0.3013712875113298</v>
      </c>
      <c r="AA1006" s="8">
        <f t="shared" si="111"/>
        <v>4457.3999999999996</v>
      </c>
    </row>
    <row r="1007" spans="1:27" x14ac:dyDescent="0.3">
      <c r="A1007" t="s">
        <v>8551</v>
      </c>
      <c r="B1007" t="s">
        <v>8552</v>
      </c>
      <c r="C1007" t="s">
        <v>8281</v>
      </c>
      <c r="D1007" t="s">
        <v>12885</v>
      </c>
      <c r="E1007" t="s">
        <v>13009</v>
      </c>
      <c r="F1007" t="s">
        <v>13010</v>
      </c>
      <c r="G1007" t="s">
        <v>13011</v>
      </c>
      <c r="H1007" s="5">
        <v>999</v>
      </c>
      <c r="I1007" t="str">
        <f t="shared" si="105"/>
        <v>&gt; ₹500</v>
      </c>
      <c r="J1007" s="5">
        <v>2000</v>
      </c>
      <c r="K1007" s="1">
        <v>0.5</v>
      </c>
      <c r="L1007" s="1" t="str">
        <f t="shared" si="107"/>
        <v>50% or more</v>
      </c>
      <c r="M1007">
        <v>3.8</v>
      </c>
      <c r="N1007" s="2">
        <v>1163</v>
      </c>
      <c r="O1007" s="6">
        <f t="shared" si="106"/>
        <v>2326000</v>
      </c>
      <c r="P1007" t="s">
        <v>8553</v>
      </c>
      <c r="Q1007" t="s">
        <v>8554</v>
      </c>
      <c r="R1007" t="s">
        <v>8555</v>
      </c>
      <c r="S1007" t="s">
        <v>8556</v>
      </c>
      <c r="T1007" t="s">
        <v>8557</v>
      </c>
      <c r="U1007" t="s">
        <v>8558</v>
      </c>
      <c r="V1007" t="s">
        <v>8559</v>
      </c>
      <c r="W1007" t="s">
        <v>8560</v>
      </c>
      <c r="X1007">
        <f t="shared" si="108"/>
        <v>0.6</v>
      </c>
      <c r="Y1007">
        <f t="shared" si="109"/>
        <v>2.7191542282731145E-3</v>
      </c>
      <c r="Z1007">
        <f t="shared" si="110"/>
        <v>0.30135957711413652</v>
      </c>
      <c r="AA1007" s="8">
        <f t="shared" si="111"/>
        <v>4419.3999999999996</v>
      </c>
    </row>
    <row r="1008" spans="1:27" x14ac:dyDescent="0.3">
      <c r="A1008" t="s">
        <v>1964</v>
      </c>
      <c r="B1008" t="s">
        <v>1965</v>
      </c>
      <c r="C1008" t="s">
        <v>643</v>
      </c>
      <c r="D1008" t="s">
        <v>12800</v>
      </c>
      <c r="E1008" t="s">
        <v>12801</v>
      </c>
      <c r="F1008" t="s">
        <v>12802</v>
      </c>
      <c r="G1008" t="s">
        <v>12808</v>
      </c>
      <c r="H1008" s="5">
        <v>399</v>
      </c>
      <c r="I1008" t="str">
        <f t="shared" si="105"/>
        <v>₹200-₹500</v>
      </c>
      <c r="J1008" s="5">
        <v>799</v>
      </c>
      <c r="K1008" s="1">
        <v>0.5</v>
      </c>
      <c r="L1008" s="1" t="str">
        <f t="shared" si="107"/>
        <v>50% or more</v>
      </c>
      <c r="M1008">
        <v>4.0999999999999996</v>
      </c>
      <c r="N1008" s="2">
        <v>1161</v>
      </c>
      <c r="O1008" s="6">
        <f t="shared" si="106"/>
        <v>927639</v>
      </c>
      <c r="P1008" t="s">
        <v>1966</v>
      </c>
      <c r="Q1008" t="s">
        <v>1967</v>
      </c>
      <c r="R1008" t="s">
        <v>1968</v>
      </c>
      <c r="S1008" t="s">
        <v>1969</v>
      </c>
      <c r="T1008" t="s">
        <v>1970</v>
      </c>
      <c r="U1008" t="s">
        <v>1971</v>
      </c>
      <c r="V1008" t="s">
        <v>1972</v>
      </c>
      <c r="W1008" t="s">
        <v>1973</v>
      </c>
      <c r="X1008">
        <f t="shared" si="108"/>
        <v>0.69999999999999984</v>
      </c>
      <c r="Y1008">
        <f t="shared" si="109"/>
        <v>2.7144700693958138E-3</v>
      </c>
      <c r="Z1008">
        <f t="shared" si="110"/>
        <v>0.35135723503469785</v>
      </c>
      <c r="AA1008" s="8">
        <f t="shared" si="111"/>
        <v>4760.0999999999995</v>
      </c>
    </row>
    <row r="1009" spans="1:27" x14ac:dyDescent="0.3">
      <c r="A1009" t="s">
        <v>12642</v>
      </c>
      <c r="B1009" t="s">
        <v>12643</v>
      </c>
      <c r="C1009" t="s">
        <v>8281</v>
      </c>
      <c r="D1009" t="s">
        <v>12885</v>
      </c>
      <c r="E1009" t="s">
        <v>13009</v>
      </c>
      <c r="F1009" t="s">
        <v>13010</v>
      </c>
      <c r="G1009" t="s">
        <v>13011</v>
      </c>
      <c r="H1009" s="5">
        <v>3487.77</v>
      </c>
      <c r="I1009" t="str">
        <f t="shared" si="105"/>
        <v>&gt; ₹500</v>
      </c>
      <c r="J1009" s="5">
        <v>4990</v>
      </c>
      <c r="K1009" s="1">
        <v>0.3</v>
      </c>
      <c r="L1009" s="1" t="str">
        <f t="shared" si="107"/>
        <v>less than 50%</v>
      </c>
      <c r="M1009">
        <v>4.0999999999999996</v>
      </c>
      <c r="N1009" s="2">
        <v>1127</v>
      </c>
      <c r="O1009" s="6">
        <f t="shared" si="106"/>
        <v>5623730</v>
      </c>
      <c r="P1009" t="s">
        <v>12644</v>
      </c>
      <c r="Q1009" t="s">
        <v>12645</v>
      </c>
      <c r="R1009" t="s">
        <v>12646</v>
      </c>
      <c r="S1009" t="s">
        <v>12647</v>
      </c>
      <c r="T1009" t="s">
        <v>12648</v>
      </c>
      <c r="U1009" t="s">
        <v>12649</v>
      </c>
      <c r="V1009" t="s">
        <v>12650</v>
      </c>
      <c r="W1009" t="s">
        <v>12651</v>
      </c>
      <c r="X1009">
        <f t="shared" si="108"/>
        <v>0.69999999999999984</v>
      </c>
      <c r="Y1009">
        <f t="shared" si="109"/>
        <v>2.6348393684817004E-3</v>
      </c>
      <c r="Z1009">
        <f t="shared" si="110"/>
        <v>0.35131741968424079</v>
      </c>
      <c r="AA1009" s="8">
        <f t="shared" si="111"/>
        <v>4620.7</v>
      </c>
    </row>
    <row r="1010" spans="1:27" x14ac:dyDescent="0.3">
      <c r="A1010" t="s">
        <v>1061</v>
      </c>
      <c r="B1010" t="s">
        <v>1062</v>
      </c>
      <c r="C1010" t="s">
        <v>18</v>
      </c>
      <c r="D1010" t="s">
        <v>12792</v>
      </c>
      <c r="E1010" t="s">
        <v>12793</v>
      </c>
      <c r="F1010" t="s">
        <v>12794</v>
      </c>
      <c r="G1010" t="s">
        <v>12795</v>
      </c>
      <c r="H1010" s="5">
        <v>347</v>
      </c>
      <c r="I1010" t="str">
        <f t="shared" si="105"/>
        <v>₹200-₹500</v>
      </c>
      <c r="J1010" s="5">
        <v>999</v>
      </c>
      <c r="K1010" s="1">
        <v>0.65</v>
      </c>
      <c r="L1010" s="1" t="str">
        <f t="shared" si="107"/>
        <v>50% or more</v>
      </c>
      <c r="M1010">
        <v>3.5</v>
      </c>
      <c r="N1010" s="2">
        <v>1121</v>
      </c>
      <c r="O1010" s="6">
        <f t="shared" si="106"/>
        <v>1119879</v>
      </c>
      <c r="P1010" t="s">
        <v>1063</v>
      </c>
      <c r="Q1010" t="s">
        <v>1064</v>
      </c>
      <c r="R1010" t="s">
        <v>1065</v>
      </c>
      <c r="S1010" t="s">
        <v>1066</v>
      </c>
      <c r="T1010" t="s">
        <v>1067</v>
      </c>
      <c r="U1010" t="s">
        <v>1068</v>
      </c>
      <c r="V1010" t="s">
        <v>1069</v>
      </c>
      <c r="W1010" t="s">
        <v>1070</v>
      </c>
      <c r="X1010">
        <f t="shared" si="108"/>
        <v>0.5</v>
      </c>
      <c r="Y1010">
        <f t="shared" si="109"/>
        <v>2.620786891849798E-3</v>
      </c>
      <c r="Z1010">
        <f t="shared" si="110"/>
        <v>0.25131039344592487</v>
      </c>
      <c r="AA1010" s="8">
        <f t="shared" si="111"/>
        <v>3923.5</v>
      </c>
    </row>
    <row r="1011" spans="1:27" x14ac:dyDescent="0.3">
      <c r="A1011" t="s">
        <v>9650</v>
      </c>
      <c r="B1011" t="s">
        <v>9651</v>
      </c>
      <c r="C1011" t="s">
        <v>9652</v>
      </c>
      <c r="D1011" t="s">
        <v>13062</v>
      </c>
      <c r="E1011" t="s">
        <v>13063</v>
      </c>
      <c r="F1011" t="s">
        <v>13064</v>
      </c>
      <c r="G1011" t="s">
        <v>13065</v>
      </c>
      <c r="H1011" s="5">
        <v>2339</v>
      </c>
      <c r="I1011" t="str">
        <f t="shared" si="105"/>
        <v>&gt; ₹500</v>
      </c>
      <c r="J1011" s="5">
        <v>4000</v>
      </c>
      <c r="K1011" s="1">
        <v>0.42</v>
      </c>
      <c r="L1011" s="1" t="str">
        <f t="shared" si="107"/>
        <v>less than 50%</v>
      </c>
      <c r="M1011">
        <v>3.8</v>
      </c>
      <c r="N1011" s="2">
        <v>1118</v>
      </c>
      <c r="O1011" s="6">
        <f t="shared" si="106"/>
        <v>4472000</v>
      </c>
      <c r="P1011" t="s">
        <v>9653</v>
      </c>
      <c r="Q1011" t="s">
        <v>9654</v>
      </c>
      <c r="R1011" t="s">
        <v>9655</v>
      </c>
      <c r="S1011" t="s">
        <v>9656</v>
      </c>
      <c r="T1011" t="s">
        <v>9657</v>
      </c>
      <c r="U1011" t="s">
        <v>9658</v>
      </c>
      <c r="V1011" t="s">
        <v>9659</v>
      </c>
      <c r="W1011" t="s">
        <v>9660</v>
      </c>
      <c r="X1011">
        <f t="shared" si="108"/>
        <v>0.6</v>
      </c>
      <c r="Y1011">
        <f t="shared" si="109"/>
        <v>2.6137606535338465E-3</v>
      </c>
      <c r="Z1011">
        <f t="shared" si="110"/>
        <v>0.30130688032676689</v>
      </c>
      <c r="AA1011" s="8">
        <f t="shared" si="111"/>
        <v>4248.3999999999996</v>
      </c>
    </row>
    <row r="1012" spans="1:27" x14ac:dyDescent="0.3">
      <c r="A1012" t="s">
        <v>12442</v>
      </c>
      <c r="B1012" t="s">
        <v>12443</v>
      </c>
      <c r="C1012" t="s">
        <v>8615</v>
      </c>
      <c r="D1012" t="s">
        <v>12885</v>
      </c>
      <c r="E1012" t="s">
        <v>13033</v>
      </c>
      <c r="F1012" t="s">
        <v>13034</v>
      </c>
      <c r="G1012" t="s">
        <v>13035</v>
      </c>
      <c r="H1012" s="5">
        <v>219</v>
      </c>
      <c r="I1012" t="str">
        <f t="shared" si="105"/>
        <v>₹200-₹500</v>
      </c>
      <c r="J1012" s="5">
        <v>249</v>
      </c>
      <c r="K1012" s="1">
        <v>0.12</v>
      </c>
      <c r="L1012" s="1" t="str">
        <f t="shared" si="107"/>
        <v>less than 50%</v>
      </c>
      <c r="M1012">
        <v>4</v>
      </c>
      <c r="N1012" s="2">
        <v>1108</v>
      </c>
      <c r="O1012" s="6">
        <f t="shared" si="106"/>
        <v>275892</v>
      </c>
      <c r="P1012" t="s">
        <v>12444</v>
      </c>
      <c r="Q1012" t="s">
        <v>12445</v>
      </c>
      <c r="R1012" t="s">
        <v>12446</v>
      </c>
      <c r="S1012" t="s">
        <v>12447</v>
      </c>
      <c r="T1012" t="s">
        <v>12448</v>
      </c>
      <c r="U1012" t="s">
        <v>12449</v>
      </c>
      <c r="V1012" t="s">
        <v>12450</v>
      </c>
      <c r="W1012" t="s">
        <v>12451</v>
      </c>
      <c r="X1012">
        <f t="shared" si="108"/>
        <v>0.66666666666666663</v>
      </c>
      <c r="Y1012">
        <f t="shared" si="109"/>
        <v>2.5903398591473428E-3</v>
      </c>
      <c r="Z1012">
        <f t="shared" si="110"/>
        <v>0.334628503262907</v>
      </c>
      <c r="AA1012" s="8">
        <f t="shared" si="111"/>
        <v>4432</v>
      </c>
    </row>
    <row r="1013" spans="1:27" x14ac:dyDescent="0.3">
      <c r="A1013" t="s">
        <v>11456</v>
      </c>
      <c r="B1013" t="s">
        <v>11457</v>
      </c>
      <c r="C1013" t="s">
        <v>8428</v>
      </c>
      <c r="D1013" t="s">
        <v>12885</v>
      </c>
      <c r="E1013" t="s">
        <v>13005</v>
      </c>
      <c r="F1013" t="s">
        <v>13013</v>
      </c>
      <c r="G1013" t="s">
        <v>13014</v>
      </c>
      <c r="H1013" s="5">
        <v>699</v>
      </c>
      <c r="I1013" t="str">
        <f t="shared" si="105"/>
        <v>&gt; ₹500</v>
      </c>
      <c r="J1013" s="5">
        <v>850</v>
      </c>
      <c r="K1013" s="1">
        <v>0.18</v>
      </c>
      <c r="L1013" s="1" t="str">
        <f t="shared" si="107"/>
        <v>less than 50%</v>
      </c>
      <c r="M1013">
        <v>4.0999999999999996</v>
      </c>
      <c r="N1013" s="2">
        <v>1106</v>
      </c>
      <c r="O1013" s="6">
        <f t="shared" si="106"/>
        <v>940100</v>
      </c>
      <c r="P1013" t="s">
        <v>11458</v>
      </c>
      <c r="Q1013" t="s">
        <v>11459</v>
      </c>
      <c r="R1013" t="s">
        <v>11460</v>
      </c>
      <c r="S1013" t="s">
        <v>11461</v>
      </c>
      <c r="T1013" t="s">
        <v>12788</v>
      </c>
      <c r="U1013" t="s">
        <v>12789</v>
      </c>
      <c r="V1013" t="s">
        <v>11462</v>
      </c>
      <c r="W1013" t="s">
        <v>11463</v>
      </c>
      <c r="X1013">
        <f t="shared" si="108"/>
        <v>0.69999999999999984</v>
      </c>
      <c r="Y1013">
        <f t="shared" si="109"/>
        <v>2.5856557002700417E-3</v>
      </c>
      <c r="Z1013">
        <f t="shared" si="110"/>
        <v>0.35129282785013494</v>
      </c>
      <c r="AA1013" s="8">
        <f t="shared" si="111"/>
        <v>4534.5999999999995</v>
      </c>
    </row>
    <row r="1014" spans="1:27" x14ac:dyDescent="0.3">
      <c r="A1014" t="s">
        <v>887</v>
      </c>
      <c r="B1014" t="s">
        <v>888</v>
      </c>
      <c r="C1014" t="s">
        <v>18</v>
      </c>
      <c r="D1014" t="s">
        <v>12792</v>
      </c>
      <c r="E1014" t="s">
        <v>12793</v>
      </c>
      <c r="F1014" t="s">
        <v>12794</v>
      </c>
      <c r="G1014" t="s">
        <v>12795</v>
      </c>
      <c r="H1014" s="5">
        <v>345</v>
      </c>
      <c r="I1014" t="str">
        <f t="shared" si="105"/>
        <v>₹200-₹500</v>
      </c>
      <c r="J1014" s="5">
        <v>999</v>
      </c>
      <c r="K1014" s="1">
        <v>0.65</v>
      </c>
      <c r="L1014" s="1" t="str">
        <f t="shared" si="107"/>
        <v>50% or more</v>
      </c>
      <c r="M1014">
        <v>3.7</v>
      </c>
      <c r="N1014" s="2">
        <v>1097</v>
      </c>
      <c r="O1014" s="6">
        <f t="shared" si="106"/>
        <v>1095903</v>
      </c>
      <c r="P1014" t="s">
        <v>889</v>
      </c>
      <c r="Q1014" t="s">
        <v>890</v>
      </c>
      <c r="R1014" t="s">
        <v>891</v>
      </c>
      <c r="S1014" t="s">
        <v>892</v>
      </c>
      <c r="T1014" t="s">
        <v>893</v>
      </c>
      <c r="U1014" t="s">
        <v>894</v>
      </c>
      <c r="V1014" t="s">
        <v>895</v>
      </c>
      <c r="W1014" t="s">
        <v>896</v>
      </c>
      <c r="X1014">
        <f t="shared" si="108"/>
        <v>0.56666666666666676</v>
      </c>
      <c r="Y1014">
        <f t="shared" si="109"/>
        <v>2.5645769853221883E-3</v>
      </c>
      <c r="Z1014">
        <f t="shared" si="110"/>
        <v>0.28461562182599448</v>
      </c>
      <c r="AA1014" s="8">
        <f t="shared" si="111"/>
        <v>4058.9</v>
      </c>
    </row>
    <row r="1015" spans="1:27" x14ac:dyDescent="0.3">
      <c r="A1015" t="s">
        <v>7742</v>
      </c>
      <c r="B1015" t="s">
        <v>7743</v>
      </c>
      <c r="C1015" t="s">
        <v>6004</v>
      </c>
      <c r="D1015" t="s">
        <v>12792</v>
      </c>
      <c r="E1015" t="s">
        <v>12793</v>
      </c>
      <c r="F1015" t="s">
        <v>12861</v>
      </c>
      <c r="G1015" t="s">
        <v>12938</v>
      </c>
      <c r="H1015" s="5">
        <v>269</v>
      </c>
      <c r="I1015" t="str">
        <f t="shared" si="105"/>
        <v>₹200-₹500</v>
      </c>
      <c r="J1015" s="5">
        <v>1099</v>
      </c>
      <c r="K1015" s="1">
        <v>0.76</v>
      </c>
      <c r="L1015" s="1" t="str">
        <f t="shared" si="107"/>
        <v>50% or more</v>
      </c>
      <c r="M1015">
        <v>4.0999999999999996</v>
      </c>
      <c r="N1015" s="2">
        <v>1092</v>
      </c>
      <c r="O1015" s="6">
        <f t="shared" si="106"/>
        <v>1200108</v>
      </c>
      <c r="P1015" t="s">
        <v>7744</v>
      </c>
      <c r="Q1015" t="s">
        <v>7745</v>
      </c>
      <c r="R1015" t="s">
        <v>7746</v>
      </c>
      <c r="S1015" t="s">
        <v>7747</v>
      </c>
      <c r="T1015" t="s">
        <v>7748</v>
      </c>
      <c r="U1015" t="s">
        <v>7749</v>
      </c>
      <c r="V1015" t="s">
        <v>7750</v>
      </c>
      <c r="W1015" t="s">
        <v>7751</v>
      </c>
      <c r="X1015">
        <f t="shared" si="108"/>
        <v>0.69999999999999984</v>
      </c>
      <c r="Y1015">
        <f t="shared" si="109"/>
        <v>2.5528665881289362E-3</v>
      </c>
      <c r="Z1015">
        <f t="shared" si="110"/>
        <v>0.35127643329406438</v>
      </c>
      <c r="AA1015" s="8">
        <f t="shared" si="111"/>
        <v>4477.2</v>
      </c>
    </row>
    <row r="1016" spans="1:27" x14ac:dyDescent="0.3">
      <c r="A1016" t="s">
        <v>12692</v>
      </c>
      <c r="B1016" t="s">
        <v>12693</v>
      </c>
      <c r="C1016" t="s">
        <v>9362</v>
      </c>
      <c r="D1016" t="s">
        <v>12885</v>
      </c>
      <c r="E1016" t="s">
        <v>13005</v>
      </c>
      <c r="F1016" t="s">
        <v>13058</v>
      </c>
      <c r="G1016" t="s">
        <v>13059</v>
      </c>
      <c r="H1016" s="5">
        <v>379</v>
      </c>
      <c r="I1016" t="str">
        <f t="shared" si="105"/>
        <v>₹200-₹500</v>
      </c>
      <c r="J1016" s="5">
        <v>919</v>
      </c>
      <c r="K1016" s="1">
        <v>0.59</v>
      </c>
      <c r="L1016" s="1" t="str">
        <f t="shared" si="107"/>
        <v>50% or more</v>
      </c>
      <c r="M1016">
        <v>4</v>
      </c>
      <c r="N1016" s="2">
        <v>1090</v>
      </c>
      <c r="O1016" s="6">
        <f t="shared" si="106"/>
        <v>1001710</v>
      </c>
      <c r="P1016" t="s">
        <v>12694</v>
      </c>
      <c r="Q1016" t="s">
        <v>12695</v>
      </c>
      <c r="R1016" t="s">
        <v>12696</v>
      </c>
      <c r="S1016" t="s">
        <v>12697</v>
      </c>
      <c r="T1016" t="s">
        <v>12698</v>
      </c>
      <c r="U1016" t="s">
        <v>12699</v>
      </c>
      <c r="V1016" t="s">
        <v>12700</v>
      </c>
      <c r="W1016" t="s">
        <v>12701</v>
      </c>
      <c r="X1016">
        <f t="shared" si="108"/>
        <v>0.66666666666666663</v>
      </c>
      <c r="Y1016">
        <f t="shared" si="109"/>
        <v>2.5481824292516355E-3</v>
      </c>
      <c r="Z1016">
        <f t="shared" si="110"/>
        <v>0.33460742454795911</v>
      </c>
      <c r="AA1016" s="8">
        <f t="shared" si="111"/>
        <v>4360</v>
      </c>
    </row>
    <row r="1017" spans="1:27" x14ac:dyDescent="0.3">
      <c r="A1017" t="s">
        <v>5875</v>
      </c>
      <c r="B1017" t="s">
        <v>5876</v>
      </c>
      <c r="C1017" t="s">
        <v>4781</v>
      </c>
      <c r="D1017" t="s">
        <v>12792</v>
      </c>
      <c r="E1017" t="s">
        <v>12793</v>
      </c>
      <c r="F1017" t="s">
        <v>12861</v>
      </c>
      <c r="G1017" t="s">
        <v>12870</v>
      </c>
      <c r="H1017" s="5">
        <v>599</v>
      </c>
      <c r="I1017" t="str">
        <f t="shared" si="105"/>
        <v>&gt; ₹500</v>
      </c>
      <c r="J1017" s="5">
        <v>3999</v>
      </c>
      <c r="K1017" s="1">
        <v>0.85</v>
      </c>
      <c r="L1017" s="1" t="str">
        <f t="shared" si="107"/>
        <v>50% or more</v>
      </c>
      <c r="M1017">
        <v>3.9</v>
      </c>
      <c r="N1017" s="2">
        <v>1087</v>
      </c>
      <c r="O1017" s="6">
        <f t="shared" si="106"/>
        <v>4346913</v>
      </c>
      <c r="P1017" t="s">
        <v>5877</v>
      </c>
      <c r="Q1017" t="s">
        <v>5878</v>
      </c>
      <c r="R1017" t="s">
        <v>5879</v>
      </c>
      <c r="S1017" t="s">
        <v>5880</v>
      </c>
      <c r="T1017" t="s">
        <v>5881</v>
      </c>
      <c r="U1017" t="s">
        <v>5882</v>
      </c>
      <c r="V1017" t="s">
        <v>5883</v>
      </c>
      <c r="W1017" t="s">
        <v>5884</v>
      </c>
      <c r="X1017">
        <f t="shared" si="108"/>
        <v>0.6333333333333333</v>
      </c>
      <c r="Y1017">
        <f t="shared" si="109"/>
        <v>2.5411561909356841E-3</v>
      </c>
      <c r="Z1017">
        <f t="shared" si="110"/>
        <v>0.31793724476213447</v>
      </c>
      <c r="AA1017" s="8">
        <f t="shared" si="111"/>
        <v>4239.3</v>
      </c>
    </row>
    <row r="1018" spans="1:27" x14ac:dyDescent="0.3">
      <c r="A1018" t="s">
        <v>11919</v>
      </c>
      <c r="B1018" t="s">
        <v>11920</v>
      </c>
      <c r="C1018" t="s">
        <v>8439</v>
      </c>
      <c r="D1018" t="s">
        <v>12885</v>
      </c>
      <c r="E1018" t="s">
        <v>13005</v>
      </c>
      <c r="F1018" t="s">
        <v>13006</v>
      </c>
      <c r="G1018" t="s">
        <v>13025</v>
      </c>
      <c r="H1018" s="5">
        <v>2199</v>
      </c>
      <c r="I1018" t="str">
        <f t="shared" si="105"/>
        <v>&gt; ₹500</v>
      </c>
      <c r="J1018" s="5">
        <v>3895</v>
      </c>
      <c r="K1018" s="1">
        <v>0.44</v>
      </c>
      <c r="L1018" s="1" t="str">
        <f t="shared" si="107"/>
        <v>less than 50%</v>
      </c>
      <c r="M1018">
        <v>3.9</v>
      </c>
      <c r="N1018" s="2">
        <v>1085</v>
      </c>
      <c r="O1018" s="6">
        <f t="shared" si="106"/>
        <v>4226075</v>
      </c>
      <c r="P1018" t="s">
        <v>11921</v>
      </c>
      <c r="Q1018" t="s">
        <v>11922</v>
      </c>
      <c r="R1018" t="s">
        <v>11923</v>
      </c>
      <c r="S1018" t="s">
        <v>11924</v>
      </c>
      <c r="T1018" t="s">
        <v>11925</v>
      </c>
      <c r="U1018" t="s">
        <v>11926</v>
      </c>
      <c r="V1018" t="s">
        <v>11927</v>
      </c>
      <c r="W1018" t="s">
        <v>11928</v>
      </c>
      <c r="X1018">
        <f t="shared" si="108"/>
        <v>0.6333333333333333</v>
      </c>
      <c r="Y1018">
        <f t="shared" si="109"/>
        <v>2.5364720320583834E-3</v>
      </c>
      <c r="Z1018">
        <f t="shared" si="110"/>
        <v>0.31793490268269586</v>
      </c>
      <c r="AA1018" s="8">
        <f t="shared" si="111"/>
        <v>4231.5</v>
      </c>
    </row>
    <row r="1019" spans="1:27" x14ac:dyDescent="0.3">
      <c r="A1019" t="s">
        <v>877</v>
      </c>
      <c r="B1019" t="s">
        <v>878</v>
      </c>
      <c r="C1019" t="s">
        <v>462</v>
      </c>
      <c r="D1019" t="s">
        <v>12800</v>
      </c>
      <c r="E1019" t="s">
        <v>12801</v>
      </c>
      <c r="F1019" t="s">
        <v>12802</v>
      </c>
      <c r="G1019" t="s">
        <v>12806</v>
      </c>
      <c r="H1019" s="5">
        <v>249</v>
      </c>
      <c r="I1019" t="str">
        <f t="shared" si="105"/>
        <v>₹200-₹500</v>
      </c>
      <c r="J1019" s="5">
        <v>799</v>
      </c>
      <c r="K1019" s="1">
        <v>0.69</v>
      </c>
      <c r="L1019" s="1" t="str">
        <f t="shared" si="107"/>
        <v>50% or more</v>
      </c>
      <c r="M1019">
        <v>3.8</v>
      </c>
      <c r="N1019" s="2">
        <v>1079</v>
      </c>
      <c r="O1019" s="6">
        <f t="shared" si="106"/>
        <v>862121</v>
      </c>
      <c r="P1019" t="s">
        <v>879</v>
      </c>
      <c r="Q1019" t="s">
        <v>880</v>
      </c>
      <c r="R1019" t="s">
        <v>881</v>
      </c>
      <c r="S1019" t="s">
        <v>882</v>
      </c>
      <c r="T1019" t="s">
        <v>883</v>
      </c>
      <c r="U1019" t="s">
        <v>884</v>
      </c>
      <c r="V1019" t="s">
        <v>885</v>
      </c>
      <c r="W1019" t="s">
        <v>886</v>
      </c>
      <c r="X1019">
        <f t="shared" si="108"/>
        <v>0.6</v>
      </c>
      <c r="Y1019">
        <f t="shared" si="109"/>
        <v>2.522419555426481E-3</v>
      </c>
      <c r="Z1019">
        <f t="shared" si="110"/>
        <v>0.30126120977771326</v>
      </c>
      <c r="AA1019" s="8">
        <f t="shared" si="111"/>
        <v>4100.2</v>
      </c>
    </row>
    <row r="1020" spans="1:27" x14ac:dyDescent="0.3">
      <c r="A1020" t="s">
        <v>340</v>
      </c>
      <c r="B1020" t="s">
        <v>341</v>
      </c>
      <c r="C1020" t="s">
        <v>18</v>
      </c>
      <c r="D1020" t="s">
        <v>12792</v>
      </c>
      <c r="E1020" t="s">
        <v>12793</v>
      </c>
      <c r="F1020" t="s">
        <v>12794</v>
      </c>
      <c r="G1020" t="s">
        <v>12795</v>
      </c>
      <c r="H1020" s="5">
        <v>199</v>
      </c>
      <c r="I1020" t="str">
        <f t="shared" si="105"/>
        <v>&lt; ₹200</v>
      </c>
      <c r="J1020" s="5">
        <v>999</v>
      </c>
      <c r="K1020" s="1">
        <v>0.8</v>
      </c>
      <c r="L1020" s="1" t="str">
        <f t="shared" si="107"/>
        <v>50% or more</v>
      </c>
      <c r="M1020">
        <v>3.9</v>
      </c>
      <c r="N1020" s="2">
        <v>1075</v>
      </c>
      <c r="O1020" s="6">
        <f t="shared" si="106"/>
        <v>1073925</v>
      </c>
      <c r="P1020" t="s">
        <v>342</v>
      </c>
      <c r="Q1020" t="s">
        <v>343</v>
      </c>
      <c r="R1020" t="s">
        <v>344</v>
      </c>
      <c r="S1020" t="s">
        <v>345</v>
      </c>
      <c r="T1020" t="s">
        <v>346</v>
      </c>
      <c r="U1020" t="s">
        <v>347</v>
      </c>
      <c r="V1020" t="s">
        <v>348</v>
      </c>
      <c r="W1020" t="s">
        <v>349</v>
      </c>
      <c r="X1020">
        <f t="shared" si="108"/>
        <v>0.6333333333333333</v>
      </c>
      <c r="Y1020">
        <f t="shared" si="109"/>
        <v>2.5130512376718792E-3</v>
      </c>
      <c r="Z1020">
        <f t="shared" si="110"/>
        <v>0.31792319228550259</v>
      </c>
      <c r="AA1020" s="8">
        <f t="shared" si="111"/>
        <v>4192.5</v>
      </c>
    </row>
    <row r="1021" spans="1:27" x14ac:dyDescent="0.3">
      <c r="A1021" t="s">
        <v>1232</v>
      </c>
      <c r="B1021" t="s">
        <v>1233</v>
      </c>
      <c r="C1021" t="s">
        <v>18</v>
      </c>
      <c r="D1021" t="s">
        <v>12792</v>
      </c>
      <c r="E1021" t="s">
        <v>12793</v>
      </c>
      <c r="F1021" t="s">
        <v>12794</v>
      </c>
      <c r="G1021" t="s">
        <v>12795</v>
      </c>
      <c r="H1021" s="5">
        <v>249</v>
      </c>
      <c r="I1021" t="str">
        <f t="shared" si="105"/>
        <v>₹200-₹500</v>
      </c>
      <c r="J1021" s="5">
        <v>931</v>
      </c>
      <c r="K1021" s="1">
        <v>0.73</v>
      </c>
      <c r="L1021" s="1" t="str">
        <f t="shared" si="107"/>
        <v>50% or more</v>
      </c>
      <c r="M1021">
        <v>3.9</v>
      </c>
      <c r="N1021" s="2">
        <v>1075</v>
      </c>
      <c r="O1021" s="6">
        <f t="shared" si="106"/>
        <v>1000825</v>
      </c>
      <c r="P1021" t="s">
        <v>1234</v>
      </c>
      <c r="Q1021" t="s">
        <v>343</v>
      </c>
      <c r="R1021" t="s">
        <v>344</v>
      </c>
      <c r="S1021" t="s">
        <v>345</v>
      </c>
      <c r="T1021" t="s">
        <v>346</v>
      </c>
      <c r="U1021" t="s">
        <v>347</v>
      </c>
      <c r="V1021" t="s">
        <v>1235</v>
      </c>
      <c r="W1021" t="s">
        <v>1236</v>
      </c>
      <c r="X1021">
        <f t="shared" si="108"/>
        <v>0.6333333333333333</v>
      </c>
      <c r="Y1021">
        <f t="shared" si="109"/>
        <v>2.5130512376718792E-3</v>
      </c>
      <c r="Z1021">
        <f t="shared" si="110"/>
        <v>0.31792319228550259</v>
      </c>
      <c r="AA1021" s="8">
        <f t="shared" si="111"/>
        <v>4192.5</v>
      </c>
    </row>
    <row r="1022" spans="1:27" x14ac:dyDescent="0.3">
      <c r="A1022" t="s">
        <v>2181</v>
      </c>
      <c r="B1022" t="s">
        <v>2182</v>
      </c>
      <c r="C1022" t="s">
        <v>18</v>
      </c>
      <c r="D1022" t="s">
        <v>12792</v>
      </c>
      <c r="E1022" t="s">
        <v>12793</v>
      </c>
      <c r="F1022" t="s">
        <v>12794</v>
      </c>
      <c r="G1022" t="s">
        <v>12795</v>
      </c>
      <c r="H1022" s="5">
        <v>89</v>
      </c>
      <c r="I1022" t="str">
        <f t="shared" si="105"/>
        <v>&lt; ₹200</v>
      </c>
      <c r="J1022" s="5">
        <v>800</v>
      </c>
      <c r="K1022" s="1">
        <v>0.89</v>
      </c>
      <c r="L1022" s="1" t="str">
        <f t="shared" si="107"/>
        <v>50% or more</v>
      </c>
      <c r="M1022">
        <v>3.9</v>
      </c>
      <c r="N1022" s="2">
        <v>1075</v>
      </c>
      <c r="O1022" s="6">
        <f t="shared" si="106"/>
        <v>860000</v>
      </c>
      <c r="P1022" t="s">
        <v>2183</v>
      </c>
      <c r="Q1022" t="s">
        <v>343</v>
      </c>
      <c r="R1022" t="s">
        <v>344</v>
      </c>
      <c r="S1022" t="s">
        <v>345</v>
      </c>
      <c r="T1022" t="s">
        <v>346</v>
      </c>
      <c r="U1022" t="s">
        <v>347</v>
      </c>
      <c r="V1022" t="s">
        <v>2184</v>
      </c>
      <c r="W1022" t="s">
        <v>2185</v>
      </c>
      <c r="X1022">
        <f t="shared" si="108"/>
        <v>0.6333333333333333</v>
      </c>
      <c r="Y1022">
        <f t="shared" si="109"/>
        <v>2.5130512376718792E-3</v>
      </c>
      <c r="Z1022">
        <f t="shared" si="110"/>
        <v>0.31792319228550259</v>
      </c>
      <c r="AA1022" s="8">
        <f t="shared" si="111"/>
        <v>4192.5</v>
      </c>
    </row>
    <row r="1023" spans="1:27" x14ac:dyDescent="0.3">
      <c r="A1023" t="s">
        <v>2491</v>
      </c>
      <c r="B1023" t="s">
        <v>2492</v>
      </c>
      <c r="C1023" t="s">
        <v>18</v>
      </c>
      <c r="D1023" t="s">
        <v>12792</v>
      </c>
      <c r="E1023" t="s">
        <v>12793</v>
      </c>
      <c r="F1023" t="s">
        <v>12794</v>
      </c>
      <c r="G1023" t="s">
        <v>12795</v>
      </c>
      <c r="H1023" s="5">
        <v>99</v>
      </c>
      <c r="I1023" t="str">
        <f t="shared" si="105"/>
        <v>&lt; ₹200</v>
      </c>
      <c r="J1023" s="5">
        <v>800</v>
      </c>
      <c r="K1023" s="1">
        <v>0.88</v>
      </c>
      <c r="L1023" s="1" t="str">
        <f t="shared" si="107"/>
        <v>50% or more</v>
      </c>
      <c r="M1023">
        <v>3.9</v>
      </c>
      <c r="N1023" s="2">
        <v>1075</v>
      </c>
      <c r="O1023" s="6">
        <f t="shared" si="106"/>
        <v>860000</v>
      </c>
      <c r="P1023" t="s">
        <v>997</v>
      </c>
      <c r="Q1023" t="s">
        <v>343</v>
      </c>
      <c r="R1023" t="s">
        <v>344</v>
      </c>
      <c r="S1023" t="s">
        <v>345</v>
      </c>
      <c r="T1023" t="s">
        <v>346</v>
      </c>
      <c r="U1023" t="s">
        <v>2493</v>
      </c>
      <c r="V1023" t="s">
        <v>2494</v>
      </c>
      <c r="W1023" t="s">
        <v>2495</v>
      </c>
      <c r="X1023">
        <f t="shared" si="108"/>
        <v>0.6333333333333333</v>
      </c>
      <c r="Y1023">
        <f t="shared" si="109"/>
        <v>2.5130512376718792E-3</v>
      </c>
      <c r="Z1023">
        <f t="shared" si="110"/>
        <v>0.31792319228550259</v>
      </c>
      <c r="AA1023" s="8">
        <f t="shared" si="111"/>
        <v>4192.5</v>
      </c>
    </row>
    <row r="1024" spans="1:27" x14ac:dyDescent="0.3">
      <c r="A1024" t="s">
        <v>8541</v>
      </c>
      <c r="B1024" t="s">
        <v>8542</v>
      </c>
      <c r="C1024" t="s">
        <v>8491</v>
      </c>
      <c r="D1024" t="s">
        <v>12885</v>
      </c>
      <c r="E1024" t="s">
        <v>13005</v>
      </c>
      <c r="F1024" t="s">
        <v>13006</v>
      </c>
      <c r="G1024" t="s">
        <v>13007</v>
      </c>
      <c r="H1024" s="5">
        <v>549</v>
      </c>
      <c r="I1024" t="str">
        <f t="shared" si="105"/>
        <v>&gt; ₹500</v>
      </c>
      <c r="J1024" s="5">
        <v>1000</v>
      </c>
      <c r="K1024" s="1">
        <v>0.45</v>
      </c>
      <c r="L1024" s="1" t="str">
        <f t="shared" si="107"/>
        <v>less than 50%</v>
      </c>
      <c r="M1024">
        <v>3.6</v>
      </c>
      <c r="N1024" s="2">
        <v>1074</v>
      </c>
      <c r="O1024" s="6">
        <f t="shared" si="106"/>
        <v>1074000</v>
      </c>
      <c r="P1024" t="s">
        <v>8543</v>
      </c>
      <c r="Q1024" t="s">
        <v>8544</v>
      </c>
      <c r="R1024" t="s">
        <v>8545</v>
      </c>
      <c r="S1024" t="s">
        <v>8546</v>
      </c>
      <c r="T1024" t="s">
        <v>8547</v>
      </c>
      <c r="U1024" t="s">
        <v>8548</v>
      </c>
      <c r="V1024" t="s">
        <v>8549</v>
      </c>
      <c r="W1024" t="s">
        <v>8550</v>
      </c>
      <c r="X1024">
        <f t="shared" si="108"/>
        <v>0.53333333333333333</v>
      </c>
      <c r="Y1024">
        <f t="shared" si="109"/>
        <v>2.5107091582332289E-3</v>
      </c>
      <c r="Z1024">
        <f t="shared" si="110"/>
        <v>0.26792202124578329</v>
      </c>
      <c r="AA1024" s="8">
        <f t="shared" si="111"/>
        <v>3866.4</v>
      </c>
    </row>
    <row r="1025" spans="1:27" x14ac:dyDescent="0.3">
      <c r="A1025" t="s">
        <v>9993</v>
      </c>
      <c r="B1025" t="s">
        <v>9994</v>
      </c>
      <c r="C1025" t="s">
        <v>9995</v>
      </c>
      <c r="D1025" t="s">
        <v>12885</v>
      </c>
      <c r="E1025" t="s">
        <v>13005</v>
      </c>
      <c r="F1025" t="s">
        <v>13071</v>
      </c>
      <c r="G1025" t="s">
        <v>13072</v>
      </c>
      <c r="H1025" s="5">
        <v>1484</v>
      </c>
      <c r="I1025" t="str">
        <f t="shared" si="105"/>
        <v>&gt; ₹500</v>
      </c>
      <c r="J1025" s="5">
        <v>2499</v>
      </c>
      <c r="K1025" s="1">
        <v>0.41</v>
      </c>
      <c r="L1025" s="1" t="str">
        <f t="shared" si="107"/>
        <v>less than 50%</v>
      </c>
      <c r="M1025">
        <v>3.7</v>
      </c>
      <c r="N1025" s="2">
        <v>1067</v>
      </c>
      <c r="O1025" s="6">
        <f t="shared" si="106"/>
        <v>2666433</v>
      </c>
      <c r="P1025" t="s">
        <v>9996</v>
      </c>
      <c r="Q1025" t="s">
        <v>9997</v>
      </c>
      <c r="R1025" t="s">
        <v>9998</v>
      </c>
      <c r="S1025" t="s">
        <v>9999</v>
      </c>
      <c r="T1025" t="s">
        <v>10000</v>
      </c>
      <c r="U1025" t="s">
        <v>10001</v>
      </c>
      <c r="V1025" t="s">
        <v>10002</v>
      </c>
      <c r="W1025" t="s">
        <v>10003</v>
      </c>
      <c r="X1025">
        <f t="shared" si="108"/>
        <v>0.56666666666666676</v>
      </c>
      <c r="Y1025">
        <f t="shared" si="109"/>
        <v>2.4943146021626761E-3</v>
      </c>
      <c r="Z1025">
        <f t="shared" si="110"/>
        <v>0.28458049063441471</v>
      </c>
      <c r="AA1025" s="8">
        <f t="shared" si="111"/>
        <v>3947.9</v>
      </c>
    </row>
    <row r="1026" spans="1:27" x14ac:dyDescent="0.3">
      <c r="A1026" t="s">
        <v>11737</v>
      </c>
      <c r="B1026" t="s">
        <v>11738</v>
      </c>
      <c r="C1026" t="s">
        <v>8491</v>
      </c>
      <c r="D1026" t="s">
        <v>12885</v>
      </c>
      <c r="E1026" t="s">
        <v>13005</v>
      </c>
      <c r="F1026" t="s">
        <v>13006</v>
      </c>
      <c r="G1026" t="s">
        <v>13007</v>
      </c>
      <c r="H1026" s="5">
        <v>479</v>
      </c>
      <c r="I1026" t="str">
        <f t="shared" ref="I1026:I1089" si="112">IF(H1026&lt;200,"&lt; ₹200", IF(OR(H1026=200,H1026&lt;=500),"₹200-₹500","&gt; ₹500"))</f>
        <v>₹200-₹500</v>
      </c>
      <c r="J1026" s="5">
        <v>1999</v>
      </c>
      <c r="K1026" s="1">
        <v>0.76</v>
      </c>
      <c r="L1026" s="1" t="str">
        <f t="shared" si="107"/>
        <v>50% or more</v>
      </c>
      <c r="M1026">
        <v>3.4</v>
      </c>
      <c r="N1026" s="2">
        <v>1066</v>
      </c>
      <c r="O1026" s="6">
        <f t="shared" ref="O1026:O1089" si="113">J1026*N1026</f>
        <v>2130934</v>
      </c>
      <c r="P1026" t="s">
        <v>11739</v>
      </c>
      <c r="Q1026" t="s">
        <v>11740</v>
      </c>
      <c r="R1026" t="s">
        <v>11741</v>
      </c>
      <c r="S1026" t="s">
        <v>11742</v>
      </c>
      <c r="T1026" t="s">
        <v>11743</v>
      </c>
      <c r="U1026" t="s">
        <v>11744</v>
      </c>
      <c r="V1026" t="s">
        <v>11745</v>
      </c>
      <c r="W1026" t="s">
        <v>11746</v>
      </c>
      <c r="X1026">
        <f t="shared" si="108"/>
        <v>0.46666666666666662</v>
      </c>
      <c r="Y1026">
        <f t="shared" si="109"/>
        <v>2.4919725227240258E-3</v>
      </c>
      <c r="Z1026">
        <f t="shared" si="110"/>
        <v>0.23457931959469533</v>
      </c>
      <c r="AA1026" s="8">
        <f t="shared" si="111"/>
        <v>3624.4</v>
      </c>
    </row>
    <row r="1027" spans="1:27" x14ac:dyDescent="0.3">
      <c r="A1027" t="s">
        <v>12079</v>
      </c>
      <c r="B1027" t="s">
        <v>12080</v>
      </c>
      <c r="C1027" t="s">
        <v>12081</v>
      </c>
      <c r="D1027" t="s">
        <v>12885</v>
      </c>
      <c r="E1027" t="s">
        <v>13005</v>
      </c>
      <c r="F1027" t="s">
        <v>13053</v>
      </c>
      <c r="G1027" t="s">
        <v>13100</v>
      </c>
      <c r="H1027" s="5">
        <v>1099</v>
      </c>
      <c r="I1027" t="str">
        <f t="shared" si="112"/>
        <v>&gt; ₹500</v>
      </c>
      <c r="J1027" s="5">
        <v>1500</v>
      </c>
      <c r="K1027" s="1">
        <v>0.27</v>
      </c>
      <c r="L1027" s="1" t="str">
        <f t="shared" ref="L1027:L1090" si="114">IF(K1027&gt;=50%,"50% or more", "less than 50%")</f>
        <v>less than 50%</v>
      </c>
      <c r="M1027">
        <v>4.5</v>
      </c>
      <c r="N1027" s="2">
        <v>1065</v>
      </c>
      <c r="O1027" s="6">
        <f t="shared" si="113"/>
        <v>1597500</v>
      </c>
      <c r="P1027" t="s">
        <v>12082</v>
      </c>
      <c r="Q1027" t="s">
        <v>12083</v>
      </c>
      <c r="R1027" t="s">
        <v>12084</v>
      </c>
      <c r="S1027" t="s">
        <v>12085</v>
      </c>
      <c r="T1027" t="s">
        <v>12086</v>
      </c>
      <c r="U1027" t="s">
        <v>12087</v>
      </c>
      <c r="V1027" t="s">
        <v>12088</v>
      </c>
      <c r="W1027" t="s">
        <v>12089</v>
      </c>
      <c r="X1027">
        <f t="shared" ref="X1027:X1090" si="115">(M1027 - MIN($M$2:$M$1349)) / (MAX($M$2:$M$1349) - MIN($M$2:$M$1349))</f>
        <v>0.83333333333333337</v>
      </c>
      <c r="Y1027">
        <f t="shared" ref="Y1027:Y1090" si="116">(N1027 - MIN($N$2:$N$1349)) / (MAX($N$2:$N$1349) - MIN($N$2:$N$1349))</f>
        <v>2.4896304432853755E-3</v>
      </c>
      <c r="Z1027">
        <f t="shared" ref="Z1027:Z1090" si="117">0.5 * X1027 + 0.5 * Y1027</f>
        <v>0.4179114818883094</v>
      </c>
      <c r="AA1027" s="8">
        <f t="shared" ref="AA1027:AA1090" si="118">M1027*N1027</f>
        <v>4792.5</v>
      </c>
    </row>
    <row r="1028" spans="1:27" x14ac:dyDescent="0.3">
      <c r="A1028" t="s">
        <v>9033</v>
      </c>
      <c r="B1028" t="s">
        <v>9034</v>
      </c>
      <c r="C1028" t="s">
        <v>8615</v>
      </c>
      <c r="D1028" t="s">
        <v>12885</v>
      </c>
      <c r="E1028" t="s">
        <v>13033</v>
      </c>
      <c r="F1028" t="s">
        <v>13034</v>
      </c>
      <c r="G1028" t="s">
        <v>13035</v>
      </c>
      <c r="H1028" s="5">
        <v>355</v>
      </c>
      <c r="I1028" t="str">
        <f t="shared" si="112"/>
        <v>₹200-₹500</v>
      </c>
      <c r="J1028" s="5">
        <v>899</v>
      </c>
      <c r="K1028" s="1">
        <v>0.61</v>
      </c>
      <c r="L1028" s="1" t="str">
        <f t="shared" si="114"/>
        <v>50% or more</v>
      </c>
      <c r="M1028">
        <v>4.0999999999999996</v>
      </c>
      <c r="N1028" s="2">
        <v>1051</v>
      </c>
      <c r="O1028" s="6">
        <f t="shared" si="113"/>
        <v>944849</v>
      </c>
      <c r="P1028" t="s">
        <v>9035</v>
      </c>
      <c r="Q1028" t="s">
        <v>9036</v>
      </c>
      <c r="R1028" t="s">
        <v>9037</v>
      </c>
      <c r="S1028" t="s">
        <v>9038</v>
      </c>
      <c r="T1028" t="s">
        <v>9039</v>
      </c>
      <c r="U1028" t="s">
        <v>9040</v>
      </c>
      <c r="V1028" t="s">
        <v>9041</v>
      </c>
      <c r="W1028" t="s">
        <v>9042</v>
      </c>
      <c r="X1028">
        <f t="shared" si="115"/>
        <v>0.69999999999999984</v>
      </c>
      <c r="Y1028">
        <f t="shared" si="116"/>
        <v>2.45684133114427E-3</v>
      </c>
      <c r="Z1028">
        <f t="shared" si="117"/>
        <v>0.35122842066557208</v>
      </c>
      <c r="AA1028" s="8">
        <f t="shared" si="118"/>
        <v>4309.0999999999995</v>
      </c>
    </row>
    <row r="1029" spans="1:27" x14ac:dyDescent="0.3">
      <c r="A1029" t="s">
        <v>907</v>
      </c>
      <c r="B1029" t="s">
        <v>908</v>
      </c>
      <c r="C1029" t="s">
        <v>18</v>
      </c>
      <c r="D1029" t="s">
        <v>12792</v>
      </c>
      <c r="E1029" t="s">
        <v>12793</v>
      </c>
      <c r="F1029" t="s">
        <v>12794</v>
      </c>
      <c r="G1029" t="s">
        <v>12795</v>
      </c>
      <c r="H1029" s="5">
        <v>719</v>
      </c>
      <c r="I1029" t="str">
        <f t="shared" si="112"/>
        <v>&gt; ₹500</v>
      </c>
      <c r="J1029" s="5">
        <v>1499</v>
      </c>
      <c r="K1029" s="1">
        <v>0.52</v>
      </c>
      <c r="L1029" s="1" t="str">
        <f t="shared" si="114"/>
        <v>50% or more</v>
      </c>
      <c r="M1029">
        <v>4.0999999999999996</v>
      </c>
      <c r="N1029" s="2">
        <v>1045</v>
      </c>
      <c r="O1029" s="6">
        <f t="shared" si="113"/>
        <v>1566455</v>
      </c>
      <c r="P1029" t="s">
        <v>909</v>
      </c>
      <c r="Q1029" t="s">
        <v>910</v>
      </c>
      <c r="R1029" t="s">
        <v>911</v>
      </c>
      <c r="S1029" t="s">
        <v>912</v>
      </c>
      <c r="T1029" t="s">
        <v>913</v>
      </c>
      <c r="U1029" t="s">
        <v>914</v>
      </c>
      <c r="V1029" t="s">
        <v>915</v>
      </c>
      <c r="W1029" t="s">
        <v>916</v>
      </c>
      <c r="X1029">
        <f t="shared" si="115"/>
        <v>0.69999999999999984</v>
      </c>
      <c r="Y1029">
        <f t="shared" si="116"/>
        <v>2.4427888545123675E-3</v>
      </c>
      <c r="Z1029">
        <f t="shared" si="117"/>
        <v>0.35122139442725608</v>
      </c>
      <c r="AA1029" s="8">
        <f t="shared" si="118"/>
        <v>4284.5</v>
      </c>
    </row>
    <row r="1030" spans="1:27" x14ac:dyDescent="0.3">
      <c r="A1030" t="s">
        <v>2392</v>
      </c>
      <c r="B1030" t="s">
        <v>2393</v>
      </c>
      <c r="C1030" t="s">
        <v>18</v>
      </c>
      <c r="D1030" t="s">
        <v>12792</v>
      </c>
      <c r="E1030" t="s">
        <v>12793</v>
      </c>
      <c r="F1030" t="s">
        <v>12794</v>
      </c>
      <c r="G1030" t="s">
        <v>12795</v>
      </c>
      <c r="H1030" s="5">
        <v>719</v>
      </c>
      <c r="I1030" t="str">
        <f t="shared" si="112"/>
        <v>&gt; ₹500</v>
      </c>
      <c r="J1030" s="5">
        <v>1499</v>
      </c>
      <c r="K1030" s="1">
        <v>0.52</v>
      </c>
      <c r="L1030" s="1" t="str">
        <f t="shared" si="114"/>
        <v>50% or more</v>
      </c>
      <c r="M1030">
        <v>4.0999999999999996</v>
      </c>
      <c r="N1030" s="2">
        <v>1045</v>
      </c>
      <c r="O1030" s="6">
        <f t="shared" si="113"/>
        <v>1566455</v>
      </c>
      <c r="P1030" t="s">
        <v>2394</v>
      </c>
      <c r="Q1030" t="s">
        <v>910</v>
      </c>
      <c r="R1030" t="s">
        <v>911</v>
      </c>
      <c r="S1030" t="s">
        <v>912</v>
      </c>
      <c r="T1030" t="s">
        <v>913</v>
      </c>
      <c r="U1030" t="s">
        <v>914</v>
      </c>
      <c r="V1030" t="s">
        <v>2395</v>
      </c>
      <c r="W1030" t="s">
        <v>2396</v>
      </c>
      <c r="X1030">
        <f t="shared" si="115"/>
        <v>0.69999999999999984</v>
      </c>
      <c r="Y1030">
        <f t="shared" si="116"/>
        <v>2.4427888545123675E-3</v>
      </c>
      <c r="Z1030">
        <f t="shared" si="117"/>
        <v>0.35122139442725608</v>
      </c>
      <c r="AA1030" s="8">
        <f t="shared" si="118"/>
        <v>4284.5</v>
      </c>
    </row>
    <row r="1031" spans="1:27" x14ac:dyDescent="0.3">
      <c r="A1031" t="s">
        <v>11324</v>
      </c>
      <c r="B1031" t="s">
        <v>11325</v>
      </c>
      <c r="C1031" t="s">
        <v>8790</v>
      </c>
      <c r="D1031" t="s">
        <v>12885</v>
      </c>
      <c r="E1031" t="s">
        <v>13005</v>
      </c>
      <c r="F1031" t="s">
        <v>13006</v>
      </c>
      <c r="G1031" t="s">
        <v>13042</v>
      </c>
      <c r="H1031" s="5">
        <v>1474</v>
      </c>
      <c r="I1031" t="str">
        <f t="shared" si="112"/>
        <v>&gt; ₹500</v>
      </c>
      <c r="J1031" s="5">
        <v>4650</v>
      </c>
      <c r="K1031" s="1">
        <v>0.68</v>
      </c>
      <c r="L1031" s="1" t="str">
        <f t="shared" si="114"/>
        <v>50% or more</v>
      </c>
      <c r="M1031">
        <v>4.0999999999999996</v>
      </c>
      <c r="N1031" s="2">
        <v>1045</v>
      </c>
      <c r="O1031" s="6">
        <f t="shared" si="113"/>
        <v>4859250</v>
      </c>
      <c r="P1031" t="s">
        <v>11326</v>
      </c>
      <c r="Q1031" t="s">
        <v>11327</v>
      </c>
      <c r="R1031" t="s">
        <v>11328</v>
      </c>
      <c r="S1031" t="s">
        <v>11329</v>
      </c>
      <c r="T1031" t="s">
        <v>11330</v>
      </c>
      <c r="U1031" t="s">
        <v>11331</v>
      </c>
      <c r="V1031" t="s">
        <v>11332</v>
      </c>
      <c r="W1031" t="s">
        <v>11333</v>
      </c>
      <c r="X1031">
        <f t="shared" si="115"/>
        <v>0.69999999999999984</v>
      </c>
      <c r="Y1031">
        <f t="shared" si="116"/>
        <v>2.4427888545123675E-3</v>
      </c>
      <c r="Z1031">
        <f t="shared" si="117"/>
        <v>0.35122139442725608</v>
      </c>
      <c r="AA1031" s="8">
        <f t="shared" si="118"/>
        <v>4284.5</v>
      </c>
    </row>
    <row r="1032" spans="1:27" x14ac:dyDescent="0.3">
      <c r="A1032" t="s">
        <v>1016</v>
      </c>
      <c r="B1032" t="s">
        <v>1017</v>
      </c>
      <c r="C1032" t="s">
        <v>169</v>
      </c>
      <c r="D1032" t="s">
        <v>12800</v>
      </c>
      <c r="E1032" t="s">
        <v>12801</v>
      </c>
      <c r="F1032" t="s">
        <v>12804</v>
      </c>
      <c r="G1032" t="s">
        <v>12805</v>
      </c>
      <c r="H1032" s="5">
        <v>15990</v>
      </c>
      <c r="I1032" t="str">
        <f t="shared" si="112"/>
        <v>&gt; ₹500</v>
      </c>
      <c r="J1032" s="5">
        <v>23990</v>
      </c>
      <c r="K1032" s="1">
        <v>0.33</v>
      </c>
      <c r="L1032" s="1" t="str">
        <f t="shared" si="114"/>
        <v>less than 50%</v>
      </c>
      <c r="M1032">
        <v>4.3</v>
      </c>
      <c r="N1032" s="2">
        <v>1035</v>
      </c>
      <c r="O1032" s="6">
        <f t="shared" si="113"/>
        <v>24829650</v>
      </c>
      <c r="P1032" t="s">
        <v>1018</v>
      </c>
      <c r="Q1032" t="s">
        <v>1019</v>
      </c>
      <c r="R1032" t="s">
        <v>1020</v>
      </c>
      <c r="S1032" t="s">
        <v>1021</v>
      </c>
      <c r="T1032" t="s">
        <v>1022</v>
      </c>
      <c r="U1032" t="s">
        <v>1023</v>
      </c>
      <c r="V1032" t="s">
        <v>1024</v>
      </c>
      <c r="W1032" t="s">
        <v>1025</v>
      </c>
      <c r="X1032">
        <f t="shared" si="115"/>
        <v>0.76666666666666661</v>
      </c>
      <c r="Y1032">
        <f t="shared" si="116"/>
        <v>2.4193680601258634E-3</v>
      </c>
      <c r="Z1032">
        <f t="shared" si="117"/>
        <v>0.38454301736339624</v>
      </c>
      <c r="AA1032" s="8">
        <f t="shared" si="118"/>
        <v>4450.5</v>
      </c>
    </row>
    <row r="1033" spans="1:27" x14ac:dyDescent="0.3">
      <c r="A1033" t="s">
        <v>9433</v>
      </c>
      <c r="B1033" t="s">
        <v>9434</v>
      </c>
      <c r="C1033" t="s">
        <v>8417</v>
      </c>
      <c r="D1033" t="s">
        <v>12885</v>
      </c>
      <c r="E1033" t="s">
        <v>13005</v>
      </c>
      <c r="F1033" t="s">
        <v>13006</v>
      </c>
      <c r="G1033" t="s">
        <v>13022</v>
      </c>
      <c r="H1033" s="5">
        <v>1999</v>
      </c>
      <c r="I1033" t="str">
        <f t="shared" si="112"/>
        <v>&gt; ₹500</v>
      </c>
      <c r="J1033" s="5">
        <v>2499</v>
      </c>
      <c r="K1033" s="1">
        <v>0.2</v>
      </c>
      <c r="L1033" s="1" t="str">
        <f t="shared" si="114"/>
        <v>less than 50%</v>
      </c>
      <c r="M1033">
        <v>4.0999999999999996</v>
      </c>
      <c r="N1033" s="2">
        <v>1034</v>
      </c>
      <c r="O1033" s="6">
        <f t="shared" si="113"/>
        <v>2583966</v>
      </c>
      <c r="P1033" t="s">
        <v>9435</v>
      </c>
      <c r="Q1033" t="s">
        <v>9436</v>
      </c>
      <c r="R1033" t="s">
        <v>9437</v>
      </c>
      <c r="S1033" t="s">
        <v>9438</v>
      </c>
      <c r="T1033" t="s">
        <v>9439</v>
      </c>
      <c r="U1033" t="s">
        <v>9440</v>
      </c>
      <c r="V1033" t="s">
        <v>9441</v>
      </c>
      <c r="W1033" t="s">
        <v>9442</v>
      </c>
      <c r="X1033">
        <f t="shared" si="115"/>
        <v>0.69999999999999984</v>
      </c>
      <c r="Y1033">
        <f t="shared" si="116"/>
        <v>2.417025980687213E-3</v>
      </c>
      <c r="Z1033">
        <f t="shared" si="117"/>
        <v>0.3512085129903435</v>
      </c>
      <c r="AA1033" s="8">
        <f t="shared" si="118"/>
        <v>4239.3999999999996</v>
      </c>
    </row>
    <row r="1034" spans="1:27" x14ac:dyDescent="0.3">
      <c r="A1034" t="s">
        <v>6566</v>
      </c>
      <c r="B1034" t="s">
        <v>6567</v>
      </c>
      <c r="C1034" t="s">
        <v>5206</v>
      </c>
      <c r="D1034" t="s">
        <v>12792</v>
      </c>
      <c r="E1034" t="s">
        <v>12793</v>
      </c>
      <c r="F1034" t="s">
        <v>12867</v>
      </c>
      <c r="G1034" t="s">
        <v>12903</v>
      </c>
      <c r="H1034" s="5">
        <v>499</v>
      </c>
      <c r="I1034" t="str">
        <f t="shared" si="112"/>
        <v>₹200-₹500</v>
      </c>
      <c r="J1034" s="5">
        <v>999</v>
      </c>
      <c r="K1034" s="1">
        <v>0.5</v>
      </c>
      <c r="L1034" s="1" t="str">
        <f t="shared" si="114"/>
        <v>50% or more</v>
      </c>
      <c r="M1034">
        <v>4.4000000000000004</v>
      </c>
      <c r="N1034" s="2">
        <v>1030</v>
      </c>
      <c r="O1034" s="6">
        <f t="shared" si="113"/>
        <v>1028970</v>
      </c>
      <c r="P1034" t="s">
        <v>6568</v>
      </c>
      <c r="Q1034" t="s">
        <v>6569</v>
      </c>
      <c r="R1034" t="s">
        <v>6570</v>
      </c>
      <c r="S1034" t="s">
        <v>6571</v>
      </c>
      <c r="T1034" t="s">
        <v>6572</v>
      </c>
      <c r="U1034" t="s">
        <v>6573</v>
      </c>
      <c r="V1034" t="s">
        <v>6574</v>
      </c>
      <c r="W1034" t="s">
        <v>6575</v>
      </c>
      <c r="X1034">
        <f t="shared" si="115"/>
        <v>0.80000000000000016</v>
      </c>
      <c r="Y1034">
        <f t="shared" si="116"/>
        <v>2.4076576629326113E-3</v>
      </c>
      <c r="Z1034">
        <f t="shared" si="117"/>
        <v>0.40120382883146638</v>
      </c>
      <c r="AA1034" s="8">
        <f t="shared" si="118"/>
        <v>4532</v>
      </c>
    </row>
    <row r="1035" spans="1:27" x14ac:dyDescent="0.3">
      <c r="A1035" t="s">
        <v>2540</v>
      </c>
      <c r="B1035" t="s">
        <v>2541</v>
      </c>
      <c r="C1035" t="s">
        <v>129</v>
      </c>
      <c r="D1035" t="s">
        <v>12800</v>
      </c>
      <c r="E1035" t="s">
        <v>12801</v>
      </c>
      <c r="F1035" t="s">
        <v>12802</v>
      </c>
      <c r="G1035" t="s">
        <v>12795</v>
      </c>
      <c r="H1035" s="5">
        <v>609</v>
      </c>
      <c r="I1035" t="str">
        <f t="shared" si="112"/>
        <v>&gt; ₹500</v>
      </c>
      <c r="J1035" s="5">
        <v>1500</v>
      </c>
      <c r="K1035" s="1">
        <v>0.59</v>
      </c>
      <c r="L1035" s="1" t="str">
        <f t="shared" si="114"/>
        <v>50% or more</v>
      </c>
      <c r="M1035">
        <v>4.5</v>
      </c>
      <c r="N1035" s="2">
        <v>1029</v>
      </c>
      <c r="O1035" s="6">
        <f t="shared" si="113"/>
        <v>1543500</v>
      </c>
      <c r="P1035" t="s">
        <v>2542</v>
      </c>
      <c r="Q1035" t="s">
        <v>2543</v>
      </c>
      <c r="R1035" t="s">
        <v>2544</v>
      </c>
      <c r="S1035" t="s">
        <v>2545</v>
      </c>
      <c r="T1035" t="s">
        <v>2546</v>
      </c>
      <c r="U1035" t="s">
        <v>2547</v>
      </c>
      <c r="V1035" t="s">
        <v>2548</v>
      </c>
      <c r="W1035" t="s">
        <v>2549</v>
      </c>
      <c r="X1035">
        <f t="shared" si="115"/>
        <v>0.83333333333333337</v>
      </c>
      <c r="Y1035">
        <f t="shared" si="116"/>
        <v>2.4053155834939609E-3</v>
      </c>
      <c r="Z1035">
        <f t="shared" si="117"/>
        <v>0.41786932445841368</v>
      </c>
      <c r="AA1035" s="8">
        <f t="shared" si="118"/>
        <v>4630.5</v>
      </c>
    </row>
    <row r="1036" spans="1:27" x14ac:dyDescent="0.3">
      <c r="A1036" t="s">
        <v>7546</v>
      </c>
      <c r="B1036" t="s">
        <v>7547</v>
      </c>
      <c r="C1036" t="s">
        <v>4761</v>
      </c>
      <c r="D1036" t="s">
        <v>12792</v>
      </c>
      <c r="E1036" t="s">
        <v>12793</v>
      </c>
      <c r="F1036" t="s">
        <v>12867</v>
      </c>
      <c r="G1036" t="s">
        <v>12869</v>
      </c>
      <c r="H1036" s="5">
        <v>354</v>
      </c>
      <c r="I1036" t="str">
        <f t="shared" si="112"/>
        <v>₹200-₹500</v>
      </c>
      <c r="J1036" s="5">
        <v>1500</v>
      </c>
      <c r="K1036" s="1">
        <v>0.76</v>
      </c>
      <c r="L1036" s="1" t="str">
        <f t="shared" si="114"/>
        <v>50% or more</v>
      </c>
      <c r="M1036">
        <v>4</v>
      </c>
      <c r="N1036" s="2">
        <v>1026</v>
      </c>
      <c r="O1036" s="6">
        <f t="shared" si="113"/>
        <v>1539000</v>
      </c>
      <c r="P1036" t="s">
        <v>7548</v>
      </c>
      <c r="Q1036" t="s">
        <v>7549</v>
      </c>
      <c r="R1036" t="s">
        <v>7550</v>
      </c>
      <c r="S1036" t="s">
        <v>7551</v>
      </c>
      <c r="T1036" t="s">
        <v>7552</v>
      </c>
      <c r="U1036" t="s">
        <v>7553</v>
      </c>
      <c r="V1036" t="s">
        <v>7554</v>
      </c>
      <c r="W1036" t="s">
        <v>7555</v>
      </c>
      <c r="X1036">
        <f t="shared" si="115"/>
        <v>0.66666666666666663</v>
      </c>
      <c r="Y1036">
        <f t="shared" si="116"/>
        <v>2.3982893451780099E-3</v>
      </c>
      <c r="Z1036">
        <f t="shared" si="117"/>
        <v>0.33453247800592234</v>
      </c>
      <c r="AA1036" s="8">
        <f t="shared" si="118"/>
        <v>4104</v>
      </c>
    </row>
    <row r="1037" spans="1:27" x14ac:dyDescent="0.3">
      <c r="A1037" t="s">
        <v>11063</v>
      </c>
      <c r="B1037" t="s">
        <v>11064</v>
      </c>
      <c r="C1037" t="s">
        <v>8303</v>
      </c>
      <c r="D1037" t="s">
        <v>12885</v>
      </c>
      <c r="E1037" t="s">
        <v>13005</v>
      </c>
      <c r="F1037" t="s">
        <v>13013</v>
      </c>
      <c r="G1037" t="s">
        <v>13014</v>
      </c>
      <c r="H1037" s="5">
        <v>475</v>
      </c>
      <c r="I1037" t="str">
        <f t="shared" si="112"/>
        <v>₹200-₹500</v>
      </c>
      <c r="J1037" s="5">
        <v>999</v>
      </c>
      <c r="K1037" s="1">
        <v>0.52</v>
      </c>
      <c r="L1037" s="1" t="str">
        <f t="shared" si="114"/>
        <v>50% or more</v>
      </c>
      <c r="M1037">
        <v>4.0999999999999996</v>
      </c>
      <c r="N1037" s="2">
        <v>1021</v>
      </c>
      <c r="O1037" s="6">
        <f t="shared" si="113"/>
        <v>1019979</v>
      </c>
      <c r="P1037" t="s">
        <v>11065</v>
      </c>
      <c r="Q1037" t="s">
        <v>11066</v>
      </c>
      <c r="R1037" t="s">
        <v>11067</v>
      </c>
      <c r="S1037" t="s">
        <v>11068</v>
      </c>
      <c r="T1037" t="s">
        <v>11069</v>
      </c>
      <c r="U1037" t="s">
        <v>11070</v>
      </c>
      <c r="V1037" t="s">
        <v>11071</v>
      </c>
      <c r="W1037" t="s">
        <v>11072</v>
      </c>
      <c r="X1037">
        <f t="shared" si="115"/>
        <v>0.69999999999999984</v>
      </c>
      <c r="Y1037">
        <f t="shared" si="116"/>
        <v>2.3865789479847578E-3</v>
      </c>
      <c r="Z1037">
        <f t="shared" si="117"/>
        <v>0.35119328947399231</v>
      </c>
      <c r="AA1037" s="8">
        <f t="shared" si="118"/>
        <v>4186.0999999999995</v>
      </c>
    </row>
    <row r="1038" spans="1:27" x14ac:dyDescent="0.3">
      <c r="A1038" t="s">
        <v>9113</v>
      </c>
      <c r="B1038" t="s">
        <v>9114</v>
      </c>
      <c r="C1038" t="s">
        <v>9115</v>
      </c>
      <c r="D1038" t="s">
        <v>12885</v>
      </c>
      <c r="E1038" t="s">
        <v>13005</v>
      </c>
      <c r="F1038" t="s">
        <v>13013</v>
      </c>
      <c r="G1038" t="s">
        <v>13049</v>
      </c>
      <c r="H1038" s="5">
        <v>4789</v>
      </c>
      <c r="I1038" t="str">
        <f t="shared" si="112"/>
        <v>&gt; ₹500</v>
      </c>
      <c r="J1038" s="5">
        <v>8990</v>
      </c>
      <c r="K1038" s="1">
        <v>0.47</v>
      </c>
      <c r="L1038" s="1" t="str">
        <f t="shared" si="114"/>
        <v>less than 50%</v>
      </c>
      <c r="M1038">
        <v>4.3</v>
      </c>
      <c r="N1038" s="2">
        <v>1017</v>
      </c>
      <c r="O1038" s="6">
        <f t="shared" si="113"/>
        <v>9142830</v>
      </c>
      <c r="P1038" t="s">
        <v>9116</v>
      </c>
      <c r="Q1038" t="s">
        <v>9117</v>
      </c>
      <c r="R1038" t="s">
        <v>9118</v>
      </c>
      <c r="S1038" t="s">
        <v>9119</v>
      </c>
      <c r="T1038" t="s">
        <v>9120</v>
      </c>
      <c r="U1038" t="s">
        <v>9121</v>
      </c>
      <c r="V1038" t="s">
        <v>9122</v>
      </c>
      <c r="W1038" t="s">
        <v>9123</v>
      </c>
      <c r="X1038">
        <f t="shared" si="115"/>
        <v>0.76666666666666661</v>
      </c>
      <c r="Y1038">
        <f t="shared" si="116"/>
        <v>2.3772106302301561E-3</v>
      </c>
      <c r="Z1038">
        <f t="shared" si="117"/>
        <v>0.38452193864844836</v>
      </c>
      <c r="AA1038" s="8">
        <f t="shared" si="118"/>
        <v>4373.0999999999995</v>
      </c>
    </row>
    <row r="1039" spans="1:27" x14ac:dyDescent="0.3">
      <c r="A1039" t="s">
        <v>9308</v>
      </c>
      <c r="B1039" t="s">
        <v>9309</v>
      </c>
      <c r="C1039" t="s">
        <v>8292</v>
      </c>
      <c r="D1039" t="s">
        <v>12885</v>
      </c>
      <c r="E1039" t="s">
        <v>13009</v>
      </c>
      <c r="F1039" t="s">
        <v>13010</v>
      </c>
      <c r="G1039" t="s">
        <v>13012</v>
      </c>
      <c r="H1039" s="5">
        <v>9590</v>
      </c>
      <c r="I1039" t="str">
        <f t="shared" si="112"/>
        <v>&gt; ₹500</v>
      </c>
      <c r="J1039" s="5">
        <v>15999</v>
      </c>
      <c r="K1039" s="1">
        <v>0.4</v>
      </c>
      <c r="L1039" s="1" t="str">
        <f t="shared" si="114"/>
        <v>less than 50%</v>
      </c>
      <c r="M1039">
        <v>4.0999999999999996</v>
      </c>
      <c r="N1039" s="2">
        <v>1017</v>
      </c>
      <c r="O1039" s="6">
        <f t="shared" si="113"/>
        <v>16270983</v>
      </c>
      <c r="P1039" t="s">
        <v>9310</v>
      </c>
      <c r="Q1039" t="s">
        <v>9311</v>
      </c>
      <c r="R1039" t="s">
        <v>9312</v>
      </c>
      <c r="S1039" t="s">
        <v>9313</v>
      </c>
      <c r="T1039" t="s">
        <v>9314</v>
      </c>
      <c r="U1039" t="s">
        <v>9315</v>
      </c>
      <c r="V1039" t="s">
        <v>9316</v>
      </c>
      <c r="W1039" t="s">
        <v>9317</v>
      </c>
      <c r="X1039">
        <f t="shared" si="115"/>
        <v>0.69999999999999984</v>
      </c>
      <c r="Y1039">
        <f t="shared" si="116"/>
        <v>2.3772106302301561E-3</v>
      </c>
      <c r="Z1039">
        <f t="shared" si="117"/>
        <v>0.35118860531511498</v>
      </c>
      <c r="AA1039" s="8">
        <f t="shared" si="118"/>
        <v>4169.7</v>
      </c>
    </row>
    <row r="1040" spans="1:27" x14ac:dyDescent="0.3">
      <c r="A1040" t="s">
        <v>10822</v>
      </c>
      <c r="B1040" t="s">
        <v>10823</v>
      </c>
      <c r="C1040" t="s">
        <v>8303</v>
      </c>
      <c r="D1040" t="s">
        <v>12885</v>
      </c>
      <c r="E1040" t="s">
        <v>13005</v>
      </c>
      <c r="F1040" t="s">
        <v>13013</v>
      </c>
      <c r="G1040" t="s">
        <v>13014</v>
      </c>
      <c r="H1040" s="5">
        <v>299</v>
      </c>
      <c r="I1040" t="str">
        <f t="shared" si="112"/>
        <v>₹200-₹500</v>
      </c>
      <c r="J1040" s="5">
        <v>499</v>
      </c>
      <c r="K1040" s="1">
        <v>0.4</v>
      </c>
      <c r="L1040" s="1" t="str">
        <f t="shared" si="114"/>
        <v>less than 50%</v>
      </c>
      <c r="M1040">
        <v>3.9</v>
      </c>
      <c r="N1040" s="2">
        <v>1015</v>
      </c>
      <c r="O1040" s="6">
        <f t="shared" si="113"/>
        <v>506485</v>
      </c>
      <c r="P1040" t="s">
        <v>10824</v>
      </c>
      <c r="Q1040" t="s">
        <v>10825</v>
      </c>
      <c r="R1040" t="s">
        <v>10826</v>
      </c>
      <c r="S1040" t="s">
        <v>10827</v>
      </c>
      <c r="T1040" t="s">
        <v>10828</v>
      </c>
      <c r="U1040" t="s">
        <v>10829</v>
      </c>
      <c r="V1040" t="s">
        <v>10830</v>
      </c>
      <c r="W1040" t="s">
        <v>10831</v>
      </c>
      <c r="X1040">
        <f t="shared" si="115"/>
        <v>0.6333333333333333</v>
      </c>
      <c r="Y1040">
        <f t="shared" si="116"/>
        <v>2.3725264713528554E-3</v>
      </c>
      <c r="Z1040">
        <f t="shared" si="117"/>
        <v>0.3178529299023431</v>
      </c>
      <c r="AA1040" s="8">
        <f t="shared" si="118"/>
        <v>3958.5</v>
      </c>
    </row>
    <row r="1041" spans="1:27" x14ac:dyDescent="0.3">
      <c r="A1041" t="s">
        <v>11849</v>
      </c>
      <c r="B1041" t="s">
        <v>11850</v>
      </c>
      <c r="C1041" t="s">
        <v>9362</v>
      </c>
      <c r="D1041" t="s">
        <v>12885</v>
      </c>
      <c r="E1041" t="s">
        <v>13005</v>
      </c>
      <c r="F1041" t="s">
        <v>13058</v>
      </c>
      <c r="G1041" t="s">
        <v>13059</v>
      </c>
      <c r="H1041" s="5">
        <v>215</v>
      </c>
      <c r="I1041" t="str">
        <f t="shared" si="112"/>
        <v>₹200-₹500</v>
      </c>
      <c r="J1041" s="5">
        <v>1499</v>
      </c>
      <c r="K1041" s="1">
        <v>0.86</v>
      </c>
      <c r="L1041" s="1" t="str">
        <f t="shared" si="114"/>
        <v>50% or more</v>
      </c>
      <c r="M1041">
        <v>3.9</v>
      </c>
      <c r="N1041" s="2">
        <v>1004</v>
      </c>
      <c r="O1041" s="6">
        <f t="shared" si="113"/>
        <v>1504996</v>
      </c>
      <c r="P1041" t="s">
        <v>11851</v>
      </c>
      <c r="Q1041" t="s">
        <v>11852</v>
      </c>
      <c r="R1041" t="s">
        <v>11853</v>
      </c>
      <c r="S1041" t="s">
        <v>11854</v>
      </c>
      <c r="T1041" t="s">
        <v>11855</v>
      </c>
      <c r="U1041" t="s">
        <v>11856</v>
      </c>
      <c r="V1041" t="s">
        <v>11857</v>
      </c>
      <c r="W1041" t="s">
        <v>11858</v>
      </c>
      <c r="X1041">
        <f t="shared" si="115"/>
        <v>0.6333333333333333</v>
      </c>
      <c r="Y1041">
        <f t="shared" si="116"/>
        <v>2.3467635975277009E-3</v>
      </c>
      <c r="Z1041">
        <f t="shared" si="117"/>
        <v>0.31784004846543051</v>
      </c>
      <c r="AA1041" s="8">
        <f t="shared" si="118"/>
        <v>3915.6</v>
      </c>
    </row>
    <row r="1042" spans="1:27" x14ac:dyDescent="0.3">
      <c r="A1042" t="s">
        <v>2496</v>
      </c>
      <c r="B1042" t="s">
        <v>2497</v>
      </c>
      <c r="C1042" t="s">
        <v>169</v>
      </c>
      <c r="D1042" t="s">
        <v>12800</v>
      </c>
      <c r="E1042" t="s">
        <v>12801</v>
      </c>
      <c r="F1042" t="s">
        <v>12804</v>
      </c>
      <c r="G1042" t="s">
        <v>12805</v>
      </c>
      <c r="H1042" s="5">
        <v>18999</v>
      </c>
      <c r="I1042" t="str">
        <f t="shared" si="112"/>
        <v>&gt; ₹500</v>
      </c>
      <c r="J1042" s="5">
        <v>35000</v>
      </c>
      <c r="K1042" s="1">
        <v>0.46</v>
      </c>
      <c r="L1042" s="1" t="str">
        <f t="shared" si="114"/>
        <v>less than 50%</v>
      </c>
      <c r="M1042">
        <v>4</v>
      </c>
      <c r="N1042" s="2">
        <v>1001</v>
      </c>
      <c r="O1042" s="6">
        <f t="shared" si="113"/>
        <v>35035000</v>
      </c>
      <c r="P1042" t="s">
        <v>2498</v>
      </c>
      <c r="Q1042" t="s">
        <v>2499</v>
      </c>
      <c r="R1042" t="s">
        <v>2500</v>
      </c>
      <c r="S1042" t="s">
        <v>2501</v>
      </c>
      <c r="T1042" t="s">
        <v>2502</v>
      </c>
      <c r="U1042" t="s">
        <v>2503</v>
      </c>
      <c r="V1042" t="s">
        <v>2504</v>
      </c>
      <c r="W1042" t="s">
        <v>2505</v>
      </c>
      <c r="X1042">
        <f t="shared" si="115"/>
        <v>0.66666666666666663</v>
      </c>
      <c r="Y1042">
        <f t="shared" si="116"/>
        <v>2.3397373592117499E-3</v>
      </c>
      <c r="Z1042">
        <f t="shared" si="117"/>
        <v>0.3345032020129392</v>
      </c>
      <c r="AA1042" s="8">
        <f t="shared" si="118"/>
        <v>4004</v>
      </c>
    </row>
    <row r="1043" spans="1:27" x14ac:dyDescent="0.3">
      <c r="A1043" t="s">
        <v>5962</v>
      </c>
      <c r="B1043" t="s">
        <v>5963</v>
      </c>
      <c r="C1043" t="s">
        <v>4924</v>
      </c>
      <c r="D1043" t="s">
        <v>12800</v>
      </c>
      <c r="E1043" t="s">
        <v>12876</v>
      </c>
      <c r="F1043" t="s">
        <v>12877</v>
      </c>
      <c r="H1043" s="5">
        <v>159</v>
      </c>
      <c r="I1043" t="str">
        <f t="shared" si="112"/>
        <v>&lt; ₹200</v>
      </c>
      <c r="J1043" s="5">
        <v>180</v>
      </c>
      <c r="K1043" s="1">
        <v>0.12</v>
      </c>
      <c r="L1043" s="1" t="str">
        <f t="shared" si="114"/>
        <v>less than 50%</v>
      </c>
      <c r="M1043">
        <v>4.3</v>
      </c>
      <c r="N1043" s="2">
        <v>989</v>
      </c>
      <c r="O1043" s="6">
        <f t="shared" si="113"/>
        <v>178020</v>
      </c>
      <c r="P1043" t="s">
        <v>5964</v>
      </c>
      <c r="Q1043" t="s">
        <v>5965</v>
      </c>
      <c r="R1043" t="s">
        <v>5966</v>
      </c>
      <c r="S1043" t="s">
        <v>5967</v>
      </c>
      <c r="T1043" t="s">
        <v>5968</v>
      </c>
      <c r="U1043" t="s">
        <v>5969</v>
      </c>
      <c r="V1043" t="s">
        <v>5970</v>
      </c>
      <c r="W1043" t="s">
        <v>5971</v>
      </c>
      <c r="X1043">
        <f t="shared" si="115"/>
        <v>0.76666666666666661</v>
      </c>
      <c r="Y1043">
        <f t="shared" si="116"/>
        <v>2.3116324059479451E-3</v>
      </c>
      <c r="Z1043">
        <f t="shared" si="117"/>
        <v>0.38448914953630725</v>
      </c>
      <c r="AA1043" s="8">
        <f t="shared" si="118"/>
        <v>4252.7</v>
      </c>
    </row>
    <row r="1044" spans="1:27" x14ac:dyDescent="0.3">
      <c r="A1044" t="s">
        <v>8655</v>
      </c>
      <c r="B1044" t="s">
        <v>8656</v>
      </c>
      <c r="C1044" t="s">
        <v>8491</v>
      </c>
      <c r="D1044" t="s">
        <v>12885</v>
      </c>
      <c r="E1044" t="s">
        <v>13005</v>
      </c>
      <c r="F1044" t="s">
        <v>13006</v>
      </c>
      <c r="G1044" t="s">
        <v>13007</v>
      </c>
      <c r="H1044" s="5">
        <v>809</v>
      </c>
      <c r="I1044" t="str">
        <f t="shared" si="112"/>
        <v>&gt; ₹500</v>
      </c>
      <c r="J1044" s="5">
        <v>1545</v>
      </c>
      <c r="K1044" s="1">
        <v>0.48</v>
      </c>
      <c r="L1044" s="1" t="str">
        <f t="shared" si="114"/>
        <v>less than 50%</v>
      </c>
      <c r="M1044">
        <v>3.7</v>
      </c>
      <c r="N1044" s="2">
        <v>976</v>
      </c>
      <c r="O1044" s="6">
        <f t="shared" si="113"/>
        <v>1507920</v>
      </c>
      <c r="P1044" t="s">
        <v>8657</v>
      </c>
      <c r="Q1044" t="s">
        <v>8658</v>
      </c>
      <c r="R1044" t="s">
        <v>8659</v>
      </c>
      <c r="S1044" t="s">
        <v>8660</v>
      </c>
      <c r="T1044" t="s">
        <v>8661</v>
      </c>
      <c r="U1044" t="s">
        <v>8662</v>
      </c>
      <c r="V1044" t="s">
        <v>8663</v>
      </c>
      <c r="W1044" t="s">
        <v>8664</v>
      </c>
      <c r="X1044">
        <f t="shared" si="115"/>
        <v>0.56666666666666676</v>
      </c>
      <c r="Y1044">
        <f t="shared" si="116"/>
        <v>2.2811853732454899E-3</v>
      </c>
      <c r="Z1044">
        <f t="shared" si="117"/>
        <v>0.28447392601995614</v>
      </c>
      <c r="AA1044" s="8">
        <f t="shared" si="118"/>
        <v>3611.2000000000003</v>
      </c>
    </row>
    <row r="1045" spans="1:27" x14ac:dyDescent="0.3">
      <c r="A1045" t="s">
        <v>320</v>
      </c>
      <c r="B1045" t="s">
        <v>321</v>
      </c>
      <c r="C1045" t="s">
        <v>18</v>
      </c>
      <c r="D1045" t="s">
        <v>12792</v>
      </c>
      <c r="E1045" t="s">
        <v>12793</v>
      </c>
      <c r="F1045" t="s">
        <v>12794</v>
      </c>
      <c r="G1045" t="s">
        <v>12795</v>
      </c>
      <c r="H1045" s="5">
        <v>389</v>
      </c>
      <c r="I1045" t="str">
        <f t="shared" si="112"/>
        <v>₹200-₹500</v>
      </c>
      <c r="J1045" s="5">
        <v>1099</v>
      </c>
      <c r="K1045" s="1">
        <v>0.65</v>
      </c>
      <c r="L1045" s="1" t="str">
        <f t="shared" si="114"/>
        <v>50% or more</v>
      </c>
      <c r="M1045">
        <v>4.3</v>
      </c>
      <c r="N1045" s="2">
        <v>974</v>
      </c>
      <c r="O1045" s="6">
        <f t="shared" si="113"/>
        <v>1070426</v>
      </c>
      <c r="P1045" t="s">
        <v>322</v>
      </c>
      <c r="Q1045" t="s">
        <v>323</v>
      </c>
      <c r="R1045" t="s">
        <v>324</v>
      </c>
      <c r="S1045" t="s">
        <v>325</v>
      </c>
      <c r="T1045" t="s">
        <v>326</v>
      </c>
      <c r="U1045" t="s">
        <v>327</v>
      </c>
      <c r="V1045" t="s">
        <v>328</v>
      </c>
      <c r="W1045" t="s">
        <v>329</v>
      </c>
      <c r="X1045">
        <f t="shared" si="115"/>
        <v>0.76666666666666661</v>
      </c>
      <c r="Y1045">
        <f t="shared" si="116"/>
        <v>2.2765012143681888E-3</v>
      </c>
      <c r="Z1045">
        <f t="shared" si="117"/>
        <v>0.38447158394051739</v>
      </c>
      <c r="AA1045" s="8">
        <f t="shared" si="118"/>
        <v>4188.2</v>
      </c>
    </row>
    <row r="1046" spans="1:27" x14ac:dyDescent="0.3">
      <c r="A1046" t="s">
        <v>1362</v>
      </c>
      <c r="B1046" t="s">
        <v>1363</v>
      </c>
      <c r="C1046" t="s">
        <v>18</v>
      </c>
      <c r="D1046" t="s">
        <v>12792</v>
      </c>
      <c r="E1046" t="s">
        <v>12793</v>
      </c>
      <c r="F1046" t="s">
        <v>12794</v>
      </c>
      <c r="G1046" t="s">
        <v>12795</v>
      </c>
      <c r="H1046" s="5">
        <v>339</v>
      </c>
      <c r="I1046" t="str">
        <f t="shared" si="112"/>
        <v>₹200-₹500</v>
      </c>
      <c r="J1046" s="5">
        <v>1099</v>
      </c>
      <c r="K1046" s="1">
        <v>0.69</v>
      </c>
      <c r="L1046" s="1" t="str">
        <f t="shared" si="114"/>
        <v>50% or more</v>
      </c>
      <c r="M1046">
        <v>4.3</v>
      </c>
      <c r="N1046" s="2">
        <v>974</v>
      </c>
      <c r="O1046" s="6">
        <f t="shared" si="113"/>
        <v>1070426</v>
      </c>
      <c r="P1046" t="s">
        <v>1364</v>
      </c>
      <c r="Q1046" t="s">
        <v>323</v>
      </c>
      <c r="R1046" t="s">
        <v>324</v>
      </c>
      <c r="S1046" t="s">
        <v>325</v>
      </c>
      <c r="T1046" t="s">
        <v>326</v>
      </c>
      <c r="U1046" t="s">
        <v>327</v>
      </c>
      <c r="V1046" t="s">
        <v>1365</v>
      </c>
      <c r="W1046" t="s">
        <v>1366</v>
      </c>
      <c r="X1046">
        <f t="shared" si="115"/>
        <v>0.76666666666666661</v>
      </c>
      <c r="Y1046">
        <f t="shared" si="116"/>
        <v>2.2765012143681888E-3</v>
      </c>
      <c r="Z1046">
        <f t="shared" si="117"/>
        <v>0.38447158394051739</v>
      </c>
      <c r="AA1046" s="8">
        <f t="shared" si="118"/>
        <v>4188.2</v>
      </c>
    </row>
    <row r="1047" spans="1:27" x14ac:dyDescent="0.3">
      <c r="A1047" t="s">
        <v>10812</v>
      </c>
      <c r="B1047" t="s">
        <v>10813</v>
      </c>
      <c r="C1047" t="s">
        <v>8502</v>
      </c>
      <c r="D1047" t="s">
        <v>12885</v>
      </c>
      <c r="E1047" t="s">
        <v>13009</v>
      </c>
      <c r="F1047" t="s">
        <v>13026</v>
      </c>
      <c r="G1047" t="s">
        <v>13029</v>
      </c>
      <c r="H1047" s="5">
        <v>5499</v>
      </c>
      <c r="I1047" t="str">
        <f t="shared" si="112"/>
        <v>&gt; ₹500</v>
      </c>
      <c r="J1047" s="5">
        <v>11500</v>
      </c>
      <c r="K1047" s="1">
        <v>0.52</v>
      </c>
      <c r="L1047" s="1" t="str">
        <f t="shared" si="114"/>
        <v>50% or more</v>
      </c>
      <c r="M1047">
        <v>3.9</v>
      </c>
      <c r="N1047" s="2">
        <v>959</v>
      </c>
      <c r="O1047" s="6">
        <f t="shared" si="113"/>
        <v>11028500</v>
      </c>
      <c r="P1047" t="s">
        <v>10814</v>
      </c>
      <c r="Q1047" t="s">
        <v>10815</v>
      </c>
      <c r="R1047" t="s">
        <v>10816</v>
      </c>
      <c r="S1047" t="s">
        <v>10817</v>
      </c>
      <c r="T1047" t="s">
        <v>10818</v>
      </c>
      <c r="U1047" t="s">
        <v>10819</v>
      </c>
      <c r="V1047" t="s">
        <v>10820</v>
      </c>
      <c r="W1047" t="s">
        <v>10821</v>
      </c>
      <c r="X1047">
        <f t="shared" si="115"/>
        <v>0.6333333333333333</v>
      </c>
      <c r="Y1047">
        <f t="shared" si="116"/>
        <v>2.2413700227884329E-3</v>
      </c>
      <c r="Z1047">
        <f t="shared" si="117"/>
        <v>0.31778735167806088</v>
      </c>
      <c r="AA1047" s="8">
        <f t="shared" si="118"/>
        <v>3740.1</v>
      </c>
    </row>
    <row r="1048" spans="1:27" x14ac:dyDescent="0.3">
      <c r="A1048" t="s">
        <v>10679</v>
      </c>
      <c r="B1048" t="s">
        <v>10680</v>
      </c>
      <c r="C1048" t="s">
        <v>8450</v>
      </c>
      <c r="D1048" t="s">
        <v>12885</v>
      </c>
      <c r="E1048" t="s">
        <v>13009</v>
      </c>
      <c r="F1048" t="s">
        <v>13026</v>
      </c>
      <c r="G1048" t="s">
        <v>13027</v>
      </c>
      <c r="H1048" s="5">
        <v>3599</v>
      </c>
      <c r="I1048" t="str">
        <f t="shared" si="112"/>
        <v>&gt; ₹500</v>
      </c>
      <c r="J1048" s="5">
        <v>7290</v>
      </c>
      <c r="K1048" s="1">
        <v>0.51</v>
      </c>
      <c r="L1048" s="1" t="str">
        <f t="shared" si="114"/>
        <v>50% or more</v>
      </c>
      <c r="M1048">
        <v>3.9</v>
      </c>
      <c r="N1048" s="2">
        <v>942</v>
      </c>
      <c r="O1048" s="6">
        <f t="shared" si="113"/>
        <v>6867180</v>
      </c>
      <c r="P1048" t="s">
        <v>10681</v>
      </c>
      <c r="Q1048" t="s">
        <v>10682</v>
      </c>
      <c r="R1048" t="s">
        <v>10683</v>
      </c>
      <c r="S1048" t="s">
        <v>10684</v>
      </c>
      <c r="T1048" t="s">
        <v>10685</v>
      </c>
      <c r="U1048" t="s">
        <v>10686</v>
      </c>
      <c r="V1048" t="s">
        <v>10687</v>
      </c>
      <c r="W1048" t="s">
        <v>10688</v>
      </c>
      <c r="X1048">
        <f t="shared" si="115"/>
        <v>0.6333333333333333</v>
      </c>
      <c r="Y1048">
        <f t="shared" si="116"/>
        <v>2.201554672331376E-3</v>
      </c>
      <c r="Z1048">
        <f t="shared" si="117"/>
        <v>0.31776744400283236</v>
      </c>
      <c r="AA1048" s="8">
        <f t="shared" si="118"/>
        <v>3673.7999999999997</v>
      </c>
    </row>
    <row r="1049" spans="1:27" x14ac:dyDescent="0.3">
      <c r="A1049" t="s">
        <v>1888</v>
      </c>
      <c r="B1049" t="s">
        <v>1889</v>
      </c>
      <c r="C1049" t="s">
        <v>462</v>
      </c>
      <c r="D1049" t="s">
        <v>12800</v>
      </c>
      <c r="E1049" t="s">
        <v>12801</v>
      </c>
      <c r="F1049" t="s">
        <v>12802</v>
      </c>
      <c r="G1049" t="s">
        <v>12806</v>
      </c>
      <c r="H1049" s="5">
        <v>299</v>
      </c>
      <c r="I1049" t="str">
        <f t="shared" si="112"/>
        <v>₹200-₹500</v>
      </c>
      <c r="J1049" s="5">
        <v>999</v>
      </c>
      <c r="K1049" s="1">
        <v>0.7</v>
      </c>
      <c r="L1049" s="1" t="str">
        <f t="shared" si="114"/>
        <v>50% or more</v>
      </c>
      <c r="M1049">
        <v>3.8</v>
      </c>
      <c r="N1049" s="2">
        <v>928</v>
      </c>
      <c r="O1049" s="6">
        <f t="shared" si="113"/>
        <v>927072</v>
      </c>
      <c r="P1049" t="s">
        <v>1890</v>
      </c>
      <c r="Q1049" t="s">
        <v>1891</v>
      </c>
      <c r="R1049" t="s">
        <v>1892</v>
      </c>
      <c r="S1049" t="s">
        <v>1893</v>
      </c>
      <c r="T1049" t="s">
        <v>1894</v>
      </c>
      <c r="U1049" t="s">
        <v>1895</v>
      </c>
      <c r="V1049" t="s">
        <v>1896</v>
      </c>
      <c r="W1049" t="s">
        <v>1897</v>
      </c>
      <c r="X1049">
        <f t="shared" si="115"/>
        <v>0.6</v>
      </c>
      <c r="Y1049">
        <f t="shared" si="116"/>
        <v>2.1687655601902705E-3</v>
      </c>
      <c r="Z1049">
        <f t="shared" si="117"/>
        <v>0.30108438278009514</v>
      </c>
      <c r="AA1049" s="8">
        <f t="shared" si="118"/>
        <v>3526.3999999999996</v>
      </c>
    </row>
    <row r="1050" spans="1:27" x14ac:dyDescent="0.3">
      <c r="A1050" t="s">
        <v>10710</v>
      </c>
      <c r="B1050" t="s">
        <v>10711</v>
      </c>
      <c r="C1050" t="s">
        <v>8491</v>
      </c>
      <c r="D1050" t="s">
        <v>12885</v>
      </c>
      <c r="E1050" t="s">
        <v>13005</v>
      </c>
      <c r="F1050" t="s">
        <v>13006</v>
      </c>
      <c r="G1050" t="s">
        <v>13007</v>
      </c>
      <c r="H1050" s="5">
        <v>664</v>
      </c>
      <c r="I1050" t="str">
        <f t="shared" si="112"/>
        <v>&gt; ₹500</v>
      </c>
      <c r="J1050" s="5">
        <v>1490</v>
      </c>
      <c r="K1050" s="1">
        <v>0.55000000000000004</v>
      </c>
      <c r="L1050" s="1" t="str">
        <f t="shared" si="114"/>
        <v>50% or more</v>
      </c>
      <c r="M1050">
        <v>4.0999999999999996</v>
      </c>
      <c r="N1050" s="2">
        <v>925</v>
      </c>
      <c r="O1050" s="6">
        <f t="shared" si="113"/>
        <v>1378250</v>
      </c>
      <c r="P1050" t="s">
        <v>10712</v>
      </c>
      <c r="Q1050" t="s">
        <v>10713</v>
      </c>
      <c r="R1050" t="s">
        <v>10714</v>
      </c>
      <c r="S1050" t="s">
        <v>10715</v>
      </c>
      <c r="T1050" t="s">
        <v>10716</v>
      </c>
      <c r="U1050" t="s">
        <v>10717</v>
      </c>
      <c r="V1050" t="s">
        <v>10718</v>
      </c>
      <c r="W1050" t="s">
        <v>10719</v>
      </c>
      <c r="X1050">
        <f t="shared" si="115"/>
        <v>0.69999999999999984</v>
      </c>
      <c r="Y1050">
        <f t="shared" si="116"/>
        <v>2.1617393218743195E-3</v>
      </c>
      <c r="Z1050">
        <f t="shared" si="117"/>
        <v>0.3510808696609371</v>
      </c>
      <c r="AA1050" s="8">
        <f t="shared" si="118"/>
        <v>3792.4999999999995</v>
      </c>
    </row>
    <row r="1051" spans="1:27" x14ac:dyDescent="0.3">
      <c r="A1051" t="s">
        <v>1321</v>
      </c>
      <c r="B1051" t="s">
        <v>1322</v>
      </c>
      <c r="C1051" t="s">
        <v>18</v>
      </c>
      <c r="D1051" t="s">
        <v>12792</v>
      </c>
      <c r="E1051" t="s">
        <v>12793</v>
      </c>
      <c r="F1051" t="s">
        <v>12794</v>
      </c>
      <c r="G1051" t="s">
        <v>12795</v>
      </c>
      <c r="H1051" s="5">
        <v>499</v>
      </c>
      <c r="I1051" t="str">
        <f t="shared" si="112"/>
        <v>₹200-₹500</v>
      </c>
      <c r="J1051" s="5">
        <v>899</v>
      </c>
      <c r="K1051" s="1">
        <v>0.44</v>
      </c>
      <c r="L1051" s="1" t="str">
        <f t="shared" si="114"/>
        <v>less than 50%</v>
      </c>
      <c r="M1051">
        <v>4.2</v>
      </c>
      <c r="N1051" s="2">
        <v>919</v>
      </c>
      <c r="O1051" s="6">
        <f t="shared" si="113"/>
        <v>826181</v>
      </c>
      <c r="P1051" t="s">
        <v>1323</v>
      </c>
      <c r="Q1051" t="s">
        <v>1324</v>
      </c>
      <c r="R1051" t="s">
        <v>1325</v>
      </c>
      <c r="S1051" t="s">
        <v>1326</v>
      </c>
      <c r="T1051" t="s">
        <v>1327</v>
      </c>
      <c r="U1051" t="s">
        <v>1328</v>
      </c>
      <c r="V1051" t="s">
        <v>1329</v>
      </c>
      <c r="W1051" t="s">
        <v>1330</v>
      </c>
      <c r="X1051">
        <f t="shared" si="115"/>
        <v>0.73333333333333339</v>
      </c>
      <c r="Y1051">
        <f t="shared" si="116"/>
        <v>2.1476868452424171E-3</v>
      </c>
      <c r="Z1051">
        <f t="shared" si="117"/>
        <v>0.36774051008928793</v>
      </c>
      <c r="AA1051" s="8">
        <f t="shared" si="118"/>
        <v>3859.8</v>
      </c>
    </row>
    <row r="1052" spans="1:27" x14ac:dyDescent="0.3">
      <c r="A1052" t="s">
        <v>2014</v>
      </c>
      <c r="B1052" t="s">
        <v>2015</v>
      </c>
      <c r="C1052" t="s">
        <v>129</v>
      </c>
      <c r="D1052" t="s">
        <v>12800</v>
      </c>
      <c r="E1052" t="s">
        <v>12801</v>
      </c>
      <c r="F1052" t="s">
        <v>12802</v>
      </c>
      <c r="G1052" t="s">
        <v>12795</v>
      </c>
      <c r="H1052" s="5">
        <v>598</v>
      </c>
      <c r="I1052" t="str">
        <f t="shared" si="112"/>
        <v>&gt; ₹500</v>
      </c>
      <c r="J1052" s="5">
        <v>4999</v>
      </c>
      <c r="K1052" s="1">
        <v>0.88</v>
      </c>
      <c r="L1052" s="1" t="str">
        <f t="shared" si="114"/>
        <v>50% or more</v>
      </c>
      <c r="M1052">
        <v>4.2</v>
      </c>
      <c r="N1052" s="2">
        <v>910</v>
      </c>
      <c r="O1052" s="6">
        <f t="shared" si="113"/>
        <v>4549090</v>
      </c>
      <c r="P1052" t="s">
        <v>2016</v>
      </c>
      <c r="Q1052" t="s">
        <v>2017</v>
      </c>
      <c r="R1052" t="s">
        <v>2018</v>
      </c>
      <c r="S1052" t="s">
        <v>2019</v>
      </c>
      <c r="T1052" t="s">
        <v>2020</v>
      </c>
      <c r="U1052" t="s">
        <v>2021</v>
      </c>
      <c r="V1052" t="s">
        <v>2022</v>
      </c>
      <c r="W1052" t="s">
        <v>2023</v>
      </c>
      <c r="X1052">
        <f t="shared" si="115"/>
        <v>0.73333333333333339</v>
      </c>
      <c r="Y1052">
        <f t="shared" si="116"/>
        <v>2.1266081302945632E-3</v>
      </c>
      <c r="Z1052">
        <f t="shared" si="117"/>
        <v>0.36772997073181396</v>
      </c>
      <c r="AA1052" s="8">
        <f t="shared" si="118"/>
        <v>3822</v>
      </c>
    </row>
    <row r="1053" spans="1:27" x14ac:dyDescent="0.3">
      <c r="A1053" t="s">
        <v>6045</v>
      </c>
      <c r="B1053" t="s">
        <v>6046</v>
      </c>
      <c r="C1053" t="s">
        <v>4802</v>
      </c>
      <c r="D1053" t="s">
        <v>12792</v>
      </c>
      <c r="E1053" t="s">
        <v>12793</v>
      </c>
      <c r="F1053" t="s">
        <v>12861</v>
      </c>
      <c r="G1053" t="s">
        <v>12871</v>
      </c>
      <c r="H1053" s="5">
        <v>299</v>
      </c>
      <c r="I1053" t="str">
        <f t="shared" si="112"/>
        <v>₹200-₹500</v>
      </c>
      <c r="J1053" s="5">
        <v>1499</v>
      </c>
      <c r="K1053" s="1">
        <v>0.8</v>
      </c>
      <c r="L1053" s="1" t="str">
        <f t="shared" si="114"/>
        <v>50% or more</v>
      </c>
      <c r="M1053">
        <v>4.2</v>
      </c>
      <c r="N1053" s="2">
        <v>903</v>
      </c>
      <c r="O1053" s="6">
        <f t="shared" si="113"/>
        <v>1353597</v>
      </c>
      <c r="P1053" t="s">
        <v>6047</v>
      </c>
      <c r="Q1053" t="s">
        <v>6048</v>
      </c>
      <c r="R1053" t="s">
        <v>6049</v>
      </c>
      <c r="S1053" t="s">
        <v>6050</v>
      </c>
      <c r="T1053" t="s">
        <v>6051</v>
      </c>
      <c r="U1053" t="s">
        <v>6052</v>
      </c>
      <c r="V1053" t="s">
        <v>6053</v>
      </c>
      <c r="W1053" t="s">
        <v>6054</v>
      </c>
      <c r="X1053">
        <f t="shared" si="115"/>
        <v>0.73333333333333339</v>
      </c>
      <c r="Y1053">
        <f t="shared" si="116"/>
        <v>2.1102135742240105E-3</v>
      </c>
      <c r="Z1053">
        <f t="shared" si="117"/>
        <v>0.36772177345377871</v>
      </c>
      <c r="AA1053" s="8">
        <f t="shared" si="118"/>
        <v>3792.6000000000004</v>
      </c>
    </row>
    <row r="1054" spans="1:27" x14ac:dyDescent="0.3">
      <c r="A1054" t="s">
        <v>768</v>
      </c>
      <c r="B1054" t="s">
        <v>769</v>
      </c>
      <c r="C1054" t="s">
        <v>169</v>
      </c>
      <c r="D1054" t="s">
        <v>12800</v>
      </c>
      <c r="E1054" t="s">
        <v>12801</v>
      </c>
      <c r="F1054" t="s">
        <v>12804</v>
      </c>
      <c r="G1054" t="s">
        <v>12805</v>
      </c>
      <c r="H1054" s="5">
        <v>7299</v>
      </c>
      <c r="I1054" t="str">
        <f t="shared" si="112"/>
        <v>&gt; ₹500</v>
      </c>
      <c r="J1054" s="5">
        <v>19125</v>
      </c>
      <c r="K1054" s="1">
        <v>0.62</v>
      </c>
      <c r="L1054" s="1" t="str">
        <f t="shared" si="114"/>
        <v>50% or more</v>
      </c>
      <c r="M1054">
        <v>3.4</v>
      </c>
      <c r="N1054" s="2">
        <v>902</v>
      </c>
      <c r="O1054" s="6">
        <f t="shared" si="113"/>
        <v>17250750</v>
      </c>
      <c r="P1054" t="s">
        <v>770</v>
      </c>
      <c r="Q1054" t="s">
        <v>771</v>
      </c>
      <c r="R1054" t="s">
        <v>772</v>
      </c>
      <c r="S1054" t="s">
        <v>773</v>
      </c>
      <c r="T1054" t="s">
        <v>774</v>
      </c>
      <c r="U1054" t="s">
        <v>775</v>
      </c>
      <c r="V1054" t="s">
        <v>776</v>
      </c>
      <c r="W1054" t="s">
        <v>777</v>
      </c>
      <c r="X1054">
        <f t="shared" si="115"/>
        <v>0.46666666666666662</v>
      </c>
      <c r="Y1054">
        <f t="shared" si="116"/>
        <v>2.1078714947853601E-3</v>
      </c>
      <c r="Z1054">
        <f t="shared" si="117"/>
        <v>0.23438726908072599</v>
      </c>
      <c r="AA1054" s="8">
        <f t="shared" si="118"/>
        <v>3066.7999999999997</v>
      </c>
    </row>
    <row r="1055" spans="1:27" x14ac:dyDescent="0.3">
      <c r="A1055" t="s">
        <v>8645</v>
      </c>
      <c r="B1055" t="s">
        <v>8646</v>
      </c>
      <c r="C1055" t="s">
        <v>8303</v>
      </c>
      <c r="D1055" t="s">
        <v>12885</v>
      </c>
      <c r="E1055" t="s">
        <v>13005</v>
      </c>
      <c r="F1055" t="s">
        <v>13013</v>
      </c>
      <c r="G1055" t="s">
        <v>13014</v>
      </c>
      <c r="H1055" s="5">
        <v>678</v>
      </c>
      <c r="I1055" t="str">
        <f t="shared" si="112"/>
        <v>&gt; ₹500</v>
      </c>
      <c r="J1055" s="5">
        <v>1499</v>
      </c>
      <c r="K1055" s="1">
        <v>0.55000000000000004</v>
      </c>
      <c r="L1055" s="1" t="str">
        <f t="shared" si="114"/>
        <v>50% or more</v>
      </c>
      <c r="M1055">
        <v>4.2</v>
      </c>
      <c r="N1055" s="2">
        <v>900</v>
      </c>
      <c r="O1055" s="6">
        <f t="shared" si="113"/>
        <v>1349100</v>
      </c>
      <c r="P1055" t="s">
        <v>8647</v>
      </c>
      <c r="Q1055" t="s">
        <v>8648</v>
      </c>
      <c r="R1055" t="s">
        <v>8649</v>
      </c>
      <c r="S1055" t="s">
        <v>8650</v>
      </c>
      <c r="T1055" t="s">
        <v>8651</v>
      </c>
      <c r="U1055" t="s">
        <v>8652</v>
      </c>
      <c r="V1055" t="s">
        <v>8653</v>
      </c>
      <c r="W1055" t="s">
        <v>8654</v>
      </c>
      <c r="X1055">
        <f t="shared" si="115"/>
        <v>0.73333333333333339</v>
      </c>
      <c r="Y1055">
        <f t="shared" si="116"/>
        <v>2.1031873359080595E-3</v>
      </c>
      <c r="Z1055">
        <f t="shared" si="117"/>
        <v>0.36771826033462074</v>
      </c>
      <c r="AA1055" s="8">
        <f t="shared" si="118"/>
        <v>3780</v>
      </c>
    </row>
    <row r="1056" spans="1:27" x14ac:dyDescent="0.3">
      <c r="A1056" t="s">
        <v>12422</v>
      </c>
      <c r="B1056" t="s">
        <v>12423</v>
      </c>
      <c r="C1056" t="s">
        <v>9024</v>
      </c>
      <c r="D1056" t="s">
        <v>12885</v>
      </c>
      <c r="E1056" t="s">
        <v>13009</v>
      </c>
      <c r="F1056" t="s">
        <v>13046</v>
      </c>
      <c r="G1056" t="s">
        <v>13047</v>
      </c>
      <c r="H1056" s="5">
        <v>2599</v>
      </c>
      <c r="I1056" t="str">
        <f t="shared" si="112"/>
        <v>&gt; ₹500</v>
      </c>
      <c r="J1056" s="5">
        <v>4780</v>
      </c>
      <c r="K1056" s="1">
        <v>0.46</v>
      </c>
      <c r="L1056" s="1" t="str">
        <f t="shared" si="114"/>
        <v>less than 50%</v>
      </c>
      <c r="M1056">
        <v>3.9</v>
      </c>
      <c r="N1056" s="2">
        <v>898</v>
      </c>
      <c r="O1056" s="6">
        <f t="shared" si="113"/>
        <v>4292440</v>
      </c>
      <c r="P1056" t="s">
        <v>12424</v>
      </c>
      <c r="Q1056" t="s">
        <v>12425</v>
      </c>
      <c r="R1056" t="s">
        <v>12426</v>
      </c>
      <c r="S1056" t="s">
        <v>12427</v>
      </c>
      <c r="T1056" t="s">
        <v>12428</v>
      </c>
      <c r="U1056" t="s">
        <v>12429</v>
      </c>
      <c r="V1056" t="s">
        <v>12430</v>
      </c>
      <c r="W1056" t="s">
        <v>12431</v>
      </c>
      <c r="X1056">
        <f t="shared" si="115"/>
        <v>0.6333333333333333</v>
      </c>
      <c r="Y1056">
        <f t="shared" si="116"/>
        <v>2.0985031770307584E-3</v>
      </c>
      <c r="Z1056">
        <f t="shared" si="117"/>
        <v>0.31771591825518203</v>
      </c>
      <c r="AA1056" s="8">
        <f t="shared" si="118"/>
        <v>3502.2</v>
      </c>
    </row>
    <row r="1057" spans="1:27" x14ac:dyDescent="0.3">
      <c r="A1057" t="s">
        <v>2355</v>
      </c>
      <c r="B1057" t="s">
        <v>2356</v>
      </c>
      <c r="C1057" t="s">
        <v>2357</v>
      </c>
      <c r="D1057" t="s">
        <v>12800</v>
      </c>
      <c r="E1057" t="s">
        <v>12801</v>
      </c>
      <c r="F1057" t="s">
        <v>12823</v>
      </c>
      <c r="H1057" s="5">
        <v>1990</v>
      </c>
      <c r="I1057" t="str">
        <f t="shared" si="112"/>
        <v>&gt; ₹500</v>
      </c>
      <c r="J1057" s="5">
        <v>3100</v>
      </c>
      <c r="K1057" s="1">
        <v>0.36</v>
      </c>
      <c r="L1057" s="1" t="str">
        <f t="shared" si="114"/>
        <v>less than 50%</v>
      </c>
      <c r="M1057">
        <v>4</v>
      </c>
      <c r="N1057" s="2">
        <v>897</v>
      </c>
      <c r="O1057" s="6">
        <f t="shared" si="113"/>
        <v>2780700</v>
      </c>
      <c r="P1057" t="s">
        <v>2358</v>
      </c>
      <c r="Q1057" t="s">
        <v>2359</v>
      </c>
      <c r="R1057" t="s">
        <v>2360</v>
      </c>
      <c r="S1057" t="s">
        <v>2361</v>
      </c>
      <c r="T1057" t="s">
        <v>2362</v>
      </c>
      <c r="U1057" t="s">
        <v>2363</v>
      </c>
      <c r="V1057" t="s">
        <v>2364</v>
      </c>
      <c r="W1057" t="s">
        <v>2365</v>
      </c>
      <c r="X1057">
        <f t="shared" si="115"/>
        <v>0.66666666666666663</v>
      </c>
      <c r="Y1057">
        <f t="shared" si="116"/>
        <v>2.096161097592108E-3</v>
      </c>
      <c r="Z1057">
        <f t="shared" si="117"/>
        <v>0.33438141388212939</v>
      </c>
      <c r="AA1057" s="8">
        <f t="shared" si="118"/>
        <v>3588</v>
      </c>
    </row>
    <row r="1058" spans="1:27" x14ac:dyDescent="0.3">
      <c r="A1058" t="s">
        <v>1784</v>
      </c>
      <c r="B1058" t="s">
        <v>1785</v>
      </c>
      <c r="C1058" t="s">
        <v>462</v>
      </c>
      <c r="D1058" t="s">
        <v>12800</v>
      </c>
      <c r="E1058" t="s">
        <v>12801</v>
      </c>
      <c r="F1058" t="s">
        <v>12802</v>
      </c>
      <c r="G1058" t="s">
        <v>12806</v>
      </c>
      <c r="H1058" s="5">
        <v>349</v>
      </c>
      <c r="I1058" t="str">
        <f t="shared" si="112"/>
        <v>₹200-₹500</v>
      </c>
      <c r="J1058" s="5">
        <v>999</v>
      </c>
      <c r="K1058" s="1">
        <v>0.65</v>
      </c>
      <c r="L1058" s="1" t="str">
        <f t="shared" si="114"/>
        <v>50% or more</v>
      </c>
      <c r="M1058">
        <v>4</v>
      </c>
      <c r="N1058" s="2">
        <v>839</v>
      </c>
      <c r="O1058" s="6">
        <f t="shared" si="113"/>
        <v>838161</v>
      </c>
      <c r="P1058" t="s">
        <v>1786</v>
      </c>
      <c r="Q1058" t="s">
        <v>1787</v>
      </c>
      <c r="R1058" t="s">
        <v>1788</v>
      </c>
      <c r="S1058" t="s">
        <v>1789</v>
      </c>
      <c r="T1058" t="s">
        <v>1790</v>
      </c>
      <c r="U1058" t="s">
        <v>1791</v>
      </c>
      <c r="V1058" t="s">
        <v>1792</v>
      </c>
      <c r="W1058" t="s">
        <v>1793</v>
      </c>
      <c r="X1058">
        <f t="shared" si="115"/>
        <v>0.66666666666666663</v>
      </c>
      <c r="Y1058">
        <f t="shared" si="116"/>
        <v>1.9603204901503849E-3</v>
      </c>
      <c r="Z1058">
        <f t="shared" si="117"/>
        <v>0.3343134935784085</v>
      </c>
      <c r="AA1058" s="8">
        <f t="shared" si="118"/>
        <v>3356</v>
      </c>
    </row>
    <row r="1059" spans="1:27" x14ac:dyDescent="0.3">
      <c r="A1059" t="s">
        <v>2752</v>
      </c>
      <c r="B1059" t="s">
        <v>2753</v>
      </c>
      <c r="C1059" t="s">
        <v>18</v>
      </c>
      <c r="D1059" t="s">
        <v>12792</v>
      </c>
      <c r="E1059" t="s">
        <v>12793</v>
      </c>
      <c r="F1059" t="s">
        <v>12794</v>
      </c>
      <c r="G1059" t="s">
        <v>12795</v>
      </c>
      <c r="H1059" s="5">
        <v>389</v>
      </c>
      <c r="I1059" t="str">
        <f t="shared" si="112"/>
        <v>₹200-₹500</v>
      </c>
      <c r="J1059" s="5">
        <v>999</v>
      </c>
      <c r="K1059" s="1">
        <v>0.61</v>
      </c>
      <c r="L1059" s="1" t="str">
        <f t="shared" si="114"/>
        <v>50% or more</v>
      </c>
      <c r="M1059">
        <v>4.3</v>
      </c>
      <c r="N1059" s="2">
        <v>838</v>
      </c>
      <c r="O1059" s="6">
        <f t="shared" si="113"/>
        <v>837162</v>
      </c>
      <c r="P1059" t="s">
        <v>2754</v>
      </c>
      <c r="Q1059" t="s">
        <v>2755</v>
      </c>
      <c r="R1059" t="s">
        <v>2756</v>
      </c>
      <c r="S1059" t="s">
        <v>2757</v>
      </c>
      <c r="T1059" t="s">
        <v>2758</v>
      </c>
      <c r="U1059" t="s">
        <v>2759</v>
      </c>
      <c r="V1059" t="s">
        <v>2760</v>
      </c>
      <c r="W1059" t="s">
        <v>2761</v>
      </c>
      <c r="X1059">
        <f t="shared" si="115"/>
        <v>0.76666666666666661</v>
      </c>
      <c r="Y1059">
        <f t="shared" si="116"/>
        <v>1.9579784107117346E-3</v>
      </c>
      <c r="Z1059">
        <f t="shared" si="117"/>
        <v>0.38431232253868919</v>
      </c>
      <c r="AA1059" s="8">
        <f t="shared" si="118"/>
        <v>3603.3999999999996</v>
      </c>
    </row>
    <row r="1060" spans="1:27" x14ac:dyDescent="0.3">
      <c r="A1060" t="s">
        <v>2871</v>
      </c>
      <c r="B1060" t="s">
        <v>2872</v>
      </c>
      <c r="C1060" t="s">
        <v>18</v>
      </c>
      <c r="D1060" t="s">
        <v>12792</v>
      </c>
      <c r="E1060" t="s">
        <v>12793</v>
      </c>
      <c r="F1060" t="s">
        <v>12794</v>
      </c>
      <c r="G1060" t="s">
        <v>12795</v>
      </c>
      <c r="H1060" s="5">
        <v>349</v>
      </c>
      <c r="I1060" t="str">
        <f t="shared" si="112"/>
        <v>₹200-₹500</v>
      </c>
      <c r="J1060" s="5">
        <v>999</v>
      </c>
      <c r="K1060" s="1">
        <v>0.65</v>
      </c>
      <c r="L1060" s="1" t="str">
        <f t="shared" si="114"/>
        <v>50% or more</v>
      </c>
      <c r="M1060">
        <v>4.3</v>
      </c>
      <c r="N1060" s="2">
        <v>838</v>
      </c>
      <c r="O1060" s="6">
        <f t="shared" si="113"/>
        <v>837162</v>
      </c>
      <c r="P1060" t="s">
        <v>2873</v>
      </c>
      <c r="Q1060" t="s">
        <v>2755</v>
      </c>
      <c r="R1060" t="s">
        <v>2756</v>
      </c>
      <c r="S1060" t="s">
        <v>2757</v>
      </c>
      <c r="T1060" t="s">
        <v>2758</v>
      </c>
      <c r="U1060" t="s">
        <v>2759</v>
      </c>
      <c r="V1060" t="s">
        <v>2874</v>
      </c>
      <c r="W1060" t="s">
        <v>2875</v>
      </c>
      <c r="X1060">
        <f t="shared" si="115"/>
        <v>0.76666666666666661</v>
      </c>
      <c r="Y1060">
        <f t="shared" si="116"/>
        <v>1.9579784107117346E-3</v>
      </c>
      <c r="Z1060">
        <f t="shared" si="117"/>
        <v>0.38431232253868919</v>
      </c>
      <c r="AA1060" s="8">
        <f t="shared" si="118"/>
        <v>3603.3999999999996</v>
      </c>
    </row>
    <row r="1061" spans="1:27" x14ac:dyDescent="0.3">
      <c r="A1061" t="s">
        <v>11706</v>
      </c>
      <c r="B1061" t="s">
        <v>11707</v>
      </c>
      <c r="C1061" t="s">
        <v>11708</v>
      </c>
      <c r="D1061" t="s">
        <v>12885</v>
      </c>
      <c r="E1061" t="s">
        <v>13005</v>
      </c>
      <c r="F1061" t="s">
        <v>13006</v>
      </c>
      <c r="G1061" t="s">
        <v>13096</v>
      </c>
      <c r="H1061" s="5">
        <v>899</v>
      </c>
      <c r="I1061" t="str">
        <f t="shared" si="112"/>
        <v>&gt; ₹500</v>
      </c>
      <c r="J1061" s="5">
        <v>1999</v>
      </c>
      <c r="K1061" s="1">
        <v>0.55000000000000004</v>
      </c>
      <c r="L1061" s="1" t="str">
        <f t="shared" si="114"/>
        <v>50% or more</v>
      </c>
      <c r="M1061">
        <v>4</v>
      </c>
      <c r="N1061" s="2">
        <v>832</v>
      </c>
      <c r="O1061" s="6">
        <f t="shared" si="113"/>
        <v>1663168</v>
      </c>
      <c r="P1061" t="s">
        <v>11709</v>
      </c>
      <c r="Q1061" t="s">
        <v>11710</v>
      </c>
      <c r="R1061" t="s">
        <v>11711</v>
      </c>
      <c r="S1061" t="s">
        <v>11712</v>
      </c>
      <c r="T1061" t="s">
        <v>11713</v>
      </c>
      <c r="U1061" t="s">
        <v>11714</v>
      </c>
      <c r="V1061" t="s">
        <v>11715</v>
      </c>
      <c r="W1061" t="s">
        <v>11716</v>
      </c>
      <c r="X1061">
        <f t="shared" si="115"/>
        <v>0.66666666666666663</v>
      </c>
      <c r="Y1061">
        <f t="shared" si="116"/>
        <v>1.9439259340798321E-3</v>
      </c>
      <c r="Z1061">
        <f t="shared" si="117"/>
        <v>0.33430529630037326</v>
      </c>
      <c r="AA1061" s="8">
        <f t="shared" si="118"/>
        <v>3328</v>
      </c>
    </row>
    <row r="1062" spans="1:27" x14ac:dyDescent="0.3">
      <c r="A1062" t="s">
        <v>4172</v>
      </c>
      <c r="B1062" t="s">
        <v>4173</v>
      </c>
      <c r="C1062" t="s">
        <v>2928</v>
      </c>
      <c r="D1062" t="s">
        <v>12800</v>
      </c>
      <c r="E1062" t="s">
        <v>12827</v>
      </c>
      <c r="F1062" t="s">
        <v>12828</v>
      </c>
      <c r="H1062" s="5">
        <v>2499</v>
      </c>
      <c r="I1062" t="str">
        <f t="shared" si="112"/>
        <v>&gt; ₹500</v>
      </c>
      <c r="J1062" s="5">
        <v>5999</v>
      </c>
      <c r="K1062" s="1">
        <v>0.57999999999999996</v>
      </c>
      <c r="L1062" s="1" t="str">
        <f t="shared" si="114"/>
        <v>50% or more</v>
      </c>
      <c r="M1062">
        <v>3.7</v>
      </c>
      <c r="N1062" s="2">
        <v>828</v>
      </c>
      <c r="O1062" s="6">
        <f t="shared" si="113"/>
        <v>4967172</v>
      </c>
      <c r="P1062" t="s">
        <v>4174</v>
      </c>
      <c r="Q1062" t="s">
        <v>4175</v>
      </c>
      <c r="R1062" t="s">
        <v>4176</v>
      </c>
      <c r="S1062" t="s">
        <v>4177</v>
      </c>
      <c r="T1062" t="s">
        <v>4178</v>
      </c>
      <c r="U1062" t="s">
        <v>4179</v>
      </c>
      <c r="V1062" t="s">
        <v>4180</v>
      </c>
      <c r="W1062" t="s">
        <v>4181</v>
      </c>
      <c r="X1062">
        <f t="shared" si="115"/>
        <v>0.56666666666666676</v>
      </c>
      <c r="Y1062">
        <f t="shared" si="116"/>
        <v>1.9345576163252306E-3</v>
      </c>
      <c r="Z1062">
        <f t="shared" si="117"/>
        <v>0.28430061214149599</v>
      </c>
      <c r="AA1062" s="8">
        <f t="shared" si="118"/>
        <v>3063.6000000000004</v>
      </c>
    </row>
    <row r="1063" spans="1:27" x14ac:dyDescent="0.3">
      <c r="A1063" t="s">
        <v>12281</v>
      </c>
      <c r="B1063" t="s">
        <v>12282</v>
      </c>
      <c r="C1063" t="s">
        <v>8759</v>
      </c>
      <c r="D1063" t="s">
        <v>12885</v>
      </c>
      <c r="E1063" t="s">
        <v>13005</v>
      </c>
      <c r="F1063" t="s">
        <v>13006</v>
      </c>
      <c r="G1063" t="s">
        <v>13041</v>
      </c>
      <c r="H1063" s="5">
        <v>1624</v>
      </c>
      <c r="I1063" t="str">
        <f t="shared" si="112"/>
        <v>&gt; ₹500</v>
      </c>
      <c r="J1063" s="5">
        <v>2495</v>
      </c>
      <c r="K1063" s="1">
        <v>0.35</v>
      </c>
      <c r="L1063" s="1" t="str">
        <f t="shared" si="114"/>
        <v>less than 50%</v>
      </c>
      <c r="M1063">
        <v>4.0999999999999996</v>
      </c>
      <c r="N1063" s="2">
        <v>827</v>
      </c>
      <c r="O1063" s="6">
        <f t="shared" si="113"/>
        <v>2063365</v>
      </c>
      <c r="P1063" t="s">
        <v>12283</v>
      </c>
      <c r="Q1063" t="s">
        <v>12284</v>
      </c>
      <c r="R1063" t="s">
        <v>12285</v>
      </c>
      <c r="S1063" t="s">
        <v>12286</v>
      </c>
      <c r="T1063" t="s">
        <v>12287</v>
      </c>
      <c r="U1063" t="s">
        <v>12288</v>
      </c>
      <c r="V1063" t="s">
        <v>12289</v>
      </c>
      <c r="W1063" t="s">
        <v>12290</v>
      </c>
      <c r="X1063">
        <f t="shared" si="115"/>
        <v>0.69999999999999984</v>
      </c>
      <c r="Y1063">
        <f t="shared" si="116"/>
        <v>1.93221553688658E-3</v>
      </c>
      <c r="Z1063">
        <f t="shared" si="117"/>
        <v>0.35096610776844323</v>
      </c>
      <c r="AA1063" s="8">
        <f t="shared" si="118"/>
        <v>3390.7</v>
      </c>
    </row>
    <row r="1064" spans="1:27" x14ac:dyDescent="0.3">
      <c r="A1064" t="s">
        <v>7282</v>
      </c>
      <c r="B1064" t="s">
        <v>7283</v>
      </c>
      <c r="C1064" t="s">
        <v>7284</v>
      </c>
      <c r="D1064" t="s">
        <v>12792</v>
      </c>
      <c r="E1064" t="s">
        <v>12793</v>
      </c>
      <c r="F1064" t="s">
        <v>12794</v>
      </c>
      <c r="G1064" t="s">
        <v>12795</v>
      </c>
      <c r="H1064" s="5">
        <v>349</v>
      </c>
      <c r="I1064" t="str">
        <f t="shared" si="112"/>
        <v>₹200-₹500</v>
      </c>
      <c r="J1064" s="5">
        <v>999</v>
      </c>
      <c r="K1064" s="1">
        <v>0.65</v>
      </c>
      <c r="L1064" s="1" t="str">
        <f t="shared" si="114"/>
        <v>50% or more</v>
      </c>
      <c r="M1064">
        <v>3.9</v>
      </c>
      <c r="N1064" s="2">
        <v>817</v>
      </c>
      <c r="O1064" s="6">
        <f t="shared" si="113"/>
        <v>816183</v>
      </c>
      <c r="P1064" t="s">
        <v>7285</v>
      </c>
      <c r="Q1064" t="s">
        <v>7286</v>
      </c>
      <c r="R1064" t="s">
        <v>7287</v>
      </c>
      <c r="S1064" t="s">
        <v>7288</v>
      </c>
      <c r="T1064" t="s">
        <v>7289</v>
      </c>
      <c r="U1064" t="s">
        <v>7290</v>
      </c>
      <c r="V1064" t="s">
        <v>7291</v>
      </c>
      <c r="W1064" t="s">
        <v>7292</v>
      </c>
      <c r="X1064">
        <f t="shared" si="115"/>
        <v>0.6333333333333333</v>
      </c>
      <c r="Y1064">
        <f t="shared" si="116"/>
        <v>1.9087947425000761E-3</v>
      </c>
      <c r="Z1064">
        <f t="shared" si="117"/>
        <v>0.31762106403791668</v>
      </c>
      <c r="AA1064" s="8">
        <f t="shared" si="118"/>
        <v>3186.2999999999997</v>
      </c>
    </row>
    <row r="1065" spans="1:27" x14ac:dyDescent="0.3">
      <c r="A1065" t="s">
        <v>203</v>
      </c>
      <c r="B1065" t="s">
        <v>204</v>
      </c>
      <c r="C1065" t="s">
        <v>18</v>
      </c>
      <c r="D1065" t="s">
        <v>12792</v>
      </c>
      <c r="E1065" t="s">
        <v>12793</v>
      </c>
      <c r="F1065" t="s">
        <v>12794</v>
      </c>
      <c r="G1065" t="s">
        <v>12795</v>
      </c>
      <c r="H1065" s="5">
        <v>970</v>
      </c>
      <c r="I1065" t="str">
        <f t="shared" si="112"/>
        <v>&gt; ₹500</v>
      </c>
      <c r="J1065" s="5">
        <v>1799</v>
      </c>
      <c r="K1065" s="1">
        <v>0.46</v>
      </c>
      <c r="L1065" s="1" t="str">
        <f t="shared" si="114"/>
        <v>less than 50%</v>
      </c>
      <c r="M1065">
        <v>4.5</v>
      </c>
      <c r="N1065" s="2">
        <v>815</v>
      </c>
      <c r="O1065" s="6">
        <f t="shared" si="113"/>
        <v>1466185</v>
      </c>
      <c r="P1065" t="s">
        <v>205</v>
      </c>
      <c r="Q1065" t="s">
        <v>206</v>
      </c>
      <c r="R1065" t="s">
        <v>207</v>
      </c>
      <c r="S1065" t="s">
        <v>208</v>
      </c>
      <c r="T1065" t="s">
        <v>209</v>
      </c>
      <c r="U1065" t="s">
        <v>210</v>
      </c>
      <c r="V1065" t="s">
        <v>211</v>
      </c>
      <c r="W1065" t="s">
        <v>212</v>
      </c>
      <c r="X1065">
        <f t="shared" si="115"/>
        <v>0.83333333333333337</v>
      </c>
      <c r="Y1065">
        <f t="shared" si="116"/>
        <v>1.9041105836227754E-3</v>
      </c>
      <c r="Z1065">
        <f t="shared" si="117"/>
        <v>0.41761872195847805</v>
      </c>
      <c r="AA1065" s="8">
        <f t="shared" si="118"/>
        <v>3667.5</v>
      </c>
    </row>
    <row r="1066" spans="1:27" x14ac:dyDescent="0.3">
      <c r="A1066" t="s">
        <v>1744</v>
      </c>
      <c r="B1066" t="s">
        <v>1745</v>
      </c>
      <c r="C1066" t="s">
        <v>18</v>
      </c>
      <c r="D1066" t="s">
        <v>12792</v>
      </c>
      <c r="E1066" t="s">
        <v>12793</v>
      </c>
      <c r="F1066" t="s">
        <v>12794</v>
      </c>
      <c r="G1066" t="s">
        <v>12795</v>
      </c>
      <c r="H1066" s="5">
        <v>225</v>
      </c>
      <c r="I1066" t="str">
        <f t="shared" si="112"/>
        <v>₹200-₹500</v>
      </c>
      <c r="J1066" s="5">
        <v>499</v>
      </c>
      <c r="K1066" s="1">
        <v>0.55000000000000004</v>
      </c>
      <c r="L1066" s="1" t="str">
        <f t="shared" si="114"/>
        <v>50% or more</v>
      </c>
      <c r="M1066">
        <v>4.0999999999999996</v>
      </c>
      <c r="N1066" s="2">
        <v>789</v>
      </c>
      <c r="O1066" s="6">
        <f t="shared" si="113"/>
        <v>393711</v>
      </c>
      <c r="P1066" t="s">
        <v>1746</v>
      </c>
      <c r="Q1066" t="s">
        <v>1747</v>
      </c>
      <c r="R1066" t="s">
        <v>1748</v>
      </c>
      <c r="S1066" t="s">
        <v>1749</v>
      </c>
      <c r="T1066" t="s">
        <v>1750</v>
      </c>
      <c r="U1066" t="s">
        <v>1751</v>
      </c>
      <c r="V1066" t="s">
        <v>1752</v>
      </c>
      <c r="W1066" t="s">
        <v>1753</v>
      </c>
      <c r="X1066">
        <f t="shared" si="115"/>
        <v>0.69999999999999984</v>
      </c>
      <c r="Y1066">
        <f t="shared" si="116"/>
        <v>1.8432165182178648E-3</v>
      </c>
      <c r="Z1066">
        <f t="shared" si="117"/>
        <v>0.35092160825910884</v>
      </c>
      <c r="AA1066" s="8">
        <f t="shared" si="118"/>
        <v>3234.8999999999996</v>
      </c>
    </row>
    <row r="1067" spans="1:27" x14ac:dyDescent="0.3">
      <c r="A1067" t="s">
        <v>9124</v>
      </c>
      <c r="B1067" t="s">
        <v>9125</v>
      </c>
      <c r="C1067" t="s">
        <v>9126</v>
      </c>
      <c r="D1067" t="s">
        <v>12885</v>
      </c>
      <c r="E1067" t="s">
        <v>13009</v>
      </c>
      <c r="F1067" t="s">
        <v>13010</v>
      </c>
      <c r="G1067" t="s">
        <v>13050</v>
      </c>
      <c r="H1067" s="5">
        <v>1409</v>
      </c>
      <c r="I1067" t="str">
        <f t="shared" si="112"/>
        <v>&gt; ₹500</v>
      </c>
      <c r="J1067" s="5">
        <v>1639</v>
      </c>
      <c r="K1067" s="1">
        <v>0.14000000000000001</v>
      </c>
      <c r="L1067" s="1" t="str">
        <f t="shared" si="114"/>
        <v>less than 50%</v>
      </c>
      <c r="M1067">
        <v>3.7</v>
      </c>
      <c r="N1067" s="2">
        <v>787</v>
      </c>
      <c r="O1067" s="6">
        <f t="shared" si="113"/>
        <v>1289893</v>
      </c>
      <c r="P1067" t="s">
        <v>9127</v>
      </c>
      <c r="Q1067" t="s">
        <v>9128</v>
      </c>
      <c r="R1067" t="s">
        <v>9129</v>
      </c>
      <c r="S1067" t="s">
        <v>9130</v>
      </c>
      <c r="T1067" t="s">
        <v>9131</v>
      </c>
      <c r="U1067" t="s">
        <v>9132</v>
      </c>
      <c r="V1067" t="s">
        <v>9133</v>
      </c>
      <c r="W1067" t="s">
        <v>9134</v>
      </c>
      <c r="X1067">
        <f t="shared" si="115"/>
        <v>0.56666666666666676</v>
      </c>
      <c r="Y1067">
        <f t="shared" si="116"/>
        <v>1.8385323593405642E-3</v>
      </c>
      <c r="Z1067">
        <f t="shared" si="117"/>
        <v>0.28425259951300369</v>
      </c>
      <c r="AA1067" s="8">
        <f t="shared" si="118"/>
        <v>2911.9</v>
      </c>
    </row>
    <row r="1068" spans="1:27" x14ac:dyDescent="0.3">
      <c r="A1068" t="s">
        <v>10409</v>
      </c>
      <c r="B1068" t="s">
        <v>10410</v>
      </c>
      <c r="C1068" t="s">
        <v>8376</v>
      </c>
      <c r="D1068" t="s">
        <v>12885</v>
      </c>
      <c r="E1068" t="s">
        <v>13005</v>
      </c>
      <c r="F1068" t="s">
        <v>13006</v>
      </c>
      <c r="G1068" t="s">
        <v>13021</v>
      </c>
      <c r="H1068" s="5">
        <v>1999</v>
      </c>
      <c r="I1068" t="str">
        <f t="shared" si="112"/>
        <v>&gt; ₹500</v>
      </c>
      <c r="J1068" s="5">
        <v>3300</v>
      </c>
      <c r="K1068" s="1">
        <v>0.39</v>
      </c>
      <c r="L1068" s="1" t="str">
        <f t="shared" si="114"/>
        <v>less than 50%</v>
      </c>
      <c r="M1068">
        <v>4.2</v>
      </c>
      <c r="N1068" s="2">
        <v>780</v>
      </c>
      <c r="O1068" s="6">
        <f t="shared" si="113"/>
        <v>2574000</v>
      </c>
      <c r="P1068" t="s">
        <v>10411</v>
      </c>
      <c r="Q1068" t="s">
        <v>10412</v>
      </c>
      <c r="R1068" t="s">
        <v>10413</v>
      </c>
      <c r="S1068" t="s">
        <v>10414</v>
      </c>
      <c r="T1068" t="s">
        <v>10415</v>
      </c>
      <c r="U1068" t="s">
        <v>10416</v>
      </c>
      <c r="V1068" t="s">
        <v>10417</v>
      </c>
      <c r="W1068" t="s">
        <v>10418</v>
      </c>
      <c r="X1068">
        <f t="shared" si="115"/>
        <v>0.73333333333333339</v>
      </c>
      <c r="Y1068">
        <f t="shared" si="116"/>
        <v>1.8221378032700114E-3</v>
      </c>
      <c r="Z1068">
        <f t="shared" si="117"/>
        <v>0.3675777355683017</v>
      </c>
      <c r="AA1068" s="8">
        <f t="shared" si="118"/>
        <v>3276</v>
      </c>
    </row>
    <row r="1069" spans="1:27" x14ac:dyDescent="0.3">
      <c r="A1069" t="s">
        <v>12220</v>
      </c>
      <c r="B1069" t="s">
        <v>12221</v>
      </c>
      <c r="C1069" t="s">
        <v>8439</v>
      </c>
      <c r="D1069" t="s">
        <v>12885</v>
      </c>
      <c r="E1069" t="s">
        <v>13005</v>
      </c>
      <c r="F1069" t="s">
        <v>13006</v>
      </c>
      <c r="G1069" t="s">
        <v>13025</v>
      </c>
      <c r="H1069" s="5">
        <v>3041.67</v>
      </c>
      <c r="I1069" t="str">
        <f t="shared" si="112"/>
        <v>&gt; ₹500</v>
      </c>
      <c r="J1069" s="5">
        <v>5999</v>
      </c>
      <c r="K1069" s="1">
        <v>0.49</v>
      </c>
      <c r="L1069" s="1" t="str">
        <f t="shared" si="114"/>
        <v>less than 50%</v>
      </c>
      <c r="M1069">
        <v>4</v>
      </c>
      <c r="N1069" s="2">
        <v>777</v>
      </c>
      <c r="O1069" s="6">
        <f t="shared" si="113"/>
        <v>4661223</v>
      </c>
      <c r="P1069" t="s">
        <v>12222</v>
      </c>
      <c r="Q1069" t="s">
        <v>12223</v>
      </c>
      <c r="R1069" t="s">
        <v>12224</v>
      </c>
      <c r="S1069" t="s">
        <v>12225</v>
      </c>
      <c r="T1069" t="s">
        <v>12226</v>
      </c>
      <c r="U1069" t="s">
        <v>12227</v>
      </c>
      <c r="V1069" t="s">
        <v>12228</v>
      </c>
      <c r="W1069" t="s">
        <v>12229</v>
      </c>
      <c r="X1069">
        <f t="shared" si="115"/>
        <v>0.66666666666666663</v>
      </c>
      <c r="Y1069">
        <f t="shared" si="116"/>
        <v>1.8151115649540602E-3</v>
      </c>
      <c r="Z1069">
        <f t="shared" si="117"/>
        <v>0.33424088911581035</v>
      </c>
      <c r="AA1069" s="8">
        <f t="shared" si="118"/>
        <v>3108</v>
      </c>
    </row>
    <row r="1070" spans="1:27" x14ac:dyDescent="0.3">
      <c r="A1070" t="s">
        <v>12381</v>
      </c>
      <c r="B1070" t="s">
        <v>12382</v>
      </c>
      <c r="C1070" t="s">
        <v>8626</v>
      </c>
      <c r="D1070" t="s">
        <v>12885</v>
      </c>
      <c r="E1070" t="s">
        <v>13005</v>
      </c>
      <c r="F1070" t="s">
        <v>13013</v>
      </c>
      <c r="G1070" t="s">
        <v>13014</v>
      </c>
      <c r="H1070" s="5">
        <v>1799</v>
      </c>
      <c r="I1070" t="str">
        <f t="shared" si="112"/>
        <v>&gt; ₹500</v>
      </c>
      <c r="J1070" s="5">
        <v>2599</v>
      </c>
      <c r="K1070" s="1">
        <v>0.31</v>
      </c>
      <c r="L1070" s="1" t="str">
        <f t="shared" si="114"/>
        <v>less than 50%</v>
      </c>
      <c r="M1070">
        <v>3.6</v>
      </c>
      <c r="N1070" s="2">
        <v>771</v>
      </c>
      <c r="O1070" s="6">
        <f t="shared" si="113"/>
        <v>2003829</v>
      </c>
      <c r="P1070" t="s">
        <v>12383</v>
      </c>
      <c r="Q1070" t="s">
        <v>12384</v>
      </c>
      <c r="R1070" t="s">
        <v>12385</v>
      </c>
      <c r="S1070" t="s">
        <v>12386</v>
      </c>
      <c r="T1070" t="s">
        <v>12387</v>
      </c>
      <c r="U1070" t="s">
        <v>12388</v>
      </c>
      <c r="V1070" t="s">
        <v>12389</v>
      </c>
      <c r="W1070" t="s">
        <v>12390</v>
      </c>
      <c r="X1070">
        <f t="shared" si="115"/>
        <v>0.53333333333333333</v>
      </c>
      <c r="Y1070">
        <f t="shared" si="116"/>
        <v>1.8010590883221578E-3</v>
      </c>
      <c r="Z1070">
        <f t="shared" si="117"/>
        <v>0.26756719621082775</v>
      </c>
      <c r="AA1070" s="8">
        <f t="shared" si="118"/>
        <v>2775.6</v>
      </c>
    </row>
    <row r="1071" spans="1:27" x14ac:dyDescent="0.3">
      <c r="A1071" t="s">
        <v>4685</v>
      </c>
      <c r="B1071" t="s">
        <v>4686</v>
      </c>
      <c r="C1071" t="s">
        <v>2928</v>
      </c>
      <c r="D1071" t="s">
        <v>12800</v>
      </c>
      <c r="E1071" t="s">
        <v>12827</v>
      </c>
      <c r="F1071" t="s">
        <v>12828</v>
      </c>
      <c r="H1071" s="5">
        <v>2999</v>
      </c>
      <c r="I1071" t="str">
        <f t="shared" si="112"/>
        <v>&gt; ₹500</v>
      </c>
      <c r="J1071" s="5">
        <v>11999</v>
      </c>
      <c r="K1071" s="1">
        <v>0.75</v>
      </c>
      <c r="L1071" s="1" t="str">
        <f t="shared" si="114"/>
        <v>50% or more</v>
      </c>
      <c r="M1071">
        <v>4.4000000000000004</v>
      </c>
      <c r="N1071" s="2">
        <v>768</v>
      </c>
      <c r="O1071" s="6">
        <f t="shared" si="113"/>
        <v>9215232</v>
      </c>
      <c r="P1071" t="s">
        <v>4687</v>
      </c>
      <c r="Q1071" t="s">
        <v>4688</v>
      </c>
      <c r="R1071" t="s">
        <v>4689</v>
      </c>
      <c r="S1071" t="s">
        <v>4690</v>
      </c>
      <c r="T1071" t="s">
        <v>4691</v>
      </c>
      <c r="U1071" t="s">
        <v>12760</v>
      </c>
      <c r="V1071" t="s">
        <v>4692</v>
      </c>
      <c r="W1071" t="s">
        <v>4693</v>
      </c>
      <c r="X1071">
        <f t="shared" si="115"/>
        <v>0.80000000000000016</v>
      </c>
      <c r="Y1071">
        <f t="shared" si="116"/>
        <v>1.7940328500062066E-3</v>
      </c>
      <c r="Z1071">
        <f t="shared" si="117"/>
        <v>0.40089701642500319</v>
      </c>
      <c r="AA1071" s="8">
        <f t="shared" si="118"/>
        <v>3379.2000000000003</v>
      </c>
    </row>
    <row r="1072" spans="1:27" x14ac:dyDescent="0.3">
      <c r="A1072" t="s">
        <v>975</v>
      </c>
      <c r="B1072" t="s">
        <v>976</v>
      </c>
      <c r="C1072" t="s">
        <v>18</v>
      </c>
      <c r="D1072" t="s">
        <v>12792</v>
      </c>
      <c r="E1072" t="s">
        <v>12793</v>
      </c>
      <c r="F1072" t="s">
        <v>12794</v>
      </c>
      <c r="G1072" t="s">
        <v>12795</v>
      </c>
      <c r="H1072" s="5">
        <v>299</v>
      </c>
      <c r="I1072" t="str">
        <f t="shared" si="112"/>
        <v>₹200-₹500</v>
      </c>
      <c r="J1072" s="5">
        <v>999</v>
      </c>
      <c r="K1072" s="1">
        <v>0.7</v>
      </c>
      <c r="L1072" s="1" t="str">
        <f t="shared" si="114"/>
        <v>50% or more</v>
      </c>
      <c r="M1072">
        <v>4.3</v>
      </c>
      <c r="N1072" s="2">
        <v>766</v>
      </c>
      <c r="O1072" s="6">
        <f t="shared" si="113"/>
        <v>765234</v>
      </c>
      <c r="P1072" t="s">
        <v>977</v>
      </c>
      <c r="Q1072" t="s">
        <v>978</v>
      </c>
      <c r="R1072" t="s">
        <v>979</v>
      </c>
      <c r="S1072" t="s">
        <v>980</v>
      </c>
      <c r="T1072" t="s">
        <v>981</v>
      </c>
      <c r="U1072" t="s">
        <v>982</v>
      </c>
      <c r="V1072" t="s">
        <v>983</v>
      </c>
      <c r="W1072" t="s">
        <v>984</v>
      </c>
      <c r="X1072">
        <f t="shared" si="115"/>
        <v>0.76666666666666661</v>
      </c>
      <c r="Y1072">
        <f t="shared" si="116"/>
        <v>1.7893486911289057E-3</v>
      </c>
      <c r="Z1072">
        <f t="shared" si="117"/>
        <v>0.38422800767889775</v>
      </c>
      <c r="AA1072" s="8">
        <f t="shared" si="118"/>
        <v>3293.7999999999997</v>
      </c>
    </row>
    <row r="1073" spans="1:27" x14ac:dyDescent="0.3">
      <c r="A1073" t="s">
        <v>4162</v>
      </c>
      <c r="B1073" t="s">
        <v>4163</v>
      </c>
      <c r="C1073" t="s">
        <v>2928</v>
      </c>
      <c r="D1073" t="s">
        <v>12800</v>
      </c>
      <c r="E1073" t="s">
        <v>12827</v>
      </c>
      <c r="F1073" t="s">
        <v>12828</v>
      </c>
      <c r="H1073" s="5">
        <v>4999</v>
      </c>
      <c r="I1073" t="str">
        <f t="shared" si="112"/>
        <v>&gt; ₹500</v>
      </c>
      <c r="J1073" s="5">
        <v>6999</v>
      </c>
      <c r="K1073" s="1">
        <v>0.28999999999999998</v>
      </c>
      <c r="L1073" s="1" t="str">
        <f t="shared" si="114"/>
        <v>less than 50%</v>
      </c>
      <c r="M1073">
        <v>3.8</v>
      </c>
      <c r="N1073" s="2">
        <v>758</v>
      </c>
      <c r="O1073" s="6">
        <f t="shared" si="113"/>
        <v>5305242</v>
      </c>
      <c r="P1073" t="s">
        <v>4164</v>
      </c>
      <c r="Q1073" t="s">
        <v>4165</v>
      </c>
      <c r="R1073" t="s">
        <v>4166</v>
      </c>
      <c r="S1073" t="s">
        <v>4167</v>
      </c>
      <c r="T1073" t="s">
        <v>4168</v>
      </c>
      <c r="U1073" t="s">
        <v>4169</v>
      </c>
      <c r="V1073" t="s">
        <v>4170</v>
      </c>
      <c r="W1073" t="s">
        <v>4171</v>
      </c>
      <c r="X1073">
        <f t="shared" si="115"/>
        <v>0.6</v>
      </c>
      <c r="Y1073">
        <f t="shared" si="116"/>
        <v>1.7706120556197026E-3</v>
      </c>
      <c r="Z1073">
        <f t="shared" si="117"/>
        <v>0.30088530602780983</v>
      </c>
      <c r="AA1073" s="8">
        <f t="shared" si="118"/>
        <v>2880.4</v>
      </c>
    </row>
    <row r="1074" spans="1:27" x14ac:dyDescent="0.3">
      <c r="A1074" t="s">
        <v>10659</v>
      </c>
      <c r="B1074" t="s">
        <v>10660</v>
      </c>
      <c r="C1074" t="s">
        <v>8698</v>
      </c>
      <c r="D1074" t="s">
        <v>12885</v>
      </c>
      <c r="E1074" t="s">
        <v>13005</v>
      </c>
      <c r="F1074" t="s">
        <v>13013</v>
      </c>
      <c r="G1074" t="s">
        <v>13038</v>
      </c>
      <c r="H1074" s="5">
        <v>3179</v>
      </c>
      <c r="I1074" t="str">
        <f t="shared" si="112"/>
        <v>&gt; ₹500</v>
      </c>
      <c r="J1074" s="5">
        <v>6999</v>
      </c>
      <c r="K1074" s="1">
        <v>0.55000000000000004</v>
      </c>
      <c r="L1074" s="1" t="str">
        <f t="shared" si="114"/>
        <v>50% or more</v>
      </c>
      <c r="M1074">
        <v>4</v>
      </c>
      <c r="N1074" s="2">
        <v>743</v>
      </c>
      <c r="O1074" s="6">
        <f t="shared" si="113"/>
        <v>5200257</v>
      </c>
      <c r="P1074" t="s">
        <v>10661</v>
      </c>
      <c r="Q1074" t="s">
        <v>10662</v>
      </c>
      <c r="R1074" t="s">
        <v>10663</v>
      </c>
      <c r="S1074" t="s">
        <v>10664</v>
      </c>
      <c r="T1074" t="s">
        <v>10665</v>
      </c>
      <c r="U1074" t="s">
        <v>10666</v>
      </c>
      <c r="V1074" t="s">
        <v>10667</v>
      </c>
      <c r="W1074" t="s">
        <v>10668</v>
      </c>
      <c r="X1074">
        <f t="shared" si="115"/>
        <v>0.66666666666666663</v>
      </c>
      <c r="Y1074">
        <f t="shared" si="116"/>
        <v>1.7354808640399465E-3</v>
      </c>
      <c r="Z1074">
        <f t="shared" si="117"/>
        <v>0.3342010737653533</v>
      </c>
      <c r="AA1074" s="8">
        <f t="shared" si="118"/>
        <v>2972</v>
      </c>
    </row>
    <row r="1075" spans="1:27" x14ac:dyDescent="0.3">
      <c r="A1075" t="s">
        <v>11696</v>
      </c>
      <c r="B1075" t="s">
        <v>11697</v>
      </c>
      <c r="C1075" t="s">
        <v>8450</v>
      </c>
      <c r="D1075" t="s">
        <v>12885</v>
      </c>
      <c r="E1075" t="s">
        <v>13009</v>
      </c>
      <c r="F1075" t="s">
        <v>13026</v>
      </c>
      <c r="G1075" t="s">
        <v>13027</v>
      </c>
      <c r="H1075" s="5">
        <v>2699</v>
      </c>
      <c r="I1075" t="str">
        <f t="shared" si="112"/>
        <v>&gt; ₹500</v>
      </c>
      <c r="J1075" s="5">
        <v>3799</v>
      </c>
      <c r="K1075" s="1">
        <v>0.28999999999999998</v>
      </c>
      <c r="L1075" s="1" t="str">
        <f t="shared" si="114"/>
        <v>less than 50%</v>
      </c>
      <c r="M1075">
        <v>4</v>
      </c>
      <c r="N1075" s="2">
        <v>727</v>
      </c>
      <c r="O1075" s="6">
        <f t="shared" si="113"/>
        <v>2761873</v>
      </c>
      <c r="P1075" t="s">
        <v>11698</v>
      </c>
      <c r="Q1075" t="s">
        <v>11699</v>
      </c>
      <c r="R1075" t="s">
        <v>11700</v>
      </c>
      <c r="S1075" t="s">
        <v>11701</v>
      </c>
      <c r="T1075" t="s">
        <v>11702</v>
      </c>
      <c r="U1075" t="s">
        <v>11703</v>
      </c>
      <c r="V1075" t="s">
        <v>11704</v>
      </c>
      <c r="W1075" t="s">
        <v>11705</v>
      </c>
      <c r="X1075">
        <f t="shared" si="115"/>
        <v>0.66666666666666663</v>
      </c>
      <c r="Y1075">
        <f t="shared" si="116"/>
        <v>1.6980075930215402E-3</v>
      </c>
      <c r="Z1075">
        <f t="shared" si="117"/>
        <v>0.33418233712984408</v>
      </c>
      <c r="AA1075" s="8">
        <f t="shared" si="118"/>
        <v>2908</v>
      </c>
    </row>
    <row r="1076" spans="1:27" x14ac:dyDescent="0.3">
      <c r="A1076" t="s">
        <v>4562</v>
      </c>
      <c r="B1076" t="s">
        <v>4563</v>
      </c>
      <c r="C1076" t="s">
        <v>3729</v>
      </c>
      <c r="D1076" t="s">
        <v>12800</v>
      </c>
      <c r="E1076" t="s">
        <v>12829</v>
      </c>
      <c r="F1076" t="s">
        <v>12830</v>
      </c>
      <c r="G1076" t="s">
        <v>12853</v>
      </c>
      <c r="H1076" s="5">
        <v>150</v>
      </c>
      <c r="I1076" t="str">
        <f t="shared" si="112"/>
        <v>&lt; ₹200</v>
      </c>
      <c r="J1076" s="5">
        <v>599</v>
      </c>
      <c r="K1076" s="1">
        <v>0.75</v>
      </c>
      <c r="L1076" s="1" t="str">
        <f t="shared" si="114"/>
        <v>50% or more</v>
      </c>
      <c r="M1076">
        <v>4.3</v>
      </c>
      <c r="N1076" s="2">
        <v>714</v>
      </c>
      <c r="O1076" s="6">
        <f t="shared" si="113"/>
        <v>427686</v>
      </c>
      <c r="P1076" t="s">
        <v>4564</v>
      </c>
      <c r="Q1076" t="s">
        <v>4565</v>
      </c>
      <c r="R1076" t="s">
        <v>4566</v>
      </c>
      <c r="S1076" t="s">
        <v>4567</v>
      </c>
      <c r="T1076" t="s">
        <v>4568</v>
      </c>
      <c r="U1076" t="s">
        <v>4569</v>
      </c>
      <c r="V1076" t="s">
        <v>4570</v>
      </c>
      <c r="W1076" t="s">
        <v>4571</v>
      </c>
      <c r="X1076">
        <f t="shared" si="115"/>
        <v>0.76666666666666661</v>
      </c>
      <c r="Y1076">
        <f t="shared" si="116"/>
        <v>1.667560560319085E-3</v>
      </c>
      <c r="Z1076">
        <f t="shared" si="117"/>
        <v>0.38416711361349287</v>
      </c>
      <c r="AA1076" s="8">
        <f t="shared" si="118"/>
        <v>3070.2</v>
      </c>
    </row>
    <row r="1077" spans="1:27" x14ac:dyDescent="0.3">
      <c r="A1077" t="s">
        <v>12351</v>
      </c>
      <c r="B1077" t="s">
        <v>12352</v>
      </c>
      <c r="C1077" t="s">
        <v>8270</v>
      </c>
      <c r="D1077" t="s">
        <v>12885</v>
      </c>
      <c r="E1077" t="s">
        <v>13005</v>
      </c>
      <c r="F1077" t="s">
        <v>13006</v>
      </c>
      <c r="G1077" t="s">
        <v>13007</v>
      </c>
      <c r="H1077" s="5">
        <v>809</v>
      </c>
      <c r="I1077" t="str">
        <f t="shared" si="112"/>
        <v>&gt; ₹500</v>
      </c>
      <c r="J1077" s="5">
        <v>1950</v>
      </c>
      <c r="K1077" s="1">
        <v>0.59</v>
      </c>
      <c r="L1077" s="1" t="str">
        <f t="shared" si="114"/>
        <v>50% or more</v>
      </c>
      <c r="M1077">
        <v>3.9</v>
      </c>
      <c r="N1077" s="2">
        <v>710</v>
      </c>
      <c r="O1077" s="6">
        <f t="shared" si="113"/>
        <v>1384500</v>
      </c>
      <c r="P1077" t="s">
        <v>12353</v>
      </c>
      <c r="Q1077" t="s">
        <v>12354</v>
      </c>
      <c r="R1077" t="s">
        <v>12355</v>
      </c>
      <c r="S1077" t="s">
        <v>12356</v>
      </c>
      <c r="T1077" t="s">
        <v>12357</v>
      </c>
      <c r="U1077" t="s">
        <v>12358</v>
      </c>
      <c r="V1077" t="s">
        <v>12359</v>
      </c>
      <c r="W1077" t="s">
        <v>12360</v>
      </c>
      <c r="X1077">
        <f t="shared" si="115"/>
        <v>0.6333333333333333</v>
      </c>
      <c r="Y1077">
        <f t="shared" si="116"/>
        <v>1.6581922425644832E-3</v>
      </c>
      <c r="Z1077">
        <f t="shared" si="117"/>
        <v>0.31749576278794889</v>
      </c>
      <c r="AA1077" s="8">
        <f t="shared" si="118"/>
        <v>2769</v>
      </c>
    </row>
    <row r="1078" spans="1:27" x14ac:dyDescent="0.3">
      <c r="A1078" t="s">
        <v>2447</v>
      </c>
      <c r="B1078" t="s">
        <v>2448</v>
      </c>
      <c r="C1078" t="s">
        <v>462</v>
      </c>
      <c r="D1078" t="s">
        <v>12800</v>
      </c>
      <c r="E1078" t="s">
        <v>12801</v>
      </c>
      <c r="F1078" t="s">
        <v>12802</v>
      </c>
      <c r="G1078" t="s">
        <v>12806</v>
      </c>
      <c r="H1078" s="5">
        <v>299</v>
      </c>
      <c r="I1078" t="str">
        <f t="shared" si="112"/>
        <v>₹200-₹500</v>
      </c>
      <c r="J1078" s="5">
        <v>599</v>
      </c>
      <c r="K1078" s="1">
        <v>0.5</v>
      </c>
      <c r="L1078" s="1" t="str">
        <f t="shared" si="114"/>
        <v>50% or more</v>
      </c>
      <c r="M1078">
        <v>3.7</v>
      </c>
      <c r="N1078" s="2">
        <v>708</v>
      </c>
      <c r="O1078" s="6">
        <f t="shared" si="113"/>
        <v>424092</v>
      </c>
      <c r="P1078" t="s">
        <v>2449</v>
      </c>
      <c r="Q1078" t="s">
        <v>2450</v>
      </c>
      <c r="R1078" t="s">
        <v>2451</v>
      </c>
      <c r="S1078" t="s">
        <v>2452</v>
      </c>
      <c r="T1078" t="s">
        <v>2453</v>
      </c>
      <c r="U1078" t="s">
        <v>2454</v>
      </c>
      <c r="V1078" t="s">
        <v>2455</v>
      </c>
      <c r="W1078" t="s">
        <v>2456</v>
      </c>
      <c r="X1078">
        <f t="shared" si="115"/>
        <v>0.56666666666666676</v>
      </c>
      <c r="Y1078">
        <f t="shared" si="116"/>
        <v>1.6535080836871825E-3</v>
      </c>
      <c r="Z1078">
        <f t="shared" si="117"/>
        <v>0.28416008737517695</v>
      </c>
      <c r="AA1078" s="8">
        <f t="shared" si="118"/>
        <v>2619.6</v>
      </c>
    </row>
    <row r="1079" spans="1:27" x14ac:dyDescent="0.3">
      <c r="A1079" t="s">
        <v>11808</v>
      </c>
      <c r="B1079" t="s">
        <v>11809</v>
      </c>
      <c r="C1079" t="s">
        <v>9341</v>
      </c>
      <c r="D1079" t="s">
        <v>12885</v>
      </c>
      <c r="E1079" t="s">
        <v>13005</v>
      </c>
      <c r="F1079" t="s">
        <v>13053</v>
      </c>
      <c r="G1079" t="s">
        <v>13057</v>
      </c>
      <c r="H1079" s="5">
        <v>249</v>
      </c>
      <c r="I1079" t="str">
        <f t="shared" si="112"/>
        <v>₹200-₹500</v>
      </c>
      <c r="J1079" s="5">
        <v>400</v>
      </c>
      <c r="K1079" s="1">
        <v>0.38</v>
      </c>
      <c r="L1079" s="1" t="str">
        <f t="shared" si="114"/>
        <v>less than 50%</v>
      </c>
      <c r="M1079">
        <v>4.0999999999999996</v>
      </c>
      <c r="N1079" s="2">
        <v>693</v>
      </c>
      <c r="O1079" s="6">
        <f t="shared" si="113"/>
        <v>277200</v>
      </c>
      <c r="P1079" t="s">
        <v>11810</v>
      </c>
      <c r="Q1079" t="s">
        <v>11811</v>
      </c>
      <c r="R1079" t="s">
        <v>11812</v>
      </c>
      <c r="S1079" t="s">
        <v>11813</v>
      </c>
      <c r="T1079" t="s">
        <v>11814</v>
      </c>
      <c r="U1079" t="s">
        <v>11815</v>
      </c>
      <c r="V1079" t="s">
        <v>11816</v>
      </c>
      <c r="W1079" t="s">
        <v>11817</v>
      </c>
      <c r="X1079">
        <f t="shared" si="115"/>
        <v>0.69999999999999984</v>
      </c>
      <c r="Y1079">
        <f t="shared" si="116"/>
        <v>1.6183768921074265E-3</v>
      </c>
      <c r="Z1079">
        <f t="shared" si="117"/>
        <v>0.35080918844605363</v>
      </c>
      <c r="AA1079" s="8">
        <f t="shared" si="118"/>
        <v>2841.2999999999997</v>
      </c>
    </row>
    <row r="1080" spans="1:27" x14ac:dyDescent="0.3">
      <c r="A1080" t="s">
        <v>8005</v>
      </c>
      <c r="B1080" t="s">
        <v>8006</v>
      </c>
      <c r="C1080" t="s">
        <v>5804</v>
      </c>
      <c r="D1080" t="s">
        <v>12792</v>
      </c>
      <c r="E1080" t="s">
        <v>12793</v>
      </c>
      <c r="F1080" t="s">
        <v>12931</v>
      </c>
      <c r="G1080" t="s">
        <v>12854</v>
      </c>
      <c r="H1080" s="5">
        <v>399</v>
      </c>
      <c r="I1080" t="str">
        <f t="shared" si="112"/>
        <v>₹200-₹500</v>
      </c>
      <c r="J1080" s="5">
        <v>1499</v>
      </c>
      <c r="K1080" s="1">
        <v>0.73</v>
      </c>
      <c r="L1080" s="1" t="str">
        <f t="shared" si="114"/>
        <v>50% or more</v>
      </c>
      <c r="M1080">
        <v>4</v>
      </c>
      <c r="N1080" s="2">
        <v>691</v>
      </c>
      <c r="O1080" s="6">
        <f t="shared" si="113"/>
        <v>1035809</v>
      </c>
      <c r="P1080" t="s">
        <v>8007</v>
      </c>
      <c r="Q1080" t="s">
        <v>8008</v>
      </c>
      <c r="R1080" t="s">
        <v>8009</v>
      </c>
      <c r="S1080" t="s">
        <v>8010</v>
      </c>
      <c r="T1080" t="s">
        <v>8011</v>
      </c>
      <c r="U1080" t="s">
        <v>8012</v>
      </c>
      <c r="V1080" t="s">
        <v>8013</v>
      </c>
      <c r="W1080" t="s">
        <v>8014</v>
      </c>
      <c r="X1080">
        <f t="shared" si="115"/>
        <v>0.66666666666666663</v>
      </c>
      <c r="Y1080">
        <f t="shared" si="116"/>
        <v>1.6136927332301256E-3</v>
      </c>
      <c r="Z1080">
        <f t="shared" si="117"/>
        <v>0.33414017969994836</v>
      </c>
      <c r="AA1080" s="8">
        <f t="shared" si="118"/>
        <v>2764</v>
      </c>
    </row>
    <row r="1081" spans="1:27" x14ac:dyDescent="0.3">
      <c r="A1081" t="s">
        <v>4779</v>
      </c>
      <c r="B1081" t="s">
        <v>4780</v>
      </c>
      <c r="C1081" t="s">
        <v>4781</v>
      </c>
      <c r="D1081" t="s">
        <v>12792</v>
      </c>
      <c r="E1081" t="s">
        <v>12793</v>
      </c>
      <c r="F1081" t="s">
        <v>12861</v>
      </c>
      <c r="G1081" t="s">
        <v>12870</v>
      </c>
      <c r="H1081" s="5">
        <v>263</v>
      </c>
      <c r="I1081" t="str">
        <f t="shared" si="112"/>
        <v>₹200-₹500</v>
      </c>
      <c r="J1081" s="5">
        <v>699</v>
      </c>
      <c r="K1081" s="1">
        <v>0.62</v>
      </c>
      <c r="L1081" s="1" t="str">
        <f t="shared" si="114"/>
        <v>50% or more</v>
      </c>
      <c r="M1081">
        <v>3.5</v>
      </c>
      <c r="N1081" s="2">
        <v>690</v>
      </c>
      <c r="O1081" s="6">
        <f t="shared" si="113"/>
        <v>482310</v>
      </c>
      <c r="P1081" t="s">
        <v>4782</v>
      </c>
      <c r="Q1081" t="s">
        <v>4783</v>
      </c>
      <c r="R1081" t="s">
        <v>4784</v>
      </c>
      <c r="S1081" t="s">
        <v>4785</v>
      </c>
      <c r="T1081" t="s">
        <v>4786</v>
      </c>
      <c r="U1081" t="s">
        <v>4787</v>
      </c>
      <c r="V1081" t="s">
        <v>4788</v>
      </c>
      <c r="W1081" t="s">
        <v>4789</v>
      </c>
      <c r="X1081">
        <f t="shared" si="115"/>
        <v>0.5</v>
      </c>
      <c r="Y1081">
        <f t="shared" si="116"/>
        <v>1.6113506537914753E-3</v>
      </c>
      <c r="Z1081">
        <f t="shared" si="117"/>
        <v>0.25080567532689574</v>
      </c>
      <c r="AA1081" s="8">
        <f t="shared" si="118"/>
        <v>2415</v>
      </c>
    </row>
    <row r="1082" spans="1:27" x14ac:dyDescent="0.3">
      <c r="A1082" t="s">
        <v>11314</v>
      </c>
      <c r="B1082" t="s">
        <v>11315</v>
      </c>
      <c r="C1082" t="s">
        <v>8698</v>
      </c>
      <c r="D1082" t="s">
        <v>12885</v>
      </c>
      <c r="E1082" t="s">
        <v>13005</v>
      </c>
      <c r="F1082" t="s">
        <v>13013</v>
      </c>
      <c r="G1082" t="s">
        <v>13038</v>
      </c>
      <c r="H1082" s="5">
        <v>1799</v>
      </c>
      <c r="I1082" t="str">
        <f t="shared" si="112"/>
        <v>&gt; ₹500</v>
      </c>
      <c r="J1082" s="5">
        <v>3295</v>
      </c>
      <c r="K1082" s="1">
        <v>0.45</v>
      </c>
      <c r="L1082" s="1" t="str">
        <f t="shared" si="114"/>
        <v>less than 50%</v>
      </c>
      <c r="M1082">
        <v>3.8</v>
      </c>
      <c r="N1082" s="2">
        <v>687</v>
      </c>
      <c r="O1082" s="6">
        <f t="shared" si="113"/>
        <v>2263665</v>
      </c>
      <c r="P1082" t="s">
        <v>11316</v>
      </c>
      <c r="Q1082" t="s">
        <v>11317</v>
      </c>
      <c r="R1082" t="s">
        <v>11318</v>
      </c>
      <c r="S1082" t="s">
        <v>11319</v>
      </c>
      <c r="T1082" t="s">
        <v>11320</v>
      </c>
      <c r="U1082" t="s">
        <v>11321</v>
      </c>
      <c r="V1082" t="s">
        <v>11322</v>
      </c>
      <c r="W1082" t="s">
        <v>11323</v>
      </c>
      <c r="X1082">
        <f t="shared" si="115"/>
        <v>0.6</v>
      </c>
      <c r="Y1082">
        <f t="shared" si="116"/>
        <v>1.6043244154755241E-3</v>
      </c>
      <c r="Z1082">
        <f t="shared" si="117"/>
        <v>0.30080216220773776</v>
      </c>
      <c r="AA1082" s="8">
        <f t="shared" si="118"/>
        <v>2610.6</v>
      </c>
    </row>
    <row r="1083" spans="1:27" x14ac:dyDescent="0.3">
      <c r="A1083" t="s">
        <v>4468</v>
      </c>
      <c r="B1083" t="s">
        <v>4469</v>
      </c>
      <c r="C1083" t="s">
        <v>2928</v>
      </c>
      <c r="D1083" t="s">
        <v>12800</v>
      </c>
      <c r="E1083" t="s">
        <v>12827</v>
      </c>
      <c r="F1083" t="s">
        <v>12828</v>
      </c>
      <c r="H1083" s="5">
        <v>899</v>
      </c>
      <c r="I1083" t="str">
        <f t="shared" si="112"/>
        <v>&gt; ₹500</v>
      </c>
      <c r="J1083" s="5">
        <v>3499</v>
      </c>
      <c r="K1083" s="1">
        <v>0.74</v>
      </c>
      <c r="L1083" s="1" t="str">
        <f t="shared" si="114"/>
        <v>50% or more</v>
      </c>
      <c r="M1083">
        <v>3</v>
      </c>
      <c r="N1083" s="2">
        <v>681</v>
      </c>
      <c r="O1083" s="6">
        <f t="shared" si="113"/>
        <v>2382819</v>
      </c>
      <c r="P1083" t="s">
        <v>4470</v>
      </c>
      <c r="Q1083" t="s">
        <v>4471</v>
      </c>
      <c r="R1083" t="s">
        <v>4472</v>
      </c>
      <c r="S1083" t="s">
        <v>4473</v>
      </c>
      <c r="T1083" t="s">
        <v>4474</v>
      </c>
      <c r="U1083" t="s">
        <v>4475</v>
      </c>
      <c r="V1083" t="s">
        <v>4476</v>
      </c>
      <c r="W1083" t="s">
        <v>4477</v>
      </c>
      <c r="X1083">
        <f t="shared" si="115"/>
        <v>0.33333333333333331</v>
      </c>
      <c r="Y1083">
        <f t="shared" si="116"/>
        <v>1.5902719388436216E-3</v>
      </c>
      <c r="Z1083">
        <f t="shared" si="117"/>
        <v>0.16746180263608848</v>
      </c>
      <c r="AA1083" s="8">
        <f t="shared" si="118"/>
        <v>2043</v>
      </c>
    </row>
    <row r="1084" spans="1:27" x14ac:dyDescent="0.3">
      <c r="A1084" t="s">
        <v>6931</v>
      </c>
      <c r="B1084" t="s">
        <v>6932</v>
      </c>
      <c r="C1084" t="s">
        <v>3046</v>
      </c>
      <c r="D1084" t="s">
        <v>12800</v>
      </c>
      <c r="E1084" t="s">
        <v>12838</v>
      </c>
      <c r="F1084" t="s">
        <v>12839</v>
      </c>
      <c r="G1084" t="s">
        <v>12840</v>
      </c>
      <c r="H1084" s="5">
        <v>1599</v>
      </c>
      <c r="I1084" t="str">
        <f t="shared" si="112"/>
        <v>&gt; ₹500</v>
      </c>
      <c r="J1084" s="5">
        <v>3490</v>
      </c>
      <c r="K1084" s="1">
        <v>0.54</v>
      </c>
      <c r="L1084" s="1" t="str">
        <f t="shared" si="114"/>
        <v>50% or more</v>
      </c>
      <c r="M1084">
        <v>3.7</v>
      </c>
      <c r="N1084" s="2">
        <v>676</v>
      </c>
      <c r="O1084" s="6">
        <f t="shared" si="113"/>
        <v>2359240</v>
      </c>
      <c r="P1084" t="s">
        <v>6933</v>
      </c>
      <c r="Q1084" t="s">
        <v>6934</v>
      </c>
      <c r="R1084" t="s">
        <v>6935</v>
      </c>
      <c r="S1084" t="s">
        <v>6936</v>
      </c>
      <c r="T1084" t="s">
        <v>6937</v>
      </c>
      <c r="U1084" t="s">
        <v>6938</v>
      </c>
      <c r="V1084" t="s">
        <v>6939</v>
      </c>
      <c r="W1084" t="s">
        <v>6940</v>
      </c>
      <c r="X1084">
        <f t="shared" si="115"/>
        <v>0.56666666666666676</v>
      </c>
      <c r="Y1084">
        <f t="shared" si="116"/>
        <v>1.5785615416503698E-3</v>
      </c>
      <c r="Z1084">
        <f t="shared" si="117"/>
        <v>0.28412261410415857</v>
      </c>
      <c r="AA1084" s="8">
        <f t="shared" si="118"/>
        <v>2501.2000000000003</v>
      </c>
    </row>
    <row r="1085" spans="1:27" x14ac:dyDescent="0.3">
      <c r="A1085" t="s">
        <v>7679</v>
      </c>
      <c r="B1085" t="s">
        <v>7680</v>
      </c>
      <c r="C1085" t="s">
        <v>5804</v>
      </c>
      <c r="D1085" t="s">
        <v>12792</v>
      </c>
      <c r="E1085" t="s">
        <v>12793</v>
      </c>
      <c r="F1085" t="s">
        <v>12931</v>
      </c>
      <c r="G1085" t="s">
        <v>12854</v>
      </c>
      <c r="H1085" s="5">
        <v>379</v>
      </c>
      <c r="I1085" t="str">
        <f t="shared" si="112"/>
        <v>₹200-₹500</v>
      </c>
      <c r="J1085" s="5">
        <v>1499</v>
      </c>
      <c r="K1085" s="1">
        <v>0.75</v>
      </c>
      <c r="L1085" s="1" t="str">
        <f t="shared" si="114"/>
        <v>50% or more</v>
      </c>
      <c r="M1085">
        <v>4.0999999999999996</v>
      </c>
      <c r="N1085" s="2">
        <v>670</v>
      </c>
      <c r="O1085" s="6">
        <f t="shared" si="113"/>
        <v>1004330</v>
      </c>
      <c r="P1085" t="s">
        <v>7681</v>
      </c>
      <c r="Q1085" t="s">
        <v>7682</v>
      </c>
      <c r="R1085" t="s">
        <v>7683</v>
      </c>
      <c r="S1085" t="s">
        <v>7684</v>
      </c>
      <c r="T1085" t="s">
        <v>7685</v>
      </c>
      <c r="U1085" t="s">
        <v>7686</v>
      </c>
      <c r="V1085" t="s">
        <v>7687</v>
      </c>
      <c r="W1085" t="s">
        <v>7688</v>
      </c>
      <c r="X1085">
        <f t="shared" si="115"/>
        <v>0.69999999999999984</v>
      </c>
      <c r="Y1085">
        <f t="shared" si="116"/>
        <v>1.5645090650184673E-3</v>
      </c>
      <c r="Z1085">
        <f t="shared" si="117"/>
        <v>0.35078225453250916</v>
      </c>
      <c r="AA1085" s="8">
        <f t="shared" si="118"/>
        <v>2746.9999999999995</v>
      </c>
    </row>
    <row r="1086" spans="1:27" x14ac:dyDescent="0.3">
      <c r="A1086" t="s">
        <v>546</v>
      </c>
      <c r="B1086" t="s">
        <v>547</v>
      </c>
      <c r="C1086" t="s">
        <v>18</v>
      </c>
      <c r="D1086" t="s">
        <v>12792</v>
      </c>
      <c r="E1086" t="s">
        <v>12793</v>
      </c>
      <c r="F1086" t="s">
        <v>12794</v>
      </c>
      <c r="G1086" t="s">
        <v>12795</v>
      </c>
      <c r="H1086" s="5">
        <v>348</v>
      </c>
      <c r="I1086" t="str">
        <f t="shared" si="112"/>
        <v>₹200-₹500</v>
      </c>
      <c r="J1086" s="5">
        <v>1499</v>
      </c>
      <c r="K1086" s="1">
        <v>0.77</v>
      </c>
      <c r="L1086" s="1" t="str">
        <f t="shared" si="114"/>
        <v>50% or more</v>
      </c>
      <c r="M1086">
        <v>4.2</v>
      </c>
      <c r="N1086" s="2">
        <v>656</v>
      </c>
      <c r="O1086" s="6">
        <f t="shared" si="113"/>
        <v>983344</v>
      </c>
      <c r="P1086" t="s">
        <v>548</v>
      </c>
      <c r="Q1086" t="s">
        <v>549</v>
      </c>
      <c r="R1086" t="s">
        <v>550</v>
      </c>
      <c r="S1086" t="s">
        <v>551</v>
      </c>
      <c r="T1086" t="s">
        <v>552</v>
      </c>
      <c r="U1086" t="s">
        <v>553</v>
      </c>
      <c r="V1086" t="s">
        <v>554</v>
      </c>
      <c r="W1086" t="s">
        <v>555</v>
      </c>
      <c r="X1086">
        <f t="shared" si="115"/>
        <v>0.73333333333333339</v>
      </c>
      <c r="Y1086">
        <f t="shared" si="116"/>
        <v>1.5317199528773616E-3</v>
      </c>
      <c r="Z1086">
        <f t="shared" si="117"/>
        <v>0.36743252664310538</v>
      </c>
      <c r="AA1086" s="8">
        <f t="shared" si="118"/>
        <v>2755.2000000000003</v>
      </c>
    </row>
    <row r="1087" spans="1:27" x14ac:dyDescent="0.3">
      <c r="A1087" t="s">
        <v>10380</v>
      </c>
      <c r="B1087" t="s">
        <v>10381</v>
      </c>
      <c r="C1087" t="s">
        <v>8450</v>
      </c>
      <c r="D1087" t="s">
        <v>12885</v>
      </c>
      <c r="E1087" t="s">
        <v>13009</v>
      </c>
      <c r="F1087" t="s">
        <v>13026</v>
      </c>
      <c r="G1087" t="s">
        <v>13027</v>
      </c>
      <c r="H1087" s="5">
        <v>2599</v>
      </c>
      <c r="I1087" t="str">
        <f t="shared" si="112"/>
        <v>&gt; ₹500</v>
      </c>
      <c r="J1087" s="5">
        <v>4560</v>
      </c>
      <c r="K1087" s="1">
        <v>0.43</v>
      </c>
      <c r="L1087" s="1" t="str">
        <f t="shared" si="114"/>
        <v>less than 50%</v>
      </c>
      <c r="M1087">
        <v>4.4000000000000004</v>
      </c>
      <c r="N1087" s="2">
        <v>646</v>
      </c>
      <c r="O1087" s="6">
        <f t="shared" si="113"/>
        <v>2945760</v>
      </c>
      <c r="P1087" t="s">
        <v>10382</v>
      </c>
      <c r="Q1087" t="s">
        <v>10383</v>
      </c>
      <c r="R1087" t="s">
        <v>10384</v>
      </c>
      <c r="S1087" t="s">
        <v>10385</v>
      </c>
      <c r="T1087" t="s">
        <v>10386</v>
      </c>
      <c r="U1087" t="s">
        <v>10387</v>
      </c>
      <c r="V1087" t="s">
        <v>8457</v>
      </c>
      <c r="W1087" t="s">
        <v>10388</v>
      </c>
      <c r="X1087">
        <f t="shared" si="115"/>
        <v>0.80000000000000016</v>
      </c>
      <c r="Y1087">
        <f t="shared" si="116"/>
        <v>1.5082991584908576E-3</v>
      </c>
      <c r="Z1087">
        <f t="shared" si="117"/>
        <v>0.40075414957924549</v>
      </c>
      <c r="AA1087" s="8">
        <f t="shared" si="118"/>
        <v>2842.4</v>
      </c>
    </row>
    <row r="1088" spans="1:27" x14ac:dyDescent="0.3">
      <c r="A1088" t="s">
        <v>5172</v>
      </c>
      <c r="B1088" t="s">
        <v>5173</v>
      </c>
      <c r="C1088" t="s">
        <v>4924</v>
      </c>
      <c r="D1088" t="s">
        <v>12800</v>
      </c>
      <c r="E1088" t="s">
        <v>12876</v>
      </c>
      <c r="F1088" t="s">
        <v>12877</v>
      </c>
      <c r="H1088" s="5">
        <v>149</v>
      </c>
      <c r="I1088" t="str">
        <f t="shared" si="112"/>
        <v>&lt; ₹200</v>
      </c>
      <c r="J1088" s="5">
        <v>180</v>
      </c>
      <c r="K1088" s="1">
        <v>0.17</v>
      </c>
      <c r="L1088" s="1" t="str">
        <f t="shared" si="114"/>
        <v>less than 50%</v>
      </c>
      <c r="M1088">
        <v>4.4000000000000004</v>
      </c>
      <c r="N1088" s="2">
        <v>644</v>
      </c>
      <c r="O1088" s="6">
        <f t="shared" si="113"/>
        <v>115920</v>
      </c>
      <c r="P1088" t="s">
        <v>5174</v>
      </c>
      <c r="Q1088" t="s">
        <v>5175</v>
      </c>
      <c r="R1088" t="s">
        <v>5176</v>
      </c>
      <c r="S1088" t="s">
        <v>5177</v>
      </c>
      <c r="T1088" t="s">
        <v>5178</v>
      </c>
      <c r="U1088" t="s">
        <v>5179</v>
      </c>
      <c r="V1088" t="s">
        <v>5180</v>
      </c>
      <c r="W1088" t="s">
        <v>5181</v>
      </c>
      <c r="X1088">
        <f t="shared" si="115"/>
        <v>0.80000000000000016</v>
      </c>
      <c r="Y1088">
        <f t="shared" si="116"/>
        <v>1.503614999613557E-3</v>
      </c>
      <c r="Z1088">
        <f t="shared" si="117"/>
        <v>0.40075180749980688</v>
      </c>
      <c r="AA1088" s="8">
        <f t="shared" si="118"/>
        <v>2833.6000000000004</v>
      </c>
    </row>
    <row r="1089" spans="1:27" x14ac:dyDescent="0.3">
      <c r="A1089" t="s">
        <v>10569</v>
      </c>
      <c r="B1089" t="s">
        <v>10570</v>
      </c>
      <c r="C1089" t="s">
        <v>8491</v>
      </c>
      <c r="D1089" t="s">
        <v>12885</v>
      </c>
      <c r="E1089" t="s">
        <v>13005</v>
      </c>
      <c r="F1089" t="s">
        <v>13006</v>
      </c>
      <c r="G1089" t="s">
        <v>13007</v>
      </c>
      <c r="H1089" s="5">
        <v>1349</v>
      </c>
      <c r="I1089" t="str">
        <f t="shared" si="112"/>
        <v>&gt; ₹500</v>
      </c>
      <c r="J1089" s="5">
        <v>1850</v>
      </c>
      <c r="K1089" s="1">
        <v>0.27</v>
      </c>
      <c r="L1089" s="1" t="str">
        <f t="shared" si="114"/>
        <v>less than 50%</v>
      </c>
      <c r="M1089">
        <v>4.4000000000000004</v>
      </c>
      <c r="N1089" s="2">
        <v>638</v>
      </c>
      <c r="O1089" s="6">
        <f t="shared" si="113"/>
        <v>1180300</v>
      </c>
      <c r="P1089" t="s">
        <v>10571</v>
      </c>
      <c r="Q1089" t="s">
        <v>10572</v>
      </c>
      <c r="R1089" t="s">
        <v>10573</v>
      </c>
      <c r="S1089" t="s">
        <v>10574</v>
      </c>
      <c r="T1089" t="s">
        <v>10575</v>
      </c>
      <c r="U1089" t="s">
        <v>10576</v>
      </c>
      <c r="V1089" t="s">
        <v>10577</v>
      </c>
      <c r="W1089" t="s">
        <v>10578</v>
      </c>
      <c r="X1089">
        <f t="shared" si="115"/>
        <v>0.80000000000000016</v>
      </c>
      <c r="Y1089">
        <f t="shared" si="116"/>
        <v>1.4895625229816546E-3</v>
      </c>
      <c r="Z1089">
        <f t="shared" si="117"/>
        <v>0.40074478126149088</v>
      </c>
      <c r="AA1089" s="8">
        <f t="shared" si="118"/>
        <v>2807.2000000000003</v>
      </c>
    </row>
    <row r="1090" spans="1:27" x14ac:dyDescent="0.3">
      <c r="A1090" t="s">
        <v>11195</v>
      </c>
      <c r="B1090" t="s">
        <v>11196</v>
      </c>
      <c r="C1090" t="s">
        <v>8450</v>
      </c>
      <c r="D1090" t="s">
        <v>12885</v>
      </c>
      <c r="E1090" t="s">
        <v>13009</v>
      </c>
      <c r="F1090" t="s">
        <v>13026</v>
      </c>
      <c r="G1090" t="s">
        <v>13027</v>
      </c>
      <c r="H1090" s="5">
        <v>1049</v>
      </c>
      <c r="I1090" t="str">
        <f t="shared" ref="I1090:I1153" si="119">IF(H1090&lt;200,"&lt; ₹200", IF(OR(H1090=200,H1090&lt;=500),"₹200-₹500","&gt; ₹500"))</f>
        <v>&gt; ₹500</v>
      </c>
      <c r="J1090" s="5">
        <v>2499</v>
      </c>
      <c r="K1090" s="1">
        <v>0.57999999999999996</v>
      </c>
      <c r="L1090" s="1" t="str">
        <f t="shared" si="114"/>
        <v>50% or more</v>
      </c>
      <c r="M1090">
        <v>3.7</v>
      </c>
      <c r="N1090" s="2">
        <v>638</v>
      </c>
      <c r="O1090" s="6">
        <f t="shared" ref="O1090:O1153" si="120">J1090*N1090</f>
        <v>1594362</v>
      </c>
      <c r="P1090" t="s">
        <v>10671</v>
      </c>
      <c r="Q1090" t="s">
        <v>11197</v>
      </c>
      <c r="R1090" t="s">
        <v>11198</v>
      </c>
      <c r="S1090" t="s">
        <v>11199</v>
      </c>
      <c r="T1090" t="s">
        <v>11200</v>
      </c>
      <c r="U1090" t="s">
        <v>11201</v>
      </c>
      <c r="V1090" t="s">
        <v>11202</v>
      </c>
      <c r="W1090" t="s">
        <v>11203</v>
      </c>
      <c r="X1090">
        <f t="shared" si="115"/>
        <v>0.56666666666666676</v>
      </c>
      <c r="Y1090">
        <f t="shared" si="116"/>
        <v>1.4895625229816546E-3</v>
      </c>
      <c r="Z1090">
        <f t="shared" si="117"/>
        <v>0.28407811459482418</v>
      </c>
      <c r="AA1090" s="8">
        <f t="shared" si="118"/>
        <v>2360.6</v>
      </c>
    </row>
    <row r="1091" spans="1:27" x14ac:dyDescent="0.3">
      <c r="A1091" t="s">
        <v>9145</v>
      </c>
      <c r="B1091" t="s">
        <v>9146</v>
      </c>
      <c r="C1091" t="s">
        <v>8759</v>
      </c>
      <c r="D1091" t="s">
        <v>12885</v>
      </c>
      <c r="E1091" t="s">
        <v>13005</v>
      </c>
      <c r="F1091" t="s">
        <v>13006</v>
      </c>
      <c r="G1091" t="s">
        <v>13041</v>
      </c>
      <c r="H1091" s="5">
        <v>353</v>
      </c>
      <c r="I1091" t="str">
        <f t="shared" si="119"/>
        <v>₹200-₹500</v>
      </c>
      <c r="J1091" s="5">
        <v>1199</v>
      </c>
      <c r="K1091" s="1">
        <v>0.71</v>
      </c>
      <c r="L1091" s="1" t="str">
        <f t="shared" ref="L1091:L1154" si="121">IF(K1091&gt;=50%,"50% or more", "less than 50%")</f>
        <v>50% or more</v>
      </c>
      <c r="M1091">
        <v>4.3</v>
      </c>
      <c r="N1091" s="2">
        <v>629</v>
      </c>
      <c r="O1091" s="6">
        <f t="shared" si="120"/>
        <v>754171</v>
      </c>
      <c r="P1091" t="s">
        <v>9147</v>
      </c>
      <c r="Q1091" t="s">
        <v>9148</v>
      </c>
      <c r="R1091" t="s">
        <v>9149</v>
      </c>
      <c r="S1091" t="s">
        <v>9150</v>
      </c>
      <c r="T1091" t="s">
        <v>9151</v>
      </c>
      <c r="U1091" t="s">
        <v>9152</v>
      </c>
      <c r="V1091" t="s">
        <v>9153</v>
      </c>
      <c r="W1091" t="s">
        <v>9154</v>
      </c>
      <c r="X1091">
        <f t="shared" ref="X1091:X1154" si="122">(M1091 - MIN($M$2:$M$1349)) / (MAX($M$2:$M$1349) - MIN($M$2:$M$1349))</f>
        <v>0.76666666666666661</v>
      </c>
      <c r="Y1091">
        <f t="shared" ref="Y1091:Y1154" si="123">(N1091 - MIN($N$2:$N$1349)) / (MAX($N$2:$N$1349) - MIN($N$2:$N$1349))</f>
        <v>1.4684838080338009E-3</v>
      </c>
      <c r="Z1091">
        <f t="shared" ref="Z1091:Z1154" si="124">0.5 * X1091 + 0.5 * Y1091</f>
        <v>0.38406757523735019</v>
      </c>
      <c r="AA1091" s="8">
        <f t="shared" ref="AA1091:AA1154" si="125">M1091*N1091</f>
        <v>2704.7</v>
      </c>
    </row>
    <row r="1092" spans="1:27" x14ac:dyDescent="0.3">
      <c r="A1092" t="s">
        <v>2731</v>
      </c>
      <c r="B1092" t="s">
        <v>2732</v>
      </c>
      <c r="C1092" t="s">
        <v>2733</v>
      </c>
      <c r="D1092" t="s">
        <v>12800</v>
      </c>
      <c r="E1092" t="s">
        <v>12801</v>
      </c>
      <c r="F1092" t="s">
        <v>12802</v>
      </c>
      <c r="G1092" t="s">
        <v>12826</v>
      </c>
      <c r="H1092" s="5">
        <v>2699</v>
      </c>
      <c r="I1092" t="str">
        <f t="shared" si="119"/>
        <v>&gt; ₹500</v>
      </c>
      <c r="J1092" s="5">
        <v>3500</v>
      </c>
      <c r="K1092" s="1">
        <v>0.23</v>
      </c>
      <c r="L1092" s="1" t="str">
        <f t="shared" si="121"/>
        <v>less than 50%</v>
      </c>
      <c r="M1092">
        <v>3.5</v>
      </c>
      <c r="N1092" s="2">
        <v>621</v>
      </c>
      <c r="O1092" s="6">
        <f t="shared" si="120"/>
        <v>2173500</v>
      </c>
      <c r="P1092" t="s">
        <v>2734</v>
      </c>
      <c r="Q1092" t="s">
        <v>2735</v>
      </c>
      <c r="R1092" t="s">
        <v>2736</v>
      </c>
      <c r="S1092" t="s">
        <v>2737</v>
      </c>
      <c r="T1092" t="s">
        <v>2738</v>
      </c>
      <c r="U1092" t="s">
        <v>2739</v>
      </c>
      <c r="V1092" t="s">
        <v>2740</v>
      </c>
      <c r="W1092" t="s">
        <v>2741</v>
      </c>
      <c r="X1092">
        <f t="shared" si="122"/>
        <v>0.5</v>
      </c>
      <c r="Y1092">
        <f t="shared" si="123"/>
        <v>1.4497471725245976E-3</v>
      </c>
      <c r="Z1092">
        <f t="shared" si="124"/>
        <v>0.25072487358626228</v>
      </c>
      <c r="AA1092" s="8">
        <f t="shared" si="125"/>
        <v>2173.5</v>
      </c>
    </row>
    <row r="1093" spans="1:27" x14ac:dyDescent="0.3">
      <c r="A1093" t="s">
        <v>10983</v>
      </c>
      <c r="B1093" t="s">
        <v>10984</v>
      </c>
      <c r="C1093" t="s">
        <v>9341</v>
      </c>
      <c r="D1093" t="s">
        <v>12885</v>
      </c>
      <c r="E1093" t="s">
        <v>13005</v>
      </c>
      <c r="F1093" t="s">
        <v>13053</v>
      </c>
      <c r="G1093" t="s">
        <v>13057</v>
      </c>
      <c r="H1093" s="5">
        <v>1189</v>
      </c>
      <c r="I1093" t="str">
        <f t="shared" si="119"/>
        <v>&gt; ₹500</v>
      </c>
      <c r="J1093" s="5">
        <v>2400</v>
      </c>
      <c r="K1093" s="1">
        <v>0.5</v>
      </c>
      <c r="L1093" s="1" t="str">
        <f t="shared" si="121"/>
        <v>50% or more</v>
      </c>
      <c r="M1093">
        <v>4.0999999999999996</v>
      </c>
      <c r="N1093" s="2">
        <v>618</v>
      </c>
      <c r="O1093" s="6">
        <f t="shared" si="120"/>
        <v>1483200</v>
      </c>
      <c r="P1093" t="s">
        <v>10985</v>
      </c>
      <c r="Q1093" t="s">
        <v>10986</v>
      </c>
      <c r="R1093" t="s">
        <v>10987</v>
      </c>
      <c r="S1093" t="s">
        <v>10988</v>
      </c>
      <c r="T1093" t="s">
        <v>10989</v>
      </c>
      <c r="U1093" t="s">
        <v>10990</v>
      </c>
      <c r="V1093" t="s">
        <v>10991</v>
      </c>
      <c r="W1093" t="s">
        <v>10992</v>
      </c>
      <c r="X1093">
        <f t="shared" si="122"/>
        <v>0.69999999999999984</v>
      </c>
      <c r="Y1093">
        <f t="shared" si="123"/>
        <v>1.4427209342086464E-3</v>
      </c>
      <c r="Z1093">
        <f t="shared" si="124"/>
        <v>0.35072136046710423</v>
      </c>
      <c r="AA1093" s="8">
        <f t="shared" si="125"/>
        <v>2533.7999999999997</v>
      </c>
    </row>
    <row r="1094" spans="1:27" x14ac:dyDescent="0.3">
      <c r="A1094" t="s">
        <v>11234</v>
      </c>
      <c r="B1094" t="s">
        <v>11235</v>
      </c>
      <c r="C1094" t="s">
        <v>9013</v>
      </c>
      <c r="D1094" t="s">
        <v>12885</v>
      </c>
      <c r="E1094" t="s">
        <v>13005</v>
      </c>
      <c r="F1094" t="s">
        <v>13006</v>
      </c>
      <c r="G1094" t="s">
        <v>13045</v>
      </c>
      <c r="H1094" s="5">
        <v>429</v>
      </c>
      <c r="I1094" t="str">
        <f t="shared" si="119"/>
        <v>₹200-₹500</v>
      </c>
      <c r="J1094" s="5">
        <v>999</v>
      </c>
      <c r="K1094" s="1">
        <v>0.56999999999999995</v>
      </c>
      <c r="L1094" s="1" t="str">
        <f t="shared" si="121"/>
        <v>50% or more</v>
      </c>
      <c r="M1094">
        <v>3</v>
      </c>
      <c r="N1094" s="2">
        <v>617</v>
      </c>
      <c r="O1094" s="6">
        <f t="shared" si="120"/>
        <v>616383</v>
      </c>
      <c r="P1094" t="s">
        <v>11236</v>
      </c>
      <c r="Q1094" t="s">
        <v>11237</v>
      </c>
      <c r="R1094" t="s">
        <v>11238</v>
      </c>
      <c r="S1094" t="s">
        <v>11239</v>
      </c>
      <c r="T1094" t="s">
        <v>11240</v>
      </c>
      <c r="U1094" t="s">
        <v>11241</v>
      </c>
      <c r="V1094" t="s">
        <v>11242</v>
      </c>
      <c r="W1094" t="s">
        <v>11243</v>
      </c>
      <c r="X1094">
        <f t="shared" si="122"/>
        <v>0.33333333333333331</v>
      </c>
      <c r="Y1094">
        <f t="shared" si="123"/>
        <v>1.4403788547699961E-3</v>
      </c>
      <c r="Z1094">
        <f t="shared" si="124"/>
        <v>0.16738685609405166</v>
      </c>
      <c r="AA1094" s="8">
        <f t="shared" si="125"/>
        <v>1851</v>
      </c>
    </row>
    <row r="1095" spans="1:27" x14ac:dyDescent="0.3">
      <c r="A1095" t="s">
        <v>1560</v>
      </c>
      <c r="B1095" t="s">
        <v>1561</v>
      </c>
      <c r="C1095" t="s">
        <v>98</v>
      </c>
      <c r="D1095" t="s">
        <v>12792</v>
      </c>
      <c r="E1095" t="s">
        <v>12797</v>
      </c>
      <c r="F1095" t="s">
        <v>12798</v>
      </c>
      <c r="G1095" t="s">
        <v>12799</v>
      </c>
      <c r="H1095" s="5">
        <v>199</v>
      </c>
      <c r="I1095" t="str">
        <f t="shared" si="119"/>
        <v>&lt; ₹200</v>
      </c>
      <c r="J1095" s="5">
        <v>499</v>
      </c>
      <c r="K1095" s="1">
        <v>0.6</v>
      </c>
      <c r="L1095" s="1" t="str">
        <f t="shared" si="121"/>
        <v>50% or more</v>
      </c>
      <c r="M1095">
        <v>3.7</v>
      </c>
      <c r="N1095" s="2">
        <v>612</v>
      </c>
      <c r="O1095" s="6">
        <f t="shared" si="120"/>
        <v>305388</v>
      </c>
      <c r="P1095" t="s">
        <v>1562</v>
      </c>
      <c r="Q1095" t="s">
        <v>1563</v>
      </c>
      <c r="R1095" t="s">
        <v>1564</v>
      </c>
      <c r="S1095" t="s">
        <v>1565</v>
      </c>
      <c r="T1095" t="s">
        <v>1566</v>
      </c>
      <c r="U1095" t="s">
        <v>1567</v>
      </c>
      <c r="V1095" t="s">
        <v>1568</v>
      </c>
      <c r="W1095" t="s">
        <v>1569</v>
      </c>
      <c r="X1095">
        <f t="shared" si="122"/>
        <v>0.56666666666666676</v>
      </c>
      <c r="Y1095">
        <f t="shared" si="123"/>
        <v>1.428668457576744E-3</v>
      </c>
      <c r="Z1095">
        <f t="shared" si="124"/>
        <v>0.28404766756212174</v>
      </c>
      <c r="AA1095" s="8">
        <f t="shared" si="125"/>
        <v>2264.4</v>
      </c>
    </row>
    <row r="1096" spans="1:27" x14ac:dyDescent="0.3">
      <c r="A1096" t="s">
        <v>11384</v>
      </c>
      <c r="B1096" t="s">
        <v>11385</v>
      </c>
      <c r="C1096" t="s">
        <v>8626</v>
      </c>
      <c r="D1096" t="s">
        <v>12885</v>
      </c>
      <c r="E1096" t="s">
        <v>13005</v>
      </c>
      <c r="F1096" t="s">
        <v>13013</v>
      </c>
      <c r="G1096" t="s">
        <v>13014</v>
      </c>
      <c r="H1096" s="5">
        <v>2575</v>
      </c>
      <c r="I1096" t="str">
        <f t="shared" si="119"/>
        <v>&gt; ₹500</v>
      </c>
      <c r="J1096" s="5">
        <v>6700</v>
      </c>
      <c r="K1096" s="1">
        <v>0.62</v>
      </c>
      <c r="L1096" s="1" t="str">
        <f t="shared" si="121"/>
        <v>50% or more</v>
      </c>
      <c r="M1096">
        <v>4.2</v>
      </c>
      <c r="N1096" s="2">
        <v>611</v>
      </c>
      <c r="O1096" s="6">
        <f t="shared" si="120"/>
        <v>4093700</v>
      </c>
      <c r="P1096" t="s">
        <v>11386</v>
      </c>
      <c r="Q1096" t="s">
        <v>11387</v>
      </c>
      <c r="R1096" t="s">
        <v>11388</v>
      </c>
      <c r="S1096" t="s">
        <v>11389</v>
      </c>
      <c r="T1096" t="s">
        <v>11390</v>
      </c>
      <c r="U1096" t="s">
        <v>11391</v>
      </c>
      <c r="V1096" t="s">
        <v>11392</v>
      </c>
      <c r="W1096" t="s">
        <v>11393</v>
      </c>
      <c r="X1096">
        <f t="shared" si="122"/>
        <v>0.73333333333333339</v>
      </c>
      <c r="Y1096">
        <f t="shared" si="123"/>
        <v>1.4263263781380936E-3</v>
      </c>
      <c r="Z1096">
        <f t="shared" si="124"/>
        <v>0.36737982985573575</v>
      </c>
      <c r="AA1096" s="8">
        <f t="shared" si="125"/>
        <v>2566.2000000000003</v>
      </c>
    </row>
    <row r="1097" spans="1:27" x14ac:dyDescent="0.3">
      <c r="A1097" t="s">
        <v>9503</v>
      </c>
      <c r="B1097" t="s">
        <v>9504</v>
      </c>
      <c r="C1097" t="s">
        <v>8303</v>
      </c>
      <c r="D1097" t="s">
        <v>12885</v>
      </c>
      <c r="E1097" t="s">
        <v>13005</v>
      </c>
      <c r="F1097" t="s">
        <v>13013</v>
      </c>
      <c r="G1097" t="s">
        <v>13014</v>
      </c>
      <c r="H1097" s="5">
        <v>453</v>
      </c>
      <c r="I1097" t="str">
        <f t="shared" si="119"/>
        <v>₹200-₹500</v>
      </c>
      <c r="J1097" s="5">
        <v>999</v>
      </c>
      <c r="K1097" s="1">
        <v>0.55000000000000004</v>
      </c>
      <c r="L1097" s="1" t="str">
        <f t="shared" si="121"/>
        <v>50% or more</v>
      </c>
      <c r="M1097">
        <v>4.3</v>
      </c>
      <c r="N1097" s="2">
        <v>610</v>
      </c>
      <c r="O1097" s="6">
        <f t="shared" si="120"/>
        <v>609390</v>
      </c>
      <c r="P1097" t="s">
        <v>9505</v>
      </c>
      <c r="Q1097" t="s">
        <v>9506</v>
      </c>
      <c r="R1097" t="s">
        <v>9507</v>
      </c>
      <c r="S1097" t="s">
        <v>9508</v>
      </c>
      <c r="T1097" t="s">
        <v>9509</v>
      </c>
      <c r="U1097" t="s">
        <v>9510</v>
      </c>
      <c r="V1097" t="s">
        <v>9511</v>
      </c>
      <c r="W1097" t="s">
        <v>9512</v>
      </c>
      <c r="X1097">
        <f t="shared" si="122"/>
        <v>0.76666666666666661</v>
      </c>
      <c r="Y1097">
        <f t="shared" si="123"/>
        <v>1.4239842986994433E-3</v>
      </c>
      <c r="Z1097">
        <f t="shared" si="124"/>
        <v>0.384045325482683</v>
      </c>
      <c r="AA1097" s="8">
        <f t="shared" si="125"/>
        <v>2623</v>
      </c>
    </row>
    <row r="1098" spans="1:27" x14ac:dyDescent="0.3">
      <c r="A1098" t="s">
        <v>8829</v>
      </c>
      <c r="B1098" t="s">
        <v>8830</v>
      </c>
      <c r="C1098" t="s">
        <v>8303</v>
      </c>
      <c r="D1098" t="s">
        <v>12885</v>
      </c>
      <c r="E1098" t="s">
        <v>13005</v>
      </c>
      <c r="F1098" t="s">
        <v>13013</v>
      </c>
      <c r="G1098" t="s">
        <v>13014</v>
      </c>
      <c r="H1098" s="5">
        <v>1099</v>
      </c>
      <c r="I1098" t="str">
        <f t="shared" si="119"/>
        <v>&gt; ₹500</v>
      </c>
      <c r="J1098" s="5">
        <v>1999</v>
      </c>
      <c r="K1098" s="1">
        <v>0.45</v>
      </c>
      <c r="L1098" s="1" t="str">
        <f t="shared" si="121"/>
        <v>less than 50%</v>
      </c>
      <c r="M1098">
        <v>4</v>
      </c>
      <c r="N1098" s="2">
        <v>604</v>
      </c>
      <c r="O1098" s="6">
        <f t="shared" si="120"/>
        <v>1207396</v>
      </c>
      <c r="P1098" t="s">
        <v>8831</v>
      </c>
      <c r="Q1098" t="s">
        <v>8832</v>
      </c>
      <c r="R1098" t="s">
        <v>8833</v>
      </c>
      <c r="S1098" t="s">
        <v>8834</v>
      </c>
      <c r="T1098" t="s">
        <v>8835</v>
      </c>
      <c r="U1098" t="s">
        <v>8836</v>
      </c>
      <c r="V1098" t="s">
        <v>8837</v>
      </c>
      <c r="W1098" t="s">
        <v>8838</v>
      </c>
      <c r="X1098">
        <f t="shared" si="122"/>
        <v>0.66666666666666663</v>
      </c>
      <c r="Y1098">
        <f t="shared" si="123"/>
        <v>1.4099318220675409E-3</v>
      </c>
      <c r="Z1098">
        <f t="shared" si="124"/>
        <v>0.33403829924436707</v>
      </c>
      <c r="AA1098" s="8">
        <f t="shared" si="125"/>
        <v>2416</v>
      </c>
    </row>
    <row r="1099" spans="1:27" x14ac:dyDescent="0.3">
      <c r="A1099" t="s">
        <v>707</v>
      </c>
      <c r="B1099" t="s">
        <v>708</v>
      </c>
      <c r="C1099" t="s">
        <v>18</v>
      </c>
      <c r="D1099" t="s">
        <v>12792</v>
      </c>
      <c r="E1099" t="s">
        <v>12793</v>
      </c>
      <c r="F1099" t="s">
        <v>12794</v>
      </c>
      <c r="G1099" t="s">
        <v>12795</v>
      </c>
      <c r="H1099" s="5">
        <v>199</v>
      </c>
      <c r="I1099" t="str">
        <f t="shared" si="119"/>
        <v>&lt; ₹200</v>
      </c>
      <c r="J1099" s="5">
        <v>499</v>
      </c>
      <c r="K1099" s="1">
        <v>0.6</v>
      </c>
      <c r="L1099" s="1" t="str">
        <f t="shared" si="121"/>
        <v>50% or more</v>
      </c>
      <c r="M1099">
        <v>4.0999999999999996</v>
      </c>
      <c r="N1099" s="2">
        <v>602</v>
      </c>
      <c r="O1099" s="6">
        <f t="shared" si="120"/>
        <v>300398</v>
      </c>
      <c r="P1099" t="s">
        <v>709</v>
      </c>
      <c r="Q1099" t="s">
        <v>710</v>
      </c>
      <c r="R1099" t="s">
        <v>711</v>
      </c>
      <c r="S1099" t="s">
        <v>712</v>
      </c>
      <c r="T1099" t="s">
        <v>713</v>
      </c>
      <c r="U1099" t="s">
        <v>714</v>
      </c>
      <c r="V1099" t="s">
        <v>715</v>
      </c>
      <c r="W1099" t="s">
        <v>716</v>
      </c>
      <c r="X1099">
        <f t="shared" si="122"/>
        <v>0.69999999999999984</v>
      </c>
      <c r="Y1099">
        <f t="shared" si="123"/>
        <v>1.40524766319024E-3</v>
      </c>
      <c r="Z1099">
        <f t="shared" si="124"/>
        <v>0.35070262383159506</v>
      </c>
      <c r="AA1099" s="8">
        <f t="shared" si="125"/>
        <v>2468.1999999999998</v>
      </c>
    </row>
    <row r="1100" spans="1:27" x14ac:dyDescent="0.3">
      <c r="A1100" t="s">
        <v>4202</v>
      </c>
      <c r="B1100" t="s">
        <v>4203</v>
      </c>
      <c r="C1100" t="s">
        <v>3729</v>
      </c>
      <c r="D1100" t="s">
        <v>12800</v>
      </c>
      <c r="E1100" t="s">
        <v>12829</v>
      </c>
      <c r="F1100" t="s">
        <v>12830</v>
      </c>
      <c r="G1100" t="s">
        <v>12853</v>
      </c>
      <c r="H1100" s="5">
        <v>299</v>
      </c>
      <c r="I1100" t="str">
        <f t="shared" si="119"/>
        <v>₹200-₹500</v>
      </c>
      <c r="J1100" s="5">
        <v>1199</v>
      </c>
      <c r="K1100" s="1">
        <v>0.75</v>
      </c>
      <c r="L1100" s="1" t="str">
        <f t="shared" si="121"/>
        <v>50% or more</v>
      </c>
      <c r="M1100">
        <v>4.5</v>
      </c>
      <c r="N1100" s="2">
        <v>596</v>
      </c>
      <c r="O1100" s="6">
        <f t="shared" si="120"/>
        <v>714604</v>
      </c>
      <c r="P1100" t="s">
        <v>4204</v>
      </c>
      <c r="Q1100" t="s">
        <v>4205</v>
      </c>
      <c r="R1100" t="s">
        <v>4206</v>
      </c>
      <c r="S1100" t="s">
        <v>4207</v>
      </c>
      <c r="T1100" t="s">
        <v>4208</v>
      </c>
      <c r="U1100" t="s">
        <v>4209</v>
      </c>
      <c r="V1100" t="s">
        <v>4210</v>
      </c>
      <c r="W1100" t="s">
        <v>4211</v>
      </c>
      <c r="X1100">
        <f t="shared" si="122"/>
        <v>0.83333333333333337</v>
      </c>
      <c r="Y1100">
        <f t="shared" si="123"/>
        <v>1.3911951865583376E-3</v>
      </c>
      <c r="Z1100">
        <f t="shared" si="124"/>
        <v>0.41736226425994588</v>
      </c>
      <c r="AA1100" s="8">
        <f t="shared" si="125"/>
        <v>2682</v>
      </c>
    </row>
    <row r="1101" spans="1:27" x14ac:dyDescent="0.3">
      <c r="A1101" t="s">
        <v>7455</v>
      </c>
      <c r="B1101" t="s">
        <v>7456</v>
      </c>
      <c r="C1101" t="s">
        <v>7457</v>
      </c>
      <c r="D1101" t="s">
        <v>12800</v>
      </c>
      <c r="E1101" t="s">
        <v>12838</v>
      </c>
      <c r="F1101" t="s">
        <v>12980</v>
      </c>
      <c r="H1101" s="5">
        <v>99</v>
      </c>
      <c r="I1101" t="str">
        <f t="shared" si="119"/>
        <v>&lt; ₹200</v>
      </c>
      <c r="J1101" s="5">
        <v>999</v>
      </c>
      <c r="K1101" s="1">
        <v>0.9</v>
      </c>
      <c r="L1101" s="1" t="str">
        <f t="shared" si="121"/>
        <v>50% or more</v>
      </c>
      <c r="M1101">
        <v>3.8</v>
      </c>
      <c r="N1101" s="2">
        <v>594</v>
      </c>
      <c r="O1101" s="6">
        <f t="shared" si="120"/>
        <v>593406</v>
      </c>
      <c r="P1101" t="s">
        <v>7458</v>
      </c>
      <c r="Q1101" t="s">
        <v>7459</v>
      </c>
      <c r="R1101" t="s">
        <v>7460</v>
      </c>
      <c r="S1101" t="s">
        <v>7461</v>
      </c>
      <c r="T1101" t="s">
        <v>7462</v>
      </c>
      <c r="U1101" t="s">
        <v>7463</v>
      </c>
      <c r="V1101" t="s">
        <v>7464</v>
      </c>
      <c r="W1101" t="s">
        <v>7465</v>
      </c>
      <c r="X1101">
        <f t="shared" si="122"/>
        <v>0.6</v>
      </c>
      <c r="Y1101">
        <f t="shared" si="123"/>
        <v>1.3865110276810369E-3</v>
      </c>
      <c r="Z1101">
        <f t="shared" si="124"/>
        <v>0.30069325551384052</v>
      </c>
      <c r="AA1101" s="8">
        <f t="shared" si="125"/>
        <v>2257.1999999999998</v>
      </c>
    </row>
    <row r="1102" spans="1:27" x14ac:dyDescent="0.3">
      <c r="A1102" t="s">
        <v>1106</v>
      </c>
      <c r="B1102" t="s">
        <v>1107</v>
      </c>
      <c r="C1102" t="s">
        <v>169</v>
      </c>
      <c r="D1102" t="s">
        <v>12800</v>
      </c>
      <c r="E1102" t="s">
        <v>12801</v>
      </c>
      <c r="F1102" t="s">
        <v>12804</v>
      </c>
      <c r="G1102" t="s">
        <v>12805</v>
      </c>
      <c r="H1102" s="5">
        <v>8499</v>
      </c>
      <c r="I1102" t="str">
        <f t="shared" si="119"/>
        <v>&gt; ₹500</v>
      </c>
      <c r="J1102" s="5">
        <v>15999</v>
      </c>
      <c r="K1102" s="1">
        <v>0.47</v>
      </c>
      <c r="L1102" s="1" t="str">
        <f t="shared" si="121"/>
        <v>less than 50%</v>
      </c>
      <c r="M1102">
        <v>4.3</v>
      </c>
      <c r="N1102" s="2">
        <v>592</v>
      </c>
      <c r="O1102" s="6">
        <f t="shared" si="120"/>
        <v>9471408</v>
      </c>
      <c r="P1102" t="s">
        <v>1108</v>
      </c>
      <c r="Q1102" t="s">
        <v>1109</v>
      </c>
      <c r="R1102" t="s">
        <v>1110</v>
      </c>
      <c r="S1102" t="s">
        <v>1111</v>
      </c>
      <c r="T1102" t="s">
        <v>1112</v>
      </c>
      <c r="U1102" t="s">
        <v>1113</v>
      </c>
      <c r="V1102" t="s">
        <v>1114</v>
      </c>
      <c r="W1102" t="s">
        <v>1115</v>
      </c>
      <c r="X1102">
        <f t="shared" si="122"/>
        <v>0.76666666666666661</v>
      </c>
      <c r="Y1102">
        <f t="shared" si="123"/>
        <v>1.381826868803736E-3</v>
      </c>
      <c r="Z1102">
        <f t="shared" si="124"/>
        <v>0.38402424676773517</v>
      </c>
      <c r="AA1102" s="8">
        <f t="shared" si="125"/>
        <v>2545.6</v>
      </c>
    </row>
    <row r="1103" spans="1:27" x14ac:dyDescent="0.3">
      <c r="A1103" t="s">
        <v>11777</v>
      </c>
      <c r="B1103" t="s">
        <v>11778</v>
      </c>
      <c r="C1103" t="s">
        <v>11779</v>
      </c>
      <c r="D1103" t="s">
        <v>12885</v>
      </c>
      <c r="E1103" t="s">
        <v>13005</v>
      </c>
      <c r="F1103" t="s">
        <v>13053</v>
      </c>
      <c r="G1103" t="s">
        <v>13097</v>
      </c>
      <c r="H1103" s="5">
        <v>599</v>
      </c>
      <c r="I1103" t="str">
        <f t="shared" si="119"/>
        <v>&gt; ₹500</v>
      </c>
      <c r="J1103" s="5">
        <v>1299</v>
      </c>
      <c r="K1103" s="1">
        <v>0.54</v>
      </c>
      <c r="L1103" s="1" t="str">
        <f t="shared" si="121"/>
        <v>50% or more</v>
      </c>
      <c r="M1103">
        <v>4.2</v>
      </c>
      <c r="N1103" s="2">
        <v>590</v>
      </c>
      <c r="O1103" s="6">
        <f t="shared" si="120"/>
        <v>766410</v>
      </c>
      <c r="P1103" t="s">
        <v>11780</v>
      </c>
      <c r="Q1103" t="s">
        <v>11781</v>
      </c>
      <c r="R1103" t="s">
        <v>11782</v>
      </c>
      <c r="S1103" t="s">
        <v>11783</v>
      </c>
      <c r="T1103" t="s">
        <v>11784</v>
      </c>
      <c r="U1103" t="s">
        <v>11785</v>
      </c>
      <c r="V1103" t="s">
        <v>11786</v>
      </c>
      <c r="W1103" t="s">
        <v>11787</v>
      </c>
      <c r="X1103">
        <f t="shared" si="122"/>
        <v>0.73333333333333339</v>
      </c>
      <c r="Y1103">
        <f t="shared" si="123"/>
        <v>1.3771427099264354E-3</v>
      </c>
      <c r="Z1103">
        <f t="shared" si="124"/>
        <v>0.36735523802162989</v>
      </c>
      <c r="AA1103" s="8">
        <f t="shared" si="125"/>
        <v>2478</v>
      </c>
    </row>
    <row r="1104" spans="1:27" x14ac:dyDescent="0.3">
      <c r="A1104" t="s">
        <v>1051</v>
      </c>
      <c r="B1104" t="s">
        <v>1052</v>
      </c>
      <c r="C1104" t="s">
        <v>462</v>
      </c>
      <c r="D1104" t="s">
        <v>12800</v>
      </c>
      <c r="E1104" t="s">
        <v>12801</v>
      </c>
      <c r="F1104" t="s">
        <v>12802</v>
      </c>
      <c r="G1104" t="s">
        <v>12806</v>
      </c>
      <c r="H1104" s="5">
        <v>1299</v>
      </c>
      <c r="I1104" t="str">
        <f t="shared" si="119"/>
        <v>&gt; ₹500</v>
      </c>
      <c r="J1104" s="5">
        <v>1999</v>
      </c>
      <c r="K1104" s="1">
        <v>0.35</v>
      </c>
      <c r="L1104" s="1" t="str">
        <f t="shared" si="121"/>
        <v>less than 50%</v>
      </c>
      <c r="M1104">
        <v>3.6</v>
      </c>
      <c r="N1104" s="2">
        <v>590</v>
      </c>
      <c r="O1104" s="6">
        <f t="shared" si="120"/>
        <v>1179410</v>
      </c>
      <c r="P1104" t="s">
        <v>1053</v>
      </c>
      <c r="Q1104" t="s">
        <v>1054</v>
      </c>
      <c r="R1104" t="s">
        <v>1055</v>
      </c>
      <c r="S1104" t="s">
        <v>1056</v>
      </c>
      <c r="T1104" t="s">
        <v>1057</v>
      </c>
      <c r="U1104" t="s">
        <v>1058</v>
      </c>
      <c r="V1104" t="s">
        <v>1059</v>
      </c>
      <c r="W1104" t="s">
        <v>1060</v>
      </c>
      <c r="X1104">
        <f t="shared" si="122"/>
        <v>0.53333333333333333</v>
      </c>
      <c r="Y1104">
        <f t="shared" si="123"/>
        <v>1.3771427099264354E-3</v>
      </c>
      <c r="Z1104">
        <f t="shared" si="124"/>
        <v>0.26735523802162986</v>
      </c>
      <c r="AA1104" s="8">
        <f t="shared" si="125"/>
        <v>2124</v>
      </c>
    </row>
    <row r="1105" spans="1:27" x14ac:dyDescent="0.3">
      <c r="A1105" t="s">
        <v>11584</v>
      </c>
      <c r="B1105" t="s">
        <v>11585</v>
      </c>
      <c r="C1105" t="s">
        <v>8450</v>
      </c>
      <c r="D1105" t="s">
        <v>12885</v>
      </c>
      <c r="E1105" t="s">
        <v>13009</v>
      </c>
      <c r="F1105" t="s">
        <v>13026</v>
      </c>
      <c r="G1105" t="s">
        <v>13027</v>
      </c>
      <c r="H1105" s="5">
        <v>2790</v>
      </c>
      <c r="I1105" t="str">
        <f t="shared" si="119"/>
        <v>&gt; ₹500</v>
      </c>
      <c r="J1105" s="5">
        <v>4890</v>
      </c>
      <c r="K1105" s="1">
        <v>0.43</v>
      </c>
      <c r="L1105" s="1" t="str">
        <f t="shared" si="121"/>
        <v>less than 50%</v>
      </c>
      <c r="M1105">
        <v>3.9</v>
      </c>
      <c r="N1105" s="2">
        <v>588</v>
      </c>
      <c r="O1105" s="6">
        <f t="shared" si="120"/>
        <v>2875320</v>
      </c>
      <c r="P1105" t="s">
        <v>11586</v>
      </c>
      <c r="Q1105" t="s">
        <v>11587</v>
      </c>
      <c r="R1105" t="s">
        <v>11588</v>
      </c>
      <c r="S1105" t="s">
        <v>11589</v>
      </c>
      <c r="T1105" t="s">
        <v>11590</v>
      </c>
      <c r="U1105" t="s">
        <v>11591</v>
      </c>
      <c r="V1105" t="s">
        <v>11592</v>
      </c>
      <c r="W1105" t="s">
        <v>11593</v>
      </c>
      <c r="X1105">
        <f t="shared" si="122"/>
        <v>0.6333333333333333</v>
      </c>
      <c r="Y1105">
        <f t="shared" si="123"/>
        <v>1.3724585510491345E-3</v>
      </c>
      <c r="Z1105">
        <f t="shared" si="124"/>
        <v>0.31735289594219124</v>
      </c>
      <c r="AA1105" s="8">
        <f t="shared" si="125"/>
        <v>2293.1999999999998</v>
      </c>
    </row>
    <row r="1106" spans="1:27" x14ac:dyDescent="0.3">
      <c r="A1106" t="s">
        <v>9883</v>
      </c>
      <c r="B1106" t="s">
        <v>9884</v>
      </c>
      <c r="C1106" t="s">
        <v>8314</v>
      </c>
      <c r="D1106" t="s">
        <v>12885</v>
      </c>
      <c r="E1106" t="s">
        <v>13005</v>
      </c>
      <c r="F1106" t="s">
        <v>13006</v>
      </c>
      <c r="G1106" t="s">
        <v>13016</v>
      </c>
      <c r="H1106" s="5">
        <v>599</v>
      </c>
      <c r="I1106" t="str">
        <f t="shared" si="119"/>
        <v>&gt; ₹500</v>
      </c>
      <c r="J1106" s="5">
        <v>2799</v>
      </c>
      <c r="K1106" s="1">
        <v>0.79</v>
      </c>
      <c r="L1106" s="1" t="str">
        <f t="shared" si="121"/>
        <v>50% or more</v>
      </c>
      <c r="M1106">
        <v>3.9</v>
      </c>
      <c r="N1106" s="2">
        <v>578</v>
      </c>
      <c r="O1106" s="6">
        <f t="shared" si="120"/>
        <v>1617822</v>
      </c>
      <c r="P1106" t="s">
        <v>9885</v>
      </c>
      <c r="Q1106" t="s">
        <v>9886</v>
      </c>
      <c r="R1106" t="s">
        <v>9887</v>
      </c>
      <c r="S1106" t="s">
        <v>9888</v>
      </c>
      <c r="T1106" t="s">
        <v>9889</v>
      </c>
      <c r="U1106" t="s">
        <v>9890</v>
      </c>
      <c r="V1106" t="s">
        <v>9891</v>
      </c>
      <c r="W1106" t="s">
        <v>9892</v>
      </c>
      <c r="X1106">
        <f t="shared" si="122"/>
        <v>0.6333333333333333</v>
      </c>
      <c r="Y1106">
        <f t="shared" si="123"/>
        <v>1.3490377566626305E-3</v>
      </c>
      <c r="Z1106">
        <f t="shared" si="124"/>
        <v>0.31734118554499796</v>
      </c>
      <c r="AA1106" s="8">
        <f t="shared" si="125"/>
        <v>2254.1999999999998</v>
      </c>
    </row>
    <row r="1107" spans="1:27" x14ac:dyDescent="0.3">
      <c r="A1107" t="s">
        <v>1466</v>
      </c>
      <c r="B1107" t="s">
        <v>1467</v>
      </c>
      <c r="C1107" t="s">
        <v>18</v>
      </c>
      <c r="D1107" t="s">
        <v>12792</v>
      </c>
      <c r="E1107" t="s">
        <v>12793</v>
      </c>
      <c r="F1107" t="s">
        <v>12794</v>
      </c>
      <c r="G1107" t="s">
        <v>12795</v>
      </c>
      <c r="H1107" s="5">
        <v>599</v>
      </c>
      <c r="I1107" t="str">
        <f t="shared" si="119"/>
        <v>&gt; ₹500</v>
      </c>
      <c r="J1107" s="5">
        <v>849</v>
      </c>
      <c r="K1107" s="1">
        <v>0.28999999999999998</v>
      </c>
      <c r="L1107" s="1" t="str">
        <f t="shared" si="121"/>
        <v>less than 50%</v>
      </c>
      <c r="M1107">
        <v>4.5</v>
      </c>
      <c r="N1107" s="2">
        <v>577</v>
      </c>
      <c r="O1107" s="6">
        <f t="shared" si="120"/>
        <v>489873</v>
      </c>
      <c r="P1107" t="s">
        <v>1468</v>
      </c>
      <c r="Q1107" t="s">
        <v>1469</v>
      </c>
      <c r="R1107" t="s">
        <v>1470</v>
      </c>
      <c r="S1107" t="s">
        <v>1471</v>
      </c>
      <c r="T1107" t="s">
        <v>1472</v>
      </c>
      <c r="U1107" t="s">
        <v>1473</v>
      </c>
      <c r="V1107" t="s">
        <v>1474</v>
      </c>
      <c r="W1107" t="s">
        <v>1475</v>
      </c>
      <c r="X1107">
        <f t="shared" si="122"/>
        <v>0.83333333333333337</v>
      </c>
      <c r="Y1107">
        <f t="shared" si="123"/>
        <v>1.34669567722398E-3</v>
      </c>
      <c r="Z1107">
        <f t="shared" si="124"/>
        <v>0.41734001450527869</v>
      </c>
      <c r="AA1107" s="8">
        <f t="shared" si="125"/>
        <v>2596.5</v>
      </c>
    </row>
    <row r="1108" spans="1:27" x14ac:dyDescent="0.3">
      <c r="A1108" t="s">
        <v>366</v>
      </c>
      <c r="B1108" t="s">
        <v>367</v>
      </c>
      <c r="C1108" t="s">
        <v>18</v>
      </c>
      <c r="D1108" t="s">
        <v>12792</v>
      </c>
      <c r="E1108" t="s">
        <v>12793</v>
      </c>
      <c r="F1108" t="s">
        <v>12794</v>
      </c>
      <c r="G1108" t="s">
        <v>12795</v>
      </c>
      <c r="H1108" s="5">
        <v>199</v>
      </c>
      <c r="I1108" t="str">
        <f t="shared" si="119"/>
        <v>&lt; ₹200</v>
      </c>
      <c r="J1108" s="5">
        <v>999</v>
      </c>
      <c r="K1108" s="1">
        <v>0.8</v>
      </c>
      <c r="L1108" s="1" t="str">
        <f t="shared" si="121"/>
        <v>50% or more</v>
      </c>
      <c r="M1108">
        <v>4</v>
      </c>
      <c r="N1108" s="2">
        <v>576</v>
      </c>
      <c r="O1108" s="6">
        <f t="shared" si="120"/>
        <v>575424</v>
      </c>
      <c r="P1108" t="s">
        <v>368</v>
      </c>
      <c r="Q1108" t="s">
        <v>369</v>
      </c>
      <c r="R1108" t="s">
        <v>370</v>
      </c>
      <c r="S1108" t="s">
        <v>371</v>
      </c>
      <c r="T1108" t="s">
        <v>372</v>
      </c>
      <c r="U1108" t="s">
        <v>373</v>
      </c>
      <c r="V1108" t="s">
        <v>374</v>
      </c>
      <c r="W1108" t="s">
        <v>375</v>
      </c>
      <c r="X1108">
        <f t="shared" si="122"/>
        <v>0.66666666666666663</v>
      </c>
      <c r="Y1108">
        <f t="shared" si="123"/>
        <v>1.3443535977853297E-3</v>
      </c>
      <c r="Z1108">
        <f t="shared" si="124"/>
        <v>0.33400551013222596</v>
      </c>
      <c r="AA1108" s="8">
        <f t="shared" si="125"/>
        <v>2304</v>
      </c>
    </row>
    <row r="1109" spans="1:27" x14ac:dyDescent="0.3">
      <c r="A1109" t="s">
        <v>1586</v>
      </c>
      <c r="B1109" t="s">
        <v>1587</v>
      </c>
      <c r="C1109" t="s">
        <v>462</v>
      </c>
      <c r="D1109" t="s">
        <v>12800</v>
      </c>
      <c r="E1109" t="s">
        <v>12801</v>
      </c>
      <c r="F1109" t="s">
        <v>12802</v>
      </c>
      <c r="G1109" t="s">
        <v>12806</v>
      </c>
      <c r="H1109" s="5">
        <v>799</v>
      </c>
      <c r="I1109" t="str">
        <f t="shared" si="119"/>
        <v>&gt; ₹500</v>
      </c>
      <c r="J1109" s="5">
        <v>1999</v>
      </c>
      <c r="K1109" s="1">
        <v>0.6</v>
      </c>
      <c r="L1109" s="1" t="str">
        <f t="shared" si="121"/>
        <v>50% or more</v>
      </c>
      <c r="M1109">
        <v>3.3</v>
      </c>
      <c r="N1109" s="2">
        <v>576</v>
      </c>
      <c r="O1109" s="6">
        <f t="shared" si="120"/>
        <v>1151424</v>
      </c>
      <c r="P1109" t="s">
        <v>1588</v>
      </c>
      <c r="Q1109" t="s">
        <v>1589</v>
      </c>
      <c r="R1109" t="s">
        <v>1590</v>
      </c>
      <c r="S1109" t="s">
        <v>1591</v>
      </c>
      <c r="T1109" t="s">
        <v>1592</v>
      </c>
      <c r="U1109" t="s">
        <v>1593</v>
      </c>
      <c r="V1109" t="s">
        <v>1594</v>
      </c>
      <c r="W1109" t="s">
        <v>1595</v>
      </c>
      <c r="X1109">
        <f t="shared" si="122"/>
        <v>0.43333333333333329</v>
      </c>
      <c r="Y1109">
        <f t="shared" si="123"/>
        <v>1.3443535977853297E-3</v>
      </c>
      <c r="Z1109">
        <f t="shared" si="124"/>
        <v>0.21733884346555932</v>
      </c>
      <c r="AA1109" s="8">
        <f t="shared" si="125"/>
        <v>1900.8</v>
      </c>
    </row>
    <row r="1110" spans="1:27" x14ac:dyDescent="0.3">
      <c r="A1110" t="s">
        <v>2065</v>
      </c>
      <c r="B1110" t="s">
        <v>2066</v>
      </c>
      <c r="C1110" t="s">
        <v>169</v>
      </c>
      <c r="D1110" t="s">
        <v>12800</v>
      </c>
      <c r="E1110" t="s">
        <v>12801</v>
      </c>
      <c r="F1110" t="s">
        <v>12804</v>
      </c>
      <c r="G1110" t="s">
        <v>12805</v>
      </c>
      <c r="H1110" s="5">
        <v>32990</v>
      </c>
      <c r="I1110" t="str">
        <f t="shared" si="119"/>
        <v>&gt; ₹500</v>
      </c>
      <c r="J1110" s="5">
        <v>56790</v>
      </c>
      <c r="K1110" s="1">
        <v>0.42</v>
      </c>
      <c r="L1110" s="1" t="str">
        <f t="shared" si="121"/>
        <v>less than 50%</v>
      </c>
      <c r="M1110">
        <v>4.3</v>
      </c>
      <c r="N1110" s="2">
        <v>567</v>
      </c>
      <c r="O1110" s="6">
        <f t="shared" si="120"/>
        <v>32199930</v>
      </c>
      <c r="P1110" t="s">
        <v>2067</v>
      </c>
      <c r="Q1110" t="s">
        <v>2068</v>
      </c>
      <c r="R1110" t="s">
        <v>2069</v>
      </c>
      <c r="S1110" t="s">
        <v>2070</v>
      </c>
      <c r="T1110" t="s">
        <v>2071</v>
      </c>
      <c r="U1110" t="s">
        <v>2072</v>
      </c>
      <c r="V1110" t="s">
        <v>2073</v>
      </c>
      <c r="W1110" t="s">
        <v>2074</v>
      </c>
      <c r="X1110">
        <f t="shared" si="122"/>
        <v>0.76666666666666661</v>
      </c>
      <c r="Y1110">
        <f t="shared" si="123"/>
        <v>1.323274882837476E-3</v>
      </c>
      <c r="Z1110">
        <f t="shared" si="124"/>
        <v>0.38399497077475203</v>
      </c>
      <c r="AA1110" s="8">
        <f t="shared" si="125"/>
        <v>2438.1</v>
      </c>
    </row>
    <row r="1111" spans="1:27" x14ac:dyDescent="0.3">
      <c r="A1111" t="s">
        <v>10923</v>
      </c>
      <c r="B1111" t="s">
        <v>10924</v>
      </c>
      <c r="C1111" t="s">
        <v>8790</v>
      </c>
      <c r="D1111" t="s">
        <v>12885</v>
      </c>
      <c r="E1111" t="s">
        <v>13005</v>
      </c>
      <c r="F1111" t="s">
        <v>13006</v>
      </c>
      <c r="G1111" t="s">
        <v>13042</v>
      </c>
      <c r="H1111" s="5">
        <v>2092</v>
      </c>
      <c r="I1111" t="str">
        <f t="shared" si="119"/>
        <v>&gt; ₹500</v>
      </c>
      <c r="J1111" s="5">
        <v>4600</v>
      </c>
      <c r="K1111" s="1">
        <v>0.55000000000000004</v>
      </c>
      <c r="L1111" s="1" t="str">
        <f t="shared" si="121"/>
        <v>50% or more</v>
      </c>
      <c r="M1111">
        <v>4.3</v>
      </c>
      <c r="N1111" s="2">
        <v>562</v>
      </c>
      <c r="O1111" s="6">
        <f t="shared" si="120"/>
        <v>2585200</v>
      </c>
      <c r="P1111" t="s">
        <v>10925</v>
      </c>
      <c r="Q1111" t="s">
        <v>10926</v>
      </c>
      <c r="R1111" t="s">
        <v>10927</v>
      </c>
      <c r="S1111" t="s">
        <v>10928</v>
      </c>
      <c r="T1111" t="s">
        <v>10929</v>
      </c>
      <c r="U1111" t="s">
        <v>10930</v>
      </c>
      <c r="V1111" t="s">
        <v>10931</v>
      </c>
      <c r="W1111" t="s">
        <v>10932</v>
      </c>
      <c r="X1111">
        <f t="shared" si="122"/>
        <v>0.76666666666666661</v>
      </c>
      <c r="Y1111">
        <f t="shared" si="123"/>
        <v>1.3115644856442241E-3</v>
      </c>
      <c r="Z1111">
        <f t="shared" si="124"/>
        <v>0.38398911557615539</v>
      </c>
      <c r="AA1111" s="8">
        <f t="shared" si="125"/>
        <v>2416.6</v>
      </c>
    </row>
    <row r="1112" spans="1:27" x14ac:dyDescent="0.3">
      <c r="A1112" t="s">
        <v>11344</v>
      </c>
      <c r="B1112" t="s">
        <v>11345</v>
      </c>
      <c r="C1112" t="s">
        <v>8450</v>
      </c>
      <c r="D1112" t="s">
        <v>12885</v>
      </c>
      <c r="E1112" t="s">
        <v>13009</v>
      </c>
      <c r="F1112" t="s">
        <v>13026</v>
      </c>
      <c r="G1112" t="s">
        <v>13027</v>
      </c>
      <c r="H1112" s="5">
        <v>3645</v>
      </c>
      <c r="I1112" t="str">
        <f t="shared" si="119"/>
        <v>&gt; ₹500</v>
      </c>
      <c r="J1112" s="5">
        <v>6070</v>
      </c>
      <c r="K1112" s="1">
        <v>0.4</v>
      </c>
      <c r="L1112" s="1" t="str">
        <f t="shared" si="121"/>
        <v>less than 50%</v>
      </c>
      <c r="M1112">
        <v>4.2</v>
      </c>
      <c r="N1112" s="2">
        <v>561</v>
      </c>
      <c r="O1112" s="6">
        <f t="shared" si="120"/>
        <v>3405270</v>
      </c>
      <c r="P1112" t="s">
        <v>11346</v>
      </c>
      <c r="Q1112" t="s">
        <v>11347</v>
      </c>
      <c r="R1112" t="s">
        <v>11348</v>
      </c>
      <c r="S1112" t="s">
        <v>11349</v>
      </c>
      <c r="T1112" t="s">
        <v>11350</v>
      </c>
      <c r="U1112" t="s">
        <v>11351</v>
      </c>
      <c r="V1112" t="s">
        <v>11352</v>
      </c>
      <c r="W1112" t="s">
        <v>11353</v>
      </c>
      <c r="X1112">
        <f t="shared" si="122"/>
        <v>0.73333333333333339</v>
      </c>
      <c r="Y1112">
        <f t="shared" si="123"/>
        <v>1.3092224062055736E-3</v>
      </c>
      <c r="Z1112">
        <f t="shared" si="124"/>
        <v>0.36732127786976948</v>
      </c>
      <c r="AA1112" s="8">
        <f t="shared" si="125"/>
        <v>2356.2000000000003</v>
      </c>
    </row>
    <row r="1113" spans="1:27" x14ac:dyDescent="0.3">
      <c r="A1113" t="s">
        <v>11434</v>
      </c>
      <c r="B1113" t="s">
        <v>11435</v>
      </c>
      <c r="C1113" t="s">
        <v>11436</v>
      </c>
      <c r="D1113" t="s">
        <v>12885</v>
      </c>
      <c r="E1113" t="s">
        <v>13005</v>
      </c>
      <c r="F1113" t="s">
        <v>13006</v>
      </c>
      <c r="G1113" t="s">
        <v>13092</v>
      </c>
      <c r="H1113" s="5">
        <v>587</v>
      </c>
      <c r="I1113" t="str">
        <f t="shared" si="119"/>
        <v>&gt; ₹500</v>
      </c>
      <c r="J1113" s="5">
        <v>1295</v>
      </c>
      <c r="K1113" s="1">
        <v>0.55000000000000004</v>
      </c>
      <c r="L1113" s="1" t="str">
        <f t="shared" si="121"/>
        <v>50% or more</v>
      </c>
      <c r="M1113">
        <v>4.0999999999999996</v>
      </c>
      <c r="N1113" s="2">
        <v>557</v>
      </c>
      <c r="O1113" s="6">
        <f t="shared" si="120"/>
        <v>721315</v>
      </c>
      <c r="P1113" t="s">
        <v>11437</v>
      </c>
      <c r="Q1113" t="s">
        <v>11438</v>
      </c>
      <c r="R1113" t="s">
        <v>11439</v>
      </c>
      <c r="S1113" t="s">
        <v>11440</v>
      </c>
      <c r="T1113" t="s">
        <v>11441</v>
      </c>
      <c r="U1113" t="s">
        <v>11442</v>
      </c>
      <c r="V1113" t="s">
        <v>11443</v>
      </c>
      <c r="W1113" t="s">
        <v>11444</v>
      </c>
      <c r="X1113">
        <f t="shared" si="122"/>
        <v>0.69999999999999984</v>
      </c>
      <c r="Y1113">
        <f t="shared" si="123"/>
        <v>1.2998540884509721E-3</v>
      </c>
      <c r="Z1113">
        <f t="shared" si="124"/>
        <v>0.35064992704422543</v>
      </c>
      <c r="AA1113" s="8">
        <f t="shared" si="125"/>
        <v>2283.6999999999998</v>
      </c>
    </row>
    <row r="1114" spans="1:27" x14ac:dyDescent="0.3">
      <c r="A1114" t="s">
        <v>10085</v>
      </c>
      <c r="B1114" t="s">
        <v>10086</v>
      </c>
      <c r="C1114" t="s">
        <v>10087</v>
      </c>
      <c r="D1114" t="s">
        <v>12885</v>
      </c>
      <c r="E1114" t="s">
        <v>13005</v>
      </c>
      <c r="F1114" t="s">
        <v>13006</v>
      </c>
      <c r="G1114" t="s">
        <v>13075</v>
      </c>
      <c r="H1114" s="5">
        <v>474</v>
      </c>
      <c r="I1114" t="str">
        <f t="shared" si="119"/>
        <v>₹200-₹500</v>
      </c>
      <c r="J1114" s="5">
        <v>1299</v>
      </c>
      <c r="K1114" s="1">
        <v>0.64</v>
      </c>
      <c r="L1114" s="1" t="str">
        <f t="shared" si="121"/>
        <v>50% or more</v>
      </c>
      <c r="M1114">
        <v>4.0999999999999996</v>
      </c>
      <c r="N1114" s="2">
        <v>550</v>
      </c>
      <c r="O1114" s="6">
        <f t="shared" si="120"/>
        <v>714450</v>
      </c>
      <c r="P1114" t="s">
        <v>10088</v>
      </c>
      <c r="Q1114" t="s">
        <v>10089</v>
      </c>
      <c r="R1114" t="s">
        <v>10090</v>
      </c>
      <c r="S1114" t="s">
        <v>10091</v>
      </c>
      <c r="T1114" t="s">
        <v>10092</v>
      </c>
      <c r="U1114" t="s">
        <v>10093</v>
      </c>
      <c r="V1114" t="s">
        <v>10094</v>
      </c>
      <c r="W1114" t="s">
        <v>10095</v>
      </c>
      <c r="X1114">
        <f t="shared" si="122"/>
        <v>0.69999999999999984</v>
      </c>
      <c r="Y1114">
        <f t="shared" si="123"/>
        <v>1.2834595323804193E-3</v>
      </c>
      <c r="Z1114">
        <f t="shared" si="124"/>
        <v>0.35064172976619012</v>
      </c>
      <c r="AA1114" s="8">
        <f t="shared" si="125"/>
        <v>2255</v>
      </c>
    </row>
    <row r="1115" spans="1:27" x14ac:dyDescent="0.3">
      <c r="A1115" t="s">
        <v>12672</v>
      </c>
      <c r="B1115" t="s">
        <v>12673</v>
      </c>
      <c r="C1115" t="s">
        <v>8281</v>
      </c>
      <c r="D1115" t="s">
        <v>12885</v>
      </c>
      <c r="E1115" t="s">
        <v>13009</v>
      </c>
      <c r="F1115" t="s">
        <v>13010</v>
      </c>
      <c r="G1115" t="s">
        <v>13011</v>
      </c>
      <c r="H1115" s="5">
        <v>949</v>
      </c>
      <c r="I1115" t="str">
        <f t="shared" si="119"/>
        <v>&gt; ₹500</v>
      </c>
      <c r="J1115" s="5">
        <v>2299</v>
      </c>
      <c r="K1115" s="1">
        <v>0.59</v>
      </c>
      <c r="L1115" s="1" t="str">
        <f t="shared" si="121"/>
        <v>50% or more</v>
      </c>
      <c r="M1115">
        <v>3.6</v>
      </c>
      <c r="N1115" s="2">
        <v>550</v>
      </c>
      <c r="O1115" s="6">
        <f t="shared" si="120"/>
        <v>1264450</v>
      </c>
      <c r="P1115" t="s">
        <v>12674</v>
      </c>
      <c r="Q1115" t="s">
        <v>12675</v>
      </c>
      <c r="R1115" t="s">
        <v>12676</v>
      </c>
      <c r="S1115" t="s">
        <v>12677</v>
      </c>
      <c r="T1115" t="s">
        <v>12678</v>
      </c>
      <c r="U1115" t="s">
        <v>12679</v>
      </c>
      <c r="V1115" t="s">
        <v>12680</v>
      </c>
      <c r="W1115" t="s">
        <v>12681</v>
      </c>
      <c r="X1115">
        <f t="shared" si="122"/>
        <v>0.53333333333333333</v>
      </c>
      <c r="Y1115">
        <f t="shared" si="123"/>
        <v>1.2834595323804193E-3</v>
      </c>
      <c r="Z1115">
        <f t="shared" si="124"/>
        <v>0.26730839643285687</v>
      </c>
      <c r="AA1115" s="8">
        <f t="shared" si="125"/>
        <v>1980</v>
      </c>
    </row>
    <row r="1116" spans="1:27" x14ac:dyDescent="0.3">
      <c r="A1116" t="s">
        <v>9543</v>
      </c>
      <c r="B1116" t="s">
        <v>9544</v>
      </c>
      <c r="C1116" t="s">
        <v>8417</v>
      </c>
      <c r="D1116" t="s">
        <v>12885</v>
      </c>
      <c r="E1116" t="s">
        <v>13005</v>
      </c>
      <c r="F1116" t="s">
        <v>13006</v>
      </c>
      <c r="G1116" t="s">
        <v>13022</v>
      </c>
      <c r="H1116" s="5">
        <v>2799</v>
      </c>
      <c r="I1116" t="str">
        <f t="shared" si="119"/>
        <v>&gt; ₹500</v>
      </c>
      <c r="J1116" s="5">
        <v>3499</v>
      </c>
      <c r="K1116" s="1">
        <v>0.2</v>
      </c>
      <c r="L1116" s="1" t="str">
        <f t="shared" si="121"/>
        <v>less than 50%</v>
      </c>
      <c r="M1116">
        <v>4.5</v>
      </c>
      <c r="N1116" s="2">
        <v>546</v>
      </c>
      <c r="O1116" s="6">
        <f t="shared" si="120"/>
        <v>1910454</v>
      </c>
      <c r="P1116" t="s">
        <v>9545</v>
      </c>
      <c r="Q1116" t="s">
        <v>9546</v>
      </c>
      <c r="R1116" t="s">
        <v>9547</v>
      </c>
      <c r="S1116" t="s">
        <v>9548</v>
      </c>
      <c r="T1116" t="s">
        <v>9549</v>
      </c>
      <c r="U1116" t="s">
        <v>9550</v>
      </c>
      <c r="V1116" t="s">
        <v>9551</v>
      </c>
      <c r="W1116" t="s">
        <v>9552</v>
      </c>
      <c r="X1116">
        <f t="shared" si="122"/>
        <v>0.83333333333333337</v>
      </c>
      <c r="Y1116">
        <f t="shared" si="123"/>
        <v>1.2740912146258178E-3</v>
      </c>
      <c r="Z1116">
        <f t="shared" si="124"/>
        <v>0.41730371227397961</v>
      </c>
      <c r="AA1116" s="8">
        <f t="shared" si="125"/>
        <v>2457</v>
      </c>
    </row>
    <row r="1117" spans="1:27" x14ac:dyDescent="0.3">
      <c r="A1117" t="s">
        <v>2801</v>
      </c>
      <c r="B1117" t="s">
        <v>2802</v>
      </c>
      <c r="C1117" t="s">
        <v>462</v>
      </c>
      <c r="D1117" t="s">
        <v>12800</v>
      </c>
      <c r="E1117" t="s">
        <v>12801</v>
      </c>
      <c r="F1117" t="s">
        <v>12802</v>
      </c>
      <c r="G1117" t="s">
        <v>12806</v>
      </c>
      <c r="H1117" s="5">
        <v>199</v>
      </c>
      <c r="I1117" t="str">
        <f t="shared" si="119"/>
        <v>&lt; ₹200</v>
      </c>
      <c r="J1117" s="5">
        <v>499</v>
      </c>
      <c r="K1117" s="1">
        <v>0.6</v>
      </c>
      <c r="L1117" s="1" t="str">
        <f t="shared" si="121"/>
        <v>50% or more</v>
      </c>
      <c r="M1117">
        <v>3.8</v>
      </c>
      <c r="N1117" s="2">
        <v>538</v>
      </c>
      <c r="O1117" s="6">
        <f t="shared" si="120"/>
        <v>268462</v>
      </c>
      <c r="P1117" t="s">
        <v>2803</v>
      </c>
      <c r="Q1117" t="s">
        <v>2804</v>
      </c>
      <c r="R1117" t="s">
        <v>2805</v>
      </c>
      <c r="S1117" t="s">
        <v>2806</v>
      </c>
      <c r="T1117" t="s">
        <v>2807</v>
      </c>
      <c r="U1117" t="s">
        <v>2808</v>
      </c>
      <c r="V1117" t="s">
        <v>2809</v>
      </c>
      <c r="W1117" t="s">
        <v>2810</v>
      </c>
      <c r="X1117">
        <f t="shared" si="122"/>
        <v>0.6</v>
      </c>
      <c r="Y1117">
        <f t="shared" si="123"/>
        <v>1.2553545791166144E-3</v>
      </c>
      <c r="Z1117">
        <f t="shared" si="124"/>
        <v>0.3006276772895583</v>
      </c>
      <c r="AA1117" s="8">
        <f t="shared" si="125"/>
        <v>2044.3999999999999</v>
      </c>
    </row>
    <row r="1118" spans="1:27" x14ac:dyDescent="0.3">
      <c r="A1118" t="s">
        <v>736</v>
      </c>
      <c r="B1118" t="s">
        <v>737</v>
      </c>
      <c r="C1118" t="s">
        <v>18</v>
      </c>
      <c r="D1118" t="s">
        <v>12792</v>
      </c>
      <c r="E1118" t="s">
        <v>12793</v>
      </c>
      <c r="F1118" t="s">
        <v>12794</v>
      </c>
      <c r="G1118" t="s">
        <v>12795</v>
      </c>
      <c r="H1118" s="5">
        <v>209</v>
      </c>
      <c r="I1118" t="str">
        <f t="shared" si="119"/>
        <v>₹200-₹500</v>
      </c>
      <c r="J1118" s="5">
        <v>499</v>
      </c>
      <c r="K1118" s="1">
        <v>0.57999999999999996</v>
      </c>
      <c r="L1118" s="1" t="str">
        <f t="shared" si="121"/>
        <v>50% or more</v>
      </c>
      <c r="M1118">
        <v>3.9</v>
      </c>
      <c r="N1118" s="2">
        <v>536</v>
      </c>
      <c r="O1118" s="6">
        <f t="shared" si="120"/>
        <v>267464</v>
      </c>
      <c r="P1118" t="s">
        <v>738</v>
      </c>
      <c r="Q1118" t="s">
        <v>739</v>
      </c>
      <c r="R1118" t="s">
        <v>740</v>
      </c>
      <c r="S1118" t="s">
        <v>741</v>
      </c>
      <c r="T1118" t="s">
        <v>742</v>
      </c>
      <c r="U1118" t="s">
        <v>743</v>
      </c>
      <c r="V1118" t="s">
        <v>744</v>
      </c>
      <c r="W1118" t="s">
        <v>745</v>
      </c>
      <c r="X1118">
        <f t="shared" si="122"/>
        <v>0.6333333333333333</v>
      </c>
      <c r="Y1118">
        <f t="shared" si="123"/>
        <v>1.2506704202393138E-3</v>
      </c>
      <c r="Z1118">
        <f t="shared" si="124"/>
        <v>0.3172920018767863</v>
      </c>
      <c r="AA1118" s="8">
        <f t="shared" si="125"/>
        <v>2090.4</v>
      </c>
    </row>
    <row r="1119" spans="1:27" x14ac:dyDescent="0.3">
      <c r="A1119" t="s">
        <v>11254</v>
      </c>
      <c r="B1119" t="s">
        <v>11255</v>
      </c>
      <c r="C1119" t="s">
        <v>9823</v>
      </c>
      <c r="D1119" t="s">
        <v>12885</v>
      </c>
      <c r="E1119" t="s">
        <v>13005</v>
      </c>
      <c r="F1119" t="s">
        <v>13058</v>
      </c>
      <c r="G1119" t="s">
        <v>13069</v>
      </c>
      <c r="H1119" s="5">
        <v>5395</v>
      </c>
      <c r="I1119" t="str">
        <f t="shared" si="119"/>
        <v>&gt; ₹500</v>
      </c>
      <c r="J1119" s="5">
        <v>19990</v>
      </c>
      <c r="K1119" s="1">
        <v>0.73</v>
      </c>
      <c r="L1119" s="1" t="str">
        <f t="shared" si="121"/>
        <v>50% or more</v>
      </c>
      <c r="M1119">
        <v>4.4000000000000004</v>
      </c>
      <c r="N1119" s="2">
        <v>535</v>
      </c>
      <c r="O1119" s="6">
        <f t="shared" si="120"/>
        <v>10694650</v>
      </c>
      <c r="P1119" t="s">
        <v>11256</v>
      </c>
      <c r="Q1119" t="s">
        <v>11257</v>
      </c>
      <c r="R1119" t="s">
        <v>11258</v>
      </c>
      <c r="S1119" t="s">
        <v>11259</v>
      </c>
      <c r="T1119" t="s">
        <v>11260</v>
      </c>
      <c r="U1119" t="s">
        <v>11261</v>
      </c>
      <c r="V1119" t="s">
        <v>11262</v>
      </c>
      <c r="W1119" t="s">
        <v>11263</v>
      </c>
      <c r="X1119">
        <f t="shared" si="122"/>
        <v>0.80000000000000016</v>
      </c>
      <c r="Y1119">
        <f t="shared" si="123"/>
        <v>1.2483283408006632E-3</v>
      </c>
      <c r="Z1119">
        <f t="shared" si="124"/>
        <v>0.40062416417040042</v>
      </c>
      <c r="AA1119" s="8">
        <f t="shared" si="125"/>
        <v>2354</v>
      </c>
    </row>
    <row r="1120" spans="1:27" x14ac:dyDescent="0.3">
      <c r="A1120" t="s">
        <v>12411</v>
      </c>
      <c r="B1120" t="s">
        <v>12412</v>
      </c>
      <c r="C1120" t="s">
        <v>12413</v>
      </c>
      <c r="D1120" t="s">
        <v>12885</v>
      </c>
      <c r="E1120" t="s">
        <v>13005</v>
      </c>
      <c r="F1120" t="s">
        <v>13006</v>
      </c>
      <c r="G1120" t="s">
        <v>13104</v>
      </c>
      <c r="H1120" s="5">
        <v>5999</v>
      </c>
      <c r="I1120" t="str">
        <f t="shared" si="119"/>
        <v>&gt; ₹500</v>
      </c>
      <c r="J1120" s="5">
        <v>11495</v>
      </c>
      <c r="K1120" s="1">
        <v>0.48</v>
      </c>
      <c r="L1120" s="1" t="str">
        <f t="shared" si="121"/>
        <v>less than 50%</v>
      </c>
      <c r="M1120">
        <v>4.3</v>
      </c>
      <c r="N1120" s="2">
        <v>534</v>
      </c>
      <c r="O1120" s="6">
        <f t="shared" si="120"/>
        <v>6138330</v>
      </c>
      <c r="P1120" t="s">
        <v>12414</v>
      </c>
      <c r="Q1120" t="s">
        <v>12415</v>
      </c>
      <c r="R1120" t="s">
        <v>12416</v>
      </c>
      <c r="S1120" t="s">
        <v>12417</v>
      </c>
      <c r="T1120" t="s">
        <v>12418</v>
      </c>
      <c r="U1120" t="s">
        <v>12419</v>
      </c>
      <c r="V1120" t="s">
        <v>12420</v>
      </c>
      <c r="W1120" t="s">
        <v>12421</v>
      </c>
      <c r="X1120">
        <f t="shared" si="122"/>
        <v>0.76666666666666661</v>
      </c>
      <c r="Y1120">
        <f t="shared" si="123"/>
        <v>1.2459862613620129E-3</v>
      </c>
      <c r="Z1120">
        <f t="shared" si="124"/>
        <v>0.38395632646401429</v>
      </c>
      <c r="AA1120" s="8">
        <f t="shared" si="125"/>
        <v>2296.1999999999998</v>
      </c>
    </row>
    <row r="1121" spans="1:27" x14ac:dyDescent="0.3">
      <c r="A1121" t="s">
        <v>11979</v>
      </c>
      <c r="B1121" t="s">
        <v>11980</v>
      </c>
      <c r="C1121" t="s">
        <v>8314</v>
      </c>
      <c r="D1121" t="s">
        <v>12885</v>
      </c>
      <c r="E1121" t="s">
        <v>13005</v>
      </c>
      <c r="F1121" t="s">
        <v>13006</v>
      </c>
      <c r="G1121" t="s">
        <v>13016</v>
      </c>
      <c r="H1121" s="5">
        <v>759</v>
      </c>
      <c r="I1121" t="str">
        <f t="shared" si="119"/>
        <v>&gt; ₹500</v>
      </c>
      <c r="J1121" s="5">
        <v>1999</v>
      </c>
      <c r="K1121" s="1">
        <v>0.62</v>
      </c>
      <c r="L1121" s="1" t="str">
        <f t="shared" si="121"/>
        <v>50% or more</v>
      </c>
      <c r="M1121">
        <v>4.3</v>
      </c>
      <c r="N1121" s="2">
        <v>532</v>
      </c>
      <c r="O1121" s="6">
        <f t="shared" si="120"/>
        <v>1063468</v>
      </c>
      <c r="P1121" t="s">
        <v>11981</v>
      </c>
      <c r="Q1121" t="s">
        <v>11982</v>
      </c>
      <c r="R1121" t="s">
        <v>11983</v>
      </c>
      <c r="S1121" t="s">
        <v>11984</v>
      </c>
      <c r="T1121" t="s">
        <v>11985</v>
      </c>
      <c r="U1121" t="s">
        <v>11986</v>
      </c>
      <c r="V1121" t="s">
        <v>11987</v>
      </c>
      <c r="W1121" t="s">
        <v>11988</v>
      </c>
      <c r="X1121">
        <f t="shared" si="122"/>
        <v>0.76666666666666661</v>
      </c>
      <c r="Y1121">
        <f t="shared" si="123"/>
        <v>1.241302102484712E-3</v>
      </c>
      <c r="Z1121">
        <f t="shared" si="124"/>
        <v>0.38395398438457568</v>
      </c>
      <c r="AA1121" s="8">
        <f t="shared" si="125"/>
        <v>2287.6</v>
      </c>
    </row>
    <row r="1122" spans="1:27" x14ac:dyDescent="0.3">
      <c r="A1122" t="s">
        <v>2467</v>
      </c>
      <c r="B1122" t="s">
        <v>2468</v>
      </c>
      <c r="C1122" t="s">
        <v>18</v>
      </c>
      <c r="D1122" t="s">
        <v>12792</v>
      </c>
      <c r="E1122" t="s">
        <v>12793</v>
      </c>
      <c r="F1122" t="s">
        <v>12794</v>
      </c>
      <c r="G1122" t="s">
        <v>12795</v>
      </c>
      <c r="H1122" s="5">
        <v>417.44</v>
      </c>
      <c r="I1122" t="str">
        <f t="shared" si="119"/>
        <v>₹200-₹500</v>
      </c>
      <c r="J1122" s="5">
        <v>670</v>
      </c>
      <c r="K1122" s="1">
        <v>0.38</v>
      </c>
      <c r="L1122" s="1" t="str">
        <f t="shared" si="121"/>
        <v>less than 50%</v>
      </c>
      <c r="M1122">
        <v>3.9</v>
      </c>
      <c r="N1122" s="2">
        <v>523</v>
      </c>
      <c r="O1122" s="6">
        <f t="shared" si="120"/>
        <v>350410</v>
      </c>
      <c r="P1122" t="s">
        <v>2469</v>
      </c>
      <c r="Q1122" t="s">
        <v>2470</v>
      </c>
      <c r="R1122" t="s">
        <v>2471</v>
      </c>
      <c r="S1122" t="s">
        <v>2472</v>
      </c>
      <c r="T1122" t="s">
        <v>2473</v>
      </c>
      <c r="U1122" t="s">
        <v>2474</v>
      </c>
      <c r="V1122" t="s">
        <v>2475</v>
      </c>
      <c r="W1122" t="s">
        <v>2476</v>
      </c>
      <c r="X1122">
        <f t="shared" si="122"/>
        <v>0.6333333333333333</v>
      </c>
      <c r="Y1122">
        <f t="shared" si="123"/>
        <v>1.2202233875368584E-3</v>
      </c>
      <c r="Z1122">
        <f t="shared" si="124"/>
        <v>0.31727677836043511</v>
      </c>
      <c r="AA1122" s="8">
        <f t="shared" si="125"/>
        <v>2039.7</v>
      </c>
    </row>
    <row r="1123" spans="1:27" x14ac:dyDescent="0.3">
      <c r="A1123" t="s">
        <v>2382</v>
      </c>
      <c r="B1123" t="s">
        <v>2383</v>
      </c>
      <c r="C1123" t="s">
        <v>462</v>
      </c>
      <c r="D1123" t="s">
        <v>12800</v>
      </c>
      <c r="E1123" t="s">
        <v>12801</v>
      </c>
      <c r="F1123" t="s">
        <v>12802</v>
      </c>
      <c r="G1123" t="s">
        <v>12806</v>
      </c>
      <c r="H1123" s="5">
        <v>349</v>
      </c>
      <c r="I1123" t="str">
        <f t="shared" si="119"/>
        <v>₹200-₹500</v>
      </c>
      <c r="J1123" s="5">
        <v>999</v>
      </c>
      <c r="K1123" s="1">
        <v>0.65</v>
      </c>
      <c r="L1123" s="1" t="str">
        <f t="shared" si="121"/>
        <v>50% or more</v>
      </c>
      <c r="M1123">
        <v>4.2</v>
      </c>
      <c r="N1123" s="2">
        <v>513</v>
      </c>
      <c r="O1123" s="6">
        <f t="shared" si="120"/>
        <v>512487</v>
      </c>
      <c r="P1123" t="s">
        <v>2384</v>
      </c>
      <c r="Q1123" t="s">
        <v>2385</v>
      </c>
      <c r="R1123" t="s">
        <v>2386</v>
      </c>
      <c r="S1123" t="s">
        <v>2387</v>
      </c>
      <c r="T1123" t="s">
        <v>2388</v>
      </c>
      <c r="U1123" t="s">
        <v>2389</v>
      </c>
      <c r="V1123" t="s">
        <v>2390</v>
      </c>
      <c r="W1123" t="s">
        <v>2391</v>
      </c>
      <c r="X1123">
        <f t="shared" si="122"/>
        <v>0.73333333333333339</v>
      </c>
      <c r="Y1123">
        <f t="shared" si="123"/>
        <v>1.1968025931503544E-3</v>
      </c>
      <c r="Z1123">
        <f t="shared" si="124"/>
        <v>0.36726506796324188</v>
      </c>
      <c r="AA1123" s="8">
        <f t="shared" si="125"/>
        <v>2154.6</v>
      </c>
    </row>
    <row r="1124" spans="1:27" x14ac:dyDescent="0.3">
      <c r="A1124" t="s">
        <v>1031</v>
      </c>
      <c r="B1124" t="s">
        <v>1032</v>
      </c>
      <c r="C1124" t="s">
        <v>462</v>
      </c>
      <c r="D1124" t="s">
        <v>12800</v>
      </c>
      <c r="E1124" t="s">
        <v>12801</v>
      </c>
      <c r="F1124" t="s">
        <v>12802</v>
      </c>
      <c r="G1124" t="s">
        <v>12806</v>
      </c>
      <c r="H1124" s="5">
        <v>399</v>
      </c>
      <c r="I1124" t="str">
        <f t="shared" si="119"/>
        <v>₹200-₹500</v>
      </c>
      <c r="J1124" s="5">
        <v>1999</v>
      </c>
      <c r="K1124" s="1">
        <v>0.8</v>
      </c>
      <c r="L1124" s="1" t="str">
        <f t="shared" si="121"/>
        <v>50% or more</v>
      </c>
      <c r="M1124">
        <v>4.5</v>
      </c>
      <c r="N1124" s="2">
        <v>505</v>
      </c>
      <c r="O1124" s="6">
        <f t="shared" si="120"/>
        <v>1009495</v>
      </c>
      <c r="P1124" t="s">
        <v>1033</v>
      </c>
      <c r="Q1124" t="s">
        <v>1034</v>
      </c>
      <c r="R1124" t="s">
        <v>1035</v>
      </c>
      <c r="S1124" t="s">
        <v>1036</v>
      </c>
      <c r="T1124" t="s">
        <v>1037</v>
      </c>
      <c r="U1124" t="s">
        <v>1038</v>
      </c>
      <c r="V1124" t="s">
        <v>1039</v>
      </c>
      <c r="W1124" t="s">
        <v>1040</v>
      </c>
      <c r="X1124">
        <f t="shared" si="122"/>
        <v>0.83333333333333337</v>
      </c>
      <c r="Y1124">
        <f t="shared" si="123"/>
        <v>1.1780659576411513E-3</v>
      </c>
      <c r="Z1124">
        <f t="shared" si="124"/>
        <v>0.41725569964548725</v>
      </c>
      <c r="AA1124" s="8">
        <f t="shared" si="125"/>
        <v>2272.5</v>
      </c>
    </row>
    <row r="1125" spans="1:27" x14ac:dyDescent="0.3">
      <c r="A1125" t="s">
        <v>460</v>
      </c>
      <c r="B1125" t="s">
        <v>461</v>
      </c>
      <c r="C1125" t="s">
        <v>462</v>
      </c>
      <c r="D1125" t="s">
        <v>12800</v>
      </c>
      <c r="E1125" t="s">
        <v>12801</v>
      </c>
      <c r="F1125" t="s">
        <v>12802</v>
      </c>
      <c r="G1125" t="s">
        <v>12806</v>
      </c>
      <c r="H1125" s="5">
        <v>399</v>
      </c>
      <c r="I1125" t="str">
        <f t="shared" si="119"/>
        <v>₹200-₹500</v>
      </c>
      <c r="J1125" s="5">
        <v>999</v>
      </c>
      <c r="K1125" s="1">
        <v>0.6</v>
      </c>
      <c r="L1125" s="1" t="str">
        <f t="shared" si="121"/>
        <v>50% or more</v>
      </c>
      <c r="M1125">
        <v>3.6</v>
      </c>
      <c r="N1125" s="2">
        <v>493</v>
      </c>
      <c r="O1125" s="6">
        <f t="shared" si="120"/>
        <v>492507</v>
      </c>
      <c r="P1125" t="s">
        <v>463</v>
      </c>
      <c r="Q1125" t="s">
        <v>464</v>
      </c>
      <c r="R1125" t="s">
        <v>465</v>
      </c>
      <c r="S1125" t="s">
        <v>466</v>
      </c>
      <c r="T1125" t="s">
        <v>467</v>
      </c>
      <c r="U1125" t="s">
        <v>468</v>
      </c>
      <c r="V1125" t="s">
        <v>469</v>
      </c>
      <c r="W1125" t="s">
        <v>470</v>
      </c>
      <c r="X1125">
        <f t="shared" si="122"/>
        <v>0.53333333333333333</v>
      </c>
      <c r="Y1125">
        <f t="shared" si="123"/>
        <v>1.1499610043773465E-3</v>
      </c>
      <c r="Z1125">
        <f t="shared" si="124"/>
        <v>0.26724164716885535</v>
      </c>
      <c r="AA1125" s="8">
        <f t="shared" si="125"/>
        <v>1774.8</v>
      </c>
    </row>
    <row r="1126" spans="1:27" x14ac:dyDescent="0.3">
      <c r="A1126" t="s">
        <v>5204</v>
      </c>
      <c r="B1126" t="s">
        <v>5205</v>
      </c>
      <c r="C1126" t="s">
        <v>5206</v>
      </c>
      <c r="D1126" t="s">
        <v>12792</v>
      </c>
      <c r="E1126" t="s">
        <v>12793</v>
      </c>
      <c r="F1126" t="s">
        <v>12867</v>
      </c>
      <c r="G1126" t="s">
        <v>12903</v>
      </c>
      <c r="H1126" s="5">
        <v>129</v>
      </c>
      <c r="I1126" t="str">
        <f t="shared" si="119"/>
        <v>&lt; ₹200</v>
      </c>
      <c r="J1126" s="5">
        <v>999</v>
      </c>
      <c r="K1126" s="1">
        <v>0.87</v>
      </c>
      <c r="L1126" s="1" t="str">
        <f t="shared" si="121"/>
        <v>50% or more</v>
      </c>
      <c r="M1126">
        <v>4.2</v>
      </c>
      <c r="N1126" s="2">
        <v>491</v>
      </c>
      <c r="O1126" s="6">
        <f t="shared" si="120"/>
        <v>490509</v>
      </c>
      <c r="P1126" t="s">
        <v>5207</v>
      </c>
      <c r="Q1126" t="s">
        <v>5208</v>
      </c>
      <c r="R1126" t="s">
        <v>5209</v>
      </c>
      <c r="S1126" t="s">
        <v>5210</v>
      </c>
      <c r="T1126" t="s">
        <v>5211</v>
      </c>
      <c r="U1126" t="s">
        <v>5212</v>
      </c>
      <c r="V1126" t="s">
        <v>5213</v>
      </c>
      <c r="W1126" t="s">
        <v>5214</v>
      </c>
      <c r="X1126">
        <f t="shared" si="122"/>
        <v>0.73333333333333339</v>
      </c>
      <c r="Y1126">
        <f t="shared" si="123"/>
        <v>1.1452768455000456E-3</v>
      </c>
      <c r="Z1126">
        <f t="shared" si="124"/>
        <v>0.36723930508941671</v>
      </c>
      <c r="AA1126" s="8">
        <f t="shared" si="125"/>
        <v>2062.2000000000003</v>
      </c>
    </row>
    <row r="1127" spans="1:27" x14ac:dyDescent="0.3">
      <c r="A1127" t="s">
        <v>1704</v>
      </c>
      <c r="B1127" t="s">
        <v>1705</v>
      </c>
      <c r="C1127" t="s">
        <v>18</v>
      </c>
      <c r="D1127" t="s">
        <v>12792</v>
      </c>
      <c r="E1127" t="s">
        <v>12793</v>
      </c>
      <c r="F1127" t="s">
        <v>12794</v>
      </c>
      <c r="G1127" t="s">
        <v>12795</v>
      </c>
      <c r="H1127" s="5">
        <v>320</v>
      </c>
      <c r="I1127" t="str">
        <f t="shared" si="119"/>
        <v>₹200-₹500</v>
      </c>
      <c r="J1127" s="5">
        <v>599</v>
      </c>
      <c r="K1127" s="1">
        <v>0.47</v>
      </c>
      <c r="L1127" s="1" t="str">
        <f t="shared" si="121"/>
        <v>less than 50%</v>
      </c>
      <c r="M1127">
        <v>4.0999999999999996</v>
      </c>
      <c r="N1127" s="2">
        <v>491</v>
      </c>
      <c r="O1127" s="6">
        <f t="shared" si="120"/>
        <v>294109</v>
      </c>
      <c r="P1127" t="s">
        <v>1706</v>
      </c>
      <c r="Q1127" t="s">
        <v>1707</v>
      </c>
      <c r="R1127" t="s">
        <v>1708</v>
      </c>
      <c r="S1127" t="s">
        <v>1709</v>
      </c>
      <c r="T1127" t="s">
        <v>1710</v>
      </c>
      <c r="U1127" t="s">
        <v>1711</v>
      </c>
      <c r="V1127" t="s">
        <v>1712</v>
      </c>
      <c r="W1127" t="s">
        <v>1713</v>
      </c>
      <c r="X1127">
        <f t="shared" si="122"/>
        <v>0.69999999999999984</v>
      </c>
      <c r="Y1127">
        <f t="shared" si="123"/>
        <v>1.1452768455000456E-3</v>
      </c>
      <c r="Z1127">
        <f t="shared" si="124"/>
        <v>0.35057263842274994</v>
      </c>
      <c r="AA1127" s="8">
        <f t="shared" si="125"/>
        <v>2013.1</v>
      </c>
    </row>
    <row r="1128" spans="1:27" x14ac:dyDescent="0.3">
      <c r="A1128" t="s">
        <v>12332</v>
      </c>
      <c r="B1128" t="s">
        <v>12333</v>
      </c>
      <c r="C1128" t="s">
        <v>9362</v>
      </c>
      <c r="D1128" t="s">
        <v>12885</v>
      </c>
      <c r="E1128" t="s">
        <v>13005</v>
      </c>
      <c r="F1128" t="s">
        <v>13058</v>
      </c>
      <c r="G1128" t="s">
        <v>13059</v>
      </c>
      <c r="H1128" s="5">
        <v>231</v>
      </c>
      <c r="I1128" t="str">
        <f t="shared" si="119"/>
        <v>₹200-₹500</v>
      </c>
      <c r="J1128" s="5">
        <v>260</v>
      </c>
      <c r="K1128" s="1">
        <v>0.11</v>
      </c>
      <c r="L1128" s="1" t="str">
        <f t="shared" si="121"/>
        <v>less than 50%</v>
      </c>
      <c r="M1128">
        <v>4.0999999999999996</v>
      </c>
      <c r="N1128" s="2">
        <v>490</v>
      </c>
      <c r="O1128" s="6">
        <f t="shared" si="120"/>
        <v>127400</v>
      </c>
      <c r="P1128" t="s">
        <v>12334</v>
      </c>
      <c r="Q1128" t="s">
        <v>12335</v>
      </c>
      <c r="R1128" t="s">
        <v>12336</v>
      </c>
      <c r="S1128" t="s">
        <v>12337</v>
      </c>
      <c r="T1128" t="s">
        <v>12338</v>
      </c>
      <c r="U1128" t="s">
        <v>12790</v>
      </c>
      <c r="V1128" t="s">
        <v>12339</v>
      </c>
      <c r="W1128" t="s">
        <v>12340</v>
      </c>
      <c r="X1128">
        <f t="shared" si="122"/>
        <v>0.69999999999999984</v>
      </c>
      <c r="Y1128">
        <f t="shared" si="123"/>
        <v>1.1429347660613953E-3</v>
      </c>
      <c r="Z1128">
        <f t="shared" si="124"/>
        <v>0.35057146738303063</v>
      </c>
      <c r="AA1128" s="8">
        <f t="shared" si="125"/>
        <v>2008.9999999999998</v>
      </c>
    </row>
    <row r="1129" spans="1:27" x14ac:dyDescent="0.3">
      <c r="A1129" t="s">
        <v>1694</v>
      </c>
      <c r="B1129" t="s">
        <v>1695</v>
      </c>
      <c r="C1129" t="s">
        <v>462</v>
      </c>
      <c r="D1129" t="s">
        <v>12800</v>
      </c>
      <c r="E1129" t="s">
        <v>12801</v>
      </c>
      <c r="F1129" t="s">
        <v>12802</v>
      </c>
      <c r="G1129" t="s">
        <v>12806</v>
      </c>
      <c r="H1129" s="5">
        <v>299</v>
      </c>
      <c r="I1129" t="str">
        <f t="shared" si="119"/>
        <v>₹200-₹500</v>
      </c>
      <c r="J1129" s="5">
        <v>1199</v>
      </c>
      <c r="K1129" s="1">
        <v>0.75</v>
      </c>
      <c r="L1129" s="1" t="str">
        <f t="shared" si="121"/>
        <v>50% or more</v>
      </c>
      <c r="M1129">
        <v>3.7</v>
      </c>
      <c r="N1129" s="2">
        <v>490</v>
      </c>
      <c r="O1129" s="6">
        <f t="shared" si="120"/>
        <v>587510</v>
      </c>
      <c r="P1129" t="s">
        <v>1696</v>
      </c>
      <c r="Q1129" t="s">
        <v>1697</v>
      </c>
      <c r="R1129" t="s">
        <v>1698</v>
      </c>
      <c r="S1129" t="s">
        <v>1699</v>
      </c>
      <c r="T1129" t="s">
        <v>1700</v>
      </c>
      <c r="U1129" t="s">
        <v>1701</v>
      </c>
      <c r="V1129" t="s">
        <v>1702</v>
      </c>
      <c r="W1129" t="s">
        <v>1703</v>
      </c>
      <c r="X1129">
        <f t="shared" si="122"/>
        <v>0.56666666666666676</v>
      </c>
      <c r="Y1129">
        <f t="shared" si="123"/>
        <v>1.1429347660613953E-3</v>
      </c>
      <c r="Z1129">
        <f t="shared" si="124"/>
        <v>0.28390480071636409</v>
      </c>
      <c r="AA1129" s="8">
        <f t="shared" si="125"/>
        <v>1813</v>
      </c>
    </row>
    <row r="1130" spans="1:27" x14ac:dyDescent="0.3">
      <c r="A1130" t="s">
        <v>7396</v>
      </c>
      <c r="B1130" t="s">
        <v>7397</v>
      </c>
      <c r="C1130" t="s">
        <v>5370</v>
      </c>
      <c r="D1130" t="s">
        <v>12800</v>
      </c>
      <c r="E1130" t="s">
        <v>12876</v>
      </c>
      <c r="H1130" s="5">
        <v>116</v>
      </c>
      <c r="I1130" t="str">
        <f t="shared" si="119"/>
        <v>&lt; ₹200</v>
      </c>
      <c r="J1130" s="5">
        <v>200</v>
      </c>
      <c r="K1130" s="1">
        <v>0.42</v>
      </c>
      <c r="L1130" s="1" t="str">
        <f t="shared" si="121"/>
        <v>less than 50%</v>
      </c>
      <c r="M1130">
        <v>4.3</v>
      </c>
      <c r="N1130" s="2">
        <v>485</v>
      </c>
      <c r="O1130" s="6">
        <f t="shared" si="120"/>
        <v>97000</v>
      </c>
      <c r="P1130" t="s">
        <v>7398</v>
      </c>
      <c r="Q1130" t="s">
        <v>7399</v>
      </c>
      <c r="R1130" t="s">
        <v>7400</v>
      </c>
      <c r="S1130" t="s">
        <v>7401</v>
      </c>
      <c r="T1130" t="s">
        <v>7402</v>
      </c>
      <c r="U1130" t="s">
        <v>7403</v>
      </c>
      <c r="V1130" t="s">
        <v>7404</v>
      </c>
      <c r="W1130" t="s">
        <v>7405</v>
      </c>
      <c r="X1130">
        <f t="shared" si="122"/>
        <v>0.76666666666666661</v>
      </c>
      <c r="Y1130">
        <f t="shared" si="123"/>
        <v>1.1312243688681432E-3</v>
      </c>
      <c r="Z1130">
        <f t="shared" si="124"/>
        <v>0.38389894551776738</v>
      </c>
      <c r="AA1130" s="8">
        <f t="shared" si="125"/>
        <v>2085.5</v>
      </c>
    </row>
    <row r="1131" spans="1:27" x14ac:dyDescent="0.3">
      <c r="A1131" t="s">
        <v>2004</v>
      </c>
      <c r="B1131" t="s">
        <v>2005</v>
      </c>
      <c r="C1131" t="s">
        <v>462</v>
      </c>
      <c r="D1131" t="s">
        <v>12800</v>
      </c>
      <c r="E1131" t="s">
        <v>12801</v>
      </c>
      <c r="F1131" t="s">
        <v>12802</v>
      </c>
      <c r="G1131" t="s">
        <v>12806</v>
      </c>
      <c r="H1131" s="5">
        <v>209</v>
      </c>
      <c r="I1131" t="str">
        <f t="shared" si="119"/>
        <v>₹200-₹500</v>
      </c>
      <c r="J1131" s="5">
        <v>499</v>
      </c>
      <c r="K1131" s="1">
        <v>0.57999999999999996</v>
      </c>
      <c r="L1131" s="1" t="str">
        <f t="shared" si="121"/>
        <v>50% or more</v>
      </c>
      <c r="M1131">
        <v>4</v>
      </c>
      <c r="N1131" s="2">
        <v>479</v>
      </c>
      <c r="O1131" s="6">
        <f t="shared" si="120"/>
        <v>239021</v>
      </c>
      <c r="P1131" t="s">
        <v>2006</v>
      </c>
      <c r="Q1131" t="s">
        <v>2007</v>
      </c>
      <c r="R1131" t="s">
        <v>2008</v>
      </c>
      <c r="S1131" t="s">
        <v>2009</v>
      </c>
      <c r="T1131" t="s">
        <v>2010</v>
      </c>
      <c r="U1131" t="s">
        <v>2011</v>
      </c>
      <c r="V1131" t="s">
        <v>2012</v>
      </c>
      <c r="W1131" t="s">
        <v>2013</v>
      </c>
      <c r="X1131">
        <f t="shared" si="122"/>
        <v>0.66666666666666663</v>
      </c>
      <c r="Y1131">
        <f t="shared" si="123"/>
        <v>1.117171892236241E-3</v>
      </c>
      <c r="Z1131">
        <f t="shared" si="124"/>
        <v>0.33389191927945144</v>
      </c>
      <c r="AA1131" s="8">
        <f t="shared" si="125"/>
        <v>1916</v>
      </c>
    </row>
    <row r="1132" spans="1:27" x14ac:dyDescent="0.3">
      <c r="A1132" t="s">
        <v>9247</v>
      </c>
      <c r="B1132" t="s">
        <v>9248</v>
      </c>
      <c r="C1132" t="s">
        <v>9249</v>
      </c>
      <c r="D1132" t="s">
        <v>12885</v>
      </c>
      <c r="E1132" t="s">
        <v>13005</v>
      </c>
      <c r="F1132" t="s">
        <v>13053</v>
      </c>
      <c r="G1132" t="s">
        <v>13054</v>
      </c>
      <c r="H1132" s="5">
        <v>244</v>
      </c>
      <c r="I1132" t="str">
        <f t="shared" si="119"/>
        <v>₹200-₹500</v>
      </c>
      <c r="J1132" s="5">
        <v>499</v>
      </c>
      <c r="K1132" s="1">
        <v>0.51</v>
      </c>
      <c r="L1132" s="1" t="str">
        <f t="shared" si="121"/>
        <v>50% or more</v>
      </c>
      <c r="M1132">
        <v>3.3</v>
      </c>
      <c r="N1132" s="2">
        <v>478</v>
      </c>
      <c r="O1132" s="6">
        <f t="shared" si="120"/>
        <v>238522</v>
      </c>
      <c r="P1132" t="s">
        <v>9250</v>
      </c>
      <c r="Q1132" t="s">
        <v>9251</v>
      </c>
      <c r="R1132" t="s">
        <v>9252</v>
      </c>
      <c r="S1132" t="s">
        <v>9253</v>
      </c>
      <c r="T1132" t="s">
        <v>9254</v>
      </c>
      <c r="U1132" t="s">
        <v>9255</v>
      </c>
      <c r="V1132" t="s">
        <v>9256</v>
      </c>
      <c r="W1132" t="s">
        <v>9257</v>
      </c>
      <c r="X1132">
        <f t="shared" si="122"/>
        <v>0.43333333333333329</v>
      </c>
      <c r="Y1132">
        <f t="shared" si="123"/>
        <v>1.1148298127975904E-3</v>
      </c>
      <c r="Z1132">
        <f t="shared" si="124"/>
        <v>0.21722408157306544</v>
      </c>
      <c r="AA1132" s="8">
        <f t="shared" si="125"/>
        <v>1577.3999999999999</v>
      </c>
    </row>
    <row r="1133" spans="1:27" x14ac:dyDescent="0.3">
      <c r="A1133" t="s">
        <v>2089</v>
      </c>
      <c r="B1133" t="s">
        <v>2090</v>
      </c>
      <c r="C1133" t="s">
        <v>18</v>
      </c>
      <c r="D1133" t="s">
        <v>12792</v>
      </c>
      <c r="E1133" t="s">
        <v>12793</v>
      </c>
      <c r="F1133" t="s">
        <v>12794</v>
      </c>
      <c r="G1133" t="s">
        <v>12795</v>
      </c>
      <c r="H1133" s="5">
        <v>599</v>
      </c>
      <c r="I1133" t="str">
        <f t="shared" si="119"/>
        <v>&gt; ₹500</v>
      </c>
      <c r="J1133" s="5">
        <v>849</v>
      </c>
      <c r="K1133" s="1">
        <v>0.28999999999999998</v>
      </c>
      <c r="L1133" s="1" t="str">
        <f t="shared" si="121"/>
        <v>less than 50%</v>
      </c>
      <c r="M1133">
        <v>4.5</v>
      </c>
      <c r="N1133" s="2">
        <v>474</v>
      </c>
      <c r="O1133" s="6">
        <f t="shared" si="120"/>
        <v>402426</v>
      </c>
      <c r="P1133" t="s">
        <v>1468</v>
      </c>
      <c r="Q1133" t="s">
        <v>2091</v>
      </c>
      <c r="R1133" t="s">
        <v>2092</v>
      </c>
      <c r="S1133" t="s">
        <v>2093</v>
      </c>
      <c r="T1133" t="s">
        <v>2094</v>
      </c>
      <c r="U1133" t="s">
        <v>2095</v>
      </c>
      <c r="V1133" t="s">
        <v>2096</v>
      </c>
      <c r="W1133" t="s">
        <v>2097</v>
      </c>
      <c r="X1133">
        <f t="shared" si="122"/>
        <v>0.83333333333333337</v>
      </c>
      <c r="Y1133">
        <f t="shared" si="123"/>
        <v>1.1054614950429889E-3</v>
      </c>
      <c r="Z1133">
        <f t="shared" si="124"/>
        <v>0.41721939741418818</v>
      </c>
      <c r="AA1133" s="8">
        <f t="shared" si="125"/>
        <v>2133</v>
      </c>
    </row>
    <row r="1134" spans="1:27" x14ac:dyDescent="0.3">
      <c r="A1134" t="s">
        <v>12712</v>
      </c>
      <c r="B1134" t="s">
        <v>12713</v>
      </c>
      <c r="C1134" t="s">
        <v>9208</v>
      </c>
      <c r="D1134" t="s">
        <v>12885</v>
      </c>
      <c r="E1134" t="s">
        <v>13009</v>
      </c>
      <c r="F1134" t="s">
        <v>13010</v>
      </c>
      <c r="G1134" t="s">
        <v>13052</v>
      </c>
      <c r="H1134" s="5">
        <v>2219</v>
      </c>
      <c r="I1134" t="str">
        <f t="shared" si="119"/>
        <v>&gt; ₹500</v>
      </c>
      <c r="J1134" s="5">
        <v>3080</v>
      </c>
      <c r="K1134" s="1">
        <v>0.28000000000000003</v>
      </c>
      <c r="L1134" s="1" t="str">
        <f t="shared" si="121"/>
        <v>less than 50%</v>
      </c>
      <c r="M1134">
        <v>3.6</v>
      </c>
      <c r="N1134" s="2">
        <v>468</v>
      </c>
      <c r="O1134" s="6">
        <f t="shared" si="120"/>
        <v>1441440</v>
      </c>
      <c r="P1134" t="s">
        <v>12714</v>
      </c>
      <c r="Q1134" t="s">
        <v>12715</v>
      </c>
      <c r="R1134" t="s">
        <v>12716</v>
      </c>
      <c r="S1134" t="s">
        <v>12717</v>
      </c>
      <c r="T1134" t="s">
        <v>12718</v>
      </c>
      <c r="U1134" t="s">
        <v>12719</v>
      </c>
      <c r="V1134" t="s">
        <v>12720</v>
      </c>
      <c r="W1134" t="s">
        <v>12721</v>
      </c>
      <c r="X1134">
        <f t="shared" si="122"/>
        <v>0.53333333333333333</v>
      </c>
      <c r="Y1134">
        <f t="shared" si="123"/>
        <v>1.0914090184110865E-3</v>
      </c>
      <c r="Z1134">
        <f t="shared" si="124"/>
        <v>0.26721237117587221</v>
      </c>
      <c r="AA1134" s="8">
        <f t="shared" si="125"/>
        <v>1684.8</v>
      </c>
    </row>
    <row r="1135" spans="1:27" x14ac:dyDescent="0.3">
      <c r="A1135" t="s">
        <v>2075</v>
      </c>
      <c r="B1135" t="s">
        <v>2076</v>
      </c>
      <c r="C1135" t="s">
        <v>462</v>
      </c>
      <c r="D1135" t="s">
        <v>12800</v>
      </c>
      <c r="E1135" t="s">
        <v>12801</v>
      </c>
      <c r="F1135" t="s">
        <v>12802</v>
      </c>
      <c r="G1135" t="s">
        <v>12806</v>
      </c>
      <c r="H1135" s="5">
        <v>299</v>
      </c>
      <c r="I1135" t="str">
        <f t="shared" si="119"/>
        <v>₹200-₹500</v>
      </c>
      <c r="J1135" s="5">
        <v>1199</v>
      </c>
      <c r="K1135" s="1">
        <v>0.75</v>
      </c>
      <c r="L1135" s="1" t="str">
        <f t="shared" si="121"/>
        <v>50% or more</v>
      </c>
      <c r="M1135">
        <v>3.5</v>
      </c>
      <c r="N1135" s="2">
        <v>466</v>
      </c>
      <c r="O1135" s="6">
        <f t="shared" si="120"/>
        <v>558734</v>
      </c>
      <c r="P1135" t="s">
        <v>2077</v>
      </c>
      <c r="Q1135" t="s">
        <v>2078</v>
      </c>
      <c r="R1135" t="s">
        <v>2079</v>
      </c>
      <c r="S1135" t="s">
        <v>2080</v>
      </c>
      <c r="T1135" t="s">
        <v>2081</v>
      </c>
      <c r="U1135" t="s">
        <v>2082</v>
      </c>
      <c r="V1135" t="s">
        <v>2083</v>
      </c>
      <c r="W1135" t="s">
        <v>2084</v>
      </c>
      <c r="X1135">
        <f t="shared" si="122"/>
        <v>0.5</v>
      </c>
      <c r="Y1135">
        <f t="shared" si="123"/>
        <v>1.0867248595337856E-3</v>
      </c>
      <c r="Z1135">
        <f t="shared" si="124"/>
        <v>0.25054336242976688</v>
      </c>
      <c r="AA1135" s="8">
        <f t="shared" si="125"/>
        <v>1631</v>
      </c>
    </row>
    <row r="1136" spans="1:27" x14ac:dyDescent="0.3">
      <c r="A1136" t="s">
        <v>4590</v>
      </c>
      <c r="B1136" t="s">
        <v>4591</v>
      </c>
      <c r="C1136" t="s">
        <v>2928</v>
      </c>
      <c r="D1136" t="s">
        <v>12800</v>
      </c>
      <c r="E1136" t="s">
        <v>12827</v>
      </c>
      <c r="F1136" t="s">
        <v>12828</v>
      </c>
      <c r="H1136" s="5">
        <v>265</v>
      </c>
      <c r="I1136" t="str">
        <f t="shared" si="119"/>
        <v>₹200-₹500</v>
      </c>
      <c r="J1136" s="5">
        <v>999</v>
      </c>
      <c r="K1136" s="1">
        <v>0.73</v>
      </c>
      <c r="L1136" s="1" t="str">
        <f t="shared" si="121"/>
        <v>50% or more</v>
      </c>
      <c r="M1136">
        <v>3.7</v>
      </c>
      <c r="N1136" s="2">
        <v>465</v>
      </c>
      <c r="O1136" s="6">
        <f t="shared" si="120"/>
        <v>464535</v>
      </c>
      <c r="P1136" t="s">
        <v>4592</v>
      </c>
      <c r="Q1136" t="s">
        <v>4593</v>
      </c>
      <c r="R1136" t="s">
        <v>4594</v>
      </c>
      <c r="S1136" t="s">
        <v>4595</v>
      </c>
      <c r="T1136" t="s">
        <v>4596</v>
      </c>
      <c r="U1136" t="s">
        <v>4597</v>
      </c>
      <c r="V1136" t="s">
        <v>4598</v>
      </c>
      <c r="W1136" t="s">
        <v>4599</v>
      </c>
      <c r="X1136">
        <f t="shared" si="122"/>
        <v>0.56666666666666676</v>
      </c>
      <c r="Y1136">
        <f t="shared" si="123"/>
        <v>1.0843827800951352E-3</v>
      </c>
      <c r="Z1136">
        <f t="shared" si="124"/>
        <v>0.28387552472338096</v>
      </c>
      <c r="AA1136" s="8">
        <f t="shared" si="125"/>
        <v>1720.5</v>
      </c>
    </row>
    <row r="1137" spans="1:27" x14ac:dyDescent="0.3">
      <c r="A1137" t="s">
        <v>10340</v>
      </c>
      <c r="B1137" t="s">
        <v>10341</v>
      </c>
      <c r="C1137" t="s">
        <v>8698</v>
      </c>
      <c r="D1137" t="s">
        <v>12885</v>
      </c>
      <c r="E1137" t="s">
        <v>13005</v>
      </c>
      <c r="F1137" t="s">
        <v>13013</v>
      </c>
      <c r="G1137" t="s">
        <v>13038</v>
      </c>
      <c r="H1137" s="5">
        <v>1547</v>
      </c>
      <c r="I1137" t="str">
        <f t="shared" si="119"/>
        <v>&gt; ₹500</v>
      </c>
      <c r="J1137" s="5">
        <v>2890</v>
      </c>
      <c r="K1137" s="1">
        <v>0.46</v>
      </c>
      <c r="L1137" s="1" t="str">
        <f t="shared" si="121"/>
        <v>less than 50%</v>
      </c>
      <c r="M1137">
        <v>3.9</v>
      </c>
      <c r="N1137" s="2">
        <v>463</v>
      </c>
      <c r="O1137" s="6">
        <f t="shared" si="120"/>
        <v>1338070</v>
      </c>
      <c r="P1137" t="s">
        <v>10342</v>
      </c>
      <c r="Q1137" t="s">
        <v>10343</v>
      </c>
      <c r="R1137" t="s">
        <v>10344</v>
      </c>
      <c r="S1137" t="s">
        <v>10345</v>
      </c>
      <c r="T1137" t="s">
        <v>10346</v>
      </c>
      <c r="U1137" t="s">
        <v>10347</v>
      </c>
      <c r="V1137" t="s">
        <v>10348</v>
      </c>
      <c r="W1137" t="s">
        <v>10349</v>
      </c>
      <c r="X1137">
        <f t="shared" si="122"/>
        <v>0.6333333333333333</v>
      </c>
      <c r="Y1137">
        <f t="shared" si="123"/>
        <v>1.0796986212178344E-3</v>
      </c>
      <c r="Z1137">
        <f t="shared" si="124"/>
        <v>0.31720651597727556</v>
      </c>
      <c r="AA1137" s="8">
        <f t="shared" si="125"/>
        <v>1805.7</v>
      </c>
    </row>
    <row r="1138" spans="1:27" x14ac:dyDescent="0.3">
      <c r="A1138" t="s">
        <v>386</v>
      </c>
      <c r="B1138" t="s">
        <v>387</v>
      </c>
      <c r="C1138" t="s">
        <v>18</v>
      </c>
      <c r="D1138" t="s">
        <v>12792</v>
      </c>
      <c r="E1138" t="s">
        <v>12793</v>
      </c>
      <c r="F1138" t="s">
        <v>12794</v>
      </c>
      <c r="G1138" t="s">
        <v>12795</v>
      </c>
      <c r="H1138" s="5">
        <v>970</v>
      </c>
      <c r="I1138" t="str">
        <f t="shared" si="119"/>
        <v>&gt; ₹500</v>
      </c>
      <c r="J1138" s="5">
        <v>1999</v>
      </c>
      <c r="K1138" s="1">
        <v>0.51</v>
      </c>
      <c r="L1138" s="1" t="str">
        <f t="shared" si="121"/>
        <v>50% or more</v>
      </c>
      <c r="M1138">
        <v>4.2</v>
      </c>
      <c r="N1138" s="2">
        <v>462</v>
      </c>
      <c r="O1138" s="6">
        <f t="shared" si="120"/>
        <v>923538</v>
      </c>
      <c r="P1138" t="s">
        <v>388</v>
      </c>
      <c r="Q1138" t="s">
        <v>389</v>
      </c>
      <c r="R1138" t="s">
        <v>390</v>
      </c>
      <c r="S1138" t="s">
        <v>391</v>
      </c>
      <c r="T1138" t="s">
        <v>392</v>
      </c>
      <c r="U1138" t="s">
        <v>393</v>
      </c>
      <c r="V1138" t="s">
        <v>394</v>
      </c>
      <c r="W1138" t="s">
        <v>395</v>
      </c>
      <c r="X1138">
        <f t="shared" si="122"/>
        <v>0.73333333333333339</v>
      </c>
      <c r="Y1138">
        <f t="shared" si="123"/>
        <v>1.077356541779184E-3</v>
      </c>
      <c r="Z1138">
        <f t="shared" si="124"/>
        <v>0.3672053449375563</v>
      </c>
      <c r="AA1138" s="8">
        <f t="shared" si="125"/>
        <v>1940.4</v>
      </c>
    </row>
    <row r="1139" spans="1:27" x14ac:dyDescent="0.3">
      <c r="A1139" t="s">
        <v>10629</v>
      </c>
      <c r="B1139" t="s">
        <v>10630</v>
      </c>
      <c r="C1139" t="s">
        <v>8759</v>
      </c>
      <c r="D1139" t="s">
        <v>12885</v>
      </c>
      <c r="E1139" t="s">
        <v>13005</v>
      </c>
      <c r="F1139" t="s">
        <v>13006</v>
      </c>
      <c r="G1139" t="s">
        <v>13041</v>
      </c>
      <c r="H1139" s="5">
        <v>1399</v>
      </c>
      <c r="I1139" t="str">
        <f t="shared" si="119"/>
        <v>&gt; ₹500</v>
      </c>
      <c r="J1139" s="5">
        <v>2290</v>
      </c>
      <c r="K1139" s="1">
        <v>0.39</v>
      </c>
      <c r="L1139" s="1" t="str">
        <f t="shared" si="121"/>
        <v>less than 50%</v>
      </c>
      <c r="M1139">
        <v>4.4000000000000004</v>
      </c>
      <c r="N1139" s="2">
        <v>461</v>
      </c>
      <c r="O1139" s="6">
        <f t="shared" si="120"/>
        <v>1055690</v>
      </c>
      <c r="P1139" t="s">
        <v>10631</v>
      </c>
      <c r="Q1139" t="s">
        <v>10632</v>
      </c>
      <c r="R1139" t="s">
        <v>10633</v>
      </c>
      <c r="S1139" t="s">
        <v>10634</v>
      </c>
      <c r="T1139" t="s">
        <v>10635</v>
      </c>
      <c r="U1139" t="s">
        <v>10636</v>
      </c>
      <c r="V1139" t="s">
        <v>10637</v>
      </c>
      <c r="W1139" t="s">
        <v>10638</v>
      </c>
      <c r="X1139">
        <f t="shared" si="122"/>
        <v>0.80000000000000016</v>
      </c>
      <c r="Y1139">
        <f t="shared" si="123"/>
        <v>1.0750144623405337E-3</v>
      </c>
      <c r="Z1139">
        <f t="shared" si="124"/>
        <v>0.40053750723117032</v>
      </c>
      <c r="AA1139" s="8">
        <f t="shared" si="125"/>
        <v>2028.4</v>
      </c>
    </row>
    <row r="1140" spans="1:27" x14ac:dyDescent="0.3">
      <c r="A1140" t="s">
        <v>631</v>
      </c>
      <c r="B1140" t="s">
        <v>632</v>
      </c>
      <c r="C1140" t="s">
        <v>508</v>
      </c>
      <c r="D1140" t="s">
        <v>12800</v>
      </c>
      <c r="E1140" t="s">
        <v>12801</v>
      </c>
      <c r="F1140" t="s">
        <v>12804</v>
      </c>
      <c r="G1140" t="s">
        <v>12807</v>
      </c>
      <c r="H1140" s="5">
        <v>7999</v>
      </c>
      <c r="I1140" t="str">
        <f t="shared" si="119"/>
        <v>&gt; ₹500</v>
      </c>
      <c r="J1140" s="5">
        <v>14990</v>
      </c>
      <c r="K1140" s="1">
        <v>0.47</v>
      </c>
      <c r="L1140" s="1" t="str">
        <f t="shared" si="121"/>
        <v>less than 50%</v>
      </c>
      <c r="M1140">
        <v>4.3</v>
      </c>
      <c r="N1140" s="2">
        <v>457</v>
      </c>
      <c r="O1140" s="6">
        <f t="shared" si="120"/>
        <v>6850430</v>
      </c>
      <c r="P1140" t="s">
        <v>633</v>
      </c>
      <c r="Q1140" t="s">
        <v>634</v>
      </c>
      <c r="R1140" t="s">
        <v>635</v>
      </c>
      <c r="S1140" t="s">
        <v>636</v>
      </c>
      <c r="T1140" t="s">
        <v>637</v>
      </c>
      <c r="U1140" t="s">
        <v>638</v>
      </c>
      <c r="V1140" t="s">
        <v>639</v>
      </c>
      <c r="W1140" t="s">
        <v>640</v>
      </c>
      <c r="X1140">
        <f t="shared" si="122"/>
        <v>0.76666666666666661</v>
      </c>
      <c r="Y1140">
        <f t="shared" si="123"/>
        <v>1.0656461445859322E-3</v>
      </c>
      <c r="Z1140">
        <f t="shared" si="124"/>
        <v>0.38386615640562627</v>
      </c>
      <c r="AA1140" s="8">
        <f t="shared" si="125"/>
        <v>1965.1</v>
      </c>
    </row>
    <row r="1141" spans="1:27" x14ac:dyDescent="0.3">
      <c r="A1141" t="s">
        <v>12572</v>
      </c>
      <c r="B1141" t="s">
        <v>12573</v>
      </c>
      <c r="C1141" t="s">
        <v>10793</v>
      </c>
      <c r="D1141" t="s">
        <v>12885</v>
      </c>
      <c r="E1141" t="s">
        <v>13005</v>
      </c>
      <c r="F1141" t="s">
        <v>13053</v>
      </c>
      <c r="G1141" t="s">
        <v>13087</v>
      </c>
      <c r="H1141" s="5">
        <v>229</v>
      </c>
      <c r="I1141" t="str">
        <f t="shared" si="119"/>
        <v>₹200-₹500</v>
      </c>
      <c r="J1141" s="5">
        <v>399</v>
      </c>
      <c r="K1141" s="1">
        <v>0.43</v>
      </c>
      <c r="L1141" s="1" t="str">
        <f t="shared" si="121"/>
        <v>less than 50%</v>
      </c>
      <c r="M1141">
        <v>3.6</v>
      </c>
      <c r="N1141" s="2">
        <v>451</v>
      </c>
      <c r="O1141" s="6">
        <f t="shared" si="120"/>
        <v>179949</v>
      </c>
      <c r="P1141" t="s">
        <v>12574</v>
      </c>
      <c r="Q1141" t="s">
        <v>12575</v>
      </c>
      <c r="R1141" t="s">
        <v>12576</v>
      </c>
      <c r="S1141" t="s">
        <v>12577</v>
      </c>
      <c r="T1141" t="s">
        <v>12578</v>
      </c>
      <c r="U1141" t="s">
        <v>12579</v>
      </c>
      <c r="V1141" t="s">
        <v>12580</v>
      </c>
      <c r="W1141" t="s">
        <v>12581</v>
      </c>
      <c r="X1141">
        <f t="shared" si="122"/>
        <v>0.53333333333333333</v>
      </c>
      <c r="Y1141">
        <f t="shared" si="123"/>
        <v>1.0515936679540297E-3</v>
      </c>
      <c r="Z1141">
        <f t="shared" si="124"/>
        <v>0.26719246350064368</v>
      </c>
      <c r="AA1141" s="8">
        <f t="shared" si="125"/>
        <v>1623.6000000000001</v>
      </c>
    </row>
    <row r="1142" spans="1:27" x14ac:dyDescent="0.3">
      <c r="A1142" t="s">
        <v>621</v>
      </c>
      <c r="B1142" t="s">
        <v>622</v>
      </c>
      <c r="C1142" t="s">
        <v>18</v>
      </c>
      <c r="D1142" t="s">
        <v>12792</v>
      </c>
      <c r="E1142" t="s">
        <v>12793</v>
      </c>
      <c r="F1142" t="s">
        <v>12794</v>
      </c>
      <c r="G1142" t="s">
        <v>12795</v>
      </c>
      <c r="H1142" s="5">
        <v>263</v>
      </c>
      <c r="I1142" t="str">
        <f t="shared" si="119"/>
        <v>₹200-₹500</v>
      </c>
      <c r="J1142" s="5">
        <v>699</v>
      </c>
      <c r="K1142" s="1">
        <v>0.62</v>
      </c>
      <c r="L1142" s="1" t="str">
        <f t="shared" si="121"/>
        <v>50% or more</v>
      </c>
      <c r="M1142">
        <v>4.0999999999999996</v>
      </c>
      <c r="N1142" s="2">
        <v>450</v>
      </c>
      <c r="O1142" s="6">
        <f t="shared" si="120"/>
        <v>314550</v>
      </c>
      <c r="P1142" t="s">
        <v>623</v>
      </c>
      <c r="Q1142" t="s">
        <v>624</v>
      </c>
      <c r="R1142" t="s">
        <v>625</v>
      </c>
      <c r="S1142" t="s">
        <v>626</v>
      </c>
      <c r="T1142" t="s">
        <v>627</v>
      </c>
      <c r="U1142" t="s">
        <v>628</v>
      </c>
      <c r="V1142" t="s">
        <v>629</v>
      </c>
      <c r="W1142" t="s">
        <v>630</v>
      </c>
      <c r="X1142">
        <f t="shared" si="122"/>
        <v>0.69999999999999984</v>
      </c>
      <c r="Y1142">
        <f t="shared" si="123"/>
        <v>1.0492515885153792E-3</v>
      </c>
      <c r="Z1142">
        <f t="shared" si="124"/>
        <v>0.35052462579425764</v>
      </c>
      <c r="AA1142" s="8">
        <f t="shared" si="125"/>
        <v>1844.9999999999998</v>
      </c>
    </row>
    <row r="1143" spans="1:27" x14ac:dyDescent="0.3">
      <c r="A1143" t="s">
        <v>9562</v>
      </c>
      <c r="B1143" t="s">
        <v>9563</v>
      </c>
      <c r="C1143" t="s">
        <v>8450</v>
      </c>
      <c r="D1143" t="s">
        <v>12885</v>
      </c>
      <c r="E1143" t="s">
        <v>13009</v>
      </c>
      <c r="F1143" t="s">
        <v>13026</v>
      </c>
      <c r="G1143" t="s">
        <v>13027</v>
      </c>
      <c r="H1143" s="5">
        <v>2399</v>
      </c>
      <c r="I1143" t="str">
        <f t="shared" si="119"/>
        <v>&gt; ₹500</v>
      </c>
      <c r="J1143" s="5">
        <v>4590</v>
      </c>
      <c r="K1143" s="1">
        <v>0.48</v>
      </c>
      <c r="L1143" s="1" t="str">
        <f t="shared" si="121"/>
        <v>less than 50%</v>
      </c>
      <c r="M1143">
        <v>4.0999999999999996</v>
      </c>
      <c r="N1143" s="2">
        <v>444</v>
      </c>
      <c r="O1143" s="6">
        <f t="shared" si="120"/>
        <v>2037960</v>
      </c>
      <c r="P1143" t="s">
        <v>9564</v>
      </c>
      <c r="Q1143" t="s">
        <v>9565</v>
      </c>
      <c r="R1143" t="s">
        <v>9566</v>
      </c>
      <c r="S1143" t="s">
        <v>9567</v>
      </c>
      <c r="T1143" t="s">
        <v>9568</v>
      </c>
      <c r="U1143" t="s">
        <v>9569</v>
      </c>
      <c r="V1143" t="s">
        <v>9570</v>
      </c>
      <c r="W1143" t="s">
        <v>9571</v>
      </c>
      <c r="X1143">
        <f t="shared" si="122"/>
        <v>0.69999999999999984</v>
      </c>
      <c r="Y1143">
        <f t="shared" si="123"/>
        <v>1.0351991118834768E-3</v>
      </c>
      <c r="Z1143">
        <f t="shared" si="124"/>
        <v>0.35051759955594164</v>
      </c>
      <c r="AA1143" s="8">
        <f t="shared" si="125"/>
        <v>1820.3999999999999</v>
      </c>
    </row>
    <row r="1144" spans="1:27" x14ac:dyDescent="0.3">
      <c r="A1144" t="s">
        <v>10863</v>
      </c>
      <c r="B1144" t="s">
        <v>10864</v>
      </c>
      <c r="C1144" t="s">
        <v>8921</v>
      </c>
      <c r="D1144" t="s">
        <v>12885</v>
      </c>
      <c r="E1144" t="s">
        <v>13005</v>
      </c>
      <c r="F1144" t="s">
        <v>13006</v>
      </c>
      <c r="G1144" t="s">
        <v>13043</v>
      </c>
      <c r="H1144" s="5">
        <v>1349</v>
      </c>
      <c r="I1144" t="str">
        <f t="shared" si="119"/>
        <v>&gt; ₹500</v>
      </c>
      <c r="J1144" s="5">
        <v>2999</v>
      </c>
      <c r="K1144" s="1">
        <v>0.55000000000000004</v>
      </c>
      <c r="L1144" s="1" t="str">
        <f t="shared" si="121"/>
        <v>50% or more</v>
      </c>
      <c r="M1144">
        <v>3.8</v>
      </c>
      <c r="N1144" s="2">
        <v>441</v>
      </c>
      <c r="O1144" s="6">
        <f t="shared" si="120"/>
        <v>1322559</v>
      </c>
      <c r="P1144" t="s">
        <v>10865</v>
      </c>
      <c r="Q1144" t="s">
        <v>10866</v>
      </c>
      <c r="R1144" t="s">
        <v>10867</v>
      </c>
      <c r="S1144" t="s">
        <v>10868</v>
      </c>
      <c r="T1144" t="s">
        <v>10869</v>
      </c>
      <c r="U1144" t="s">
        <v>10870</v>
      </c>
      <c r="V1144" t="s">
        <v>10871</v>
      </c>
      <c r="W1144" t="s">
        <v>10872</v>
      </c>
      <c r="X1144">
        <f t="shared" si="122"/>
        <v>0.6</v>
      </c>
      <c r="Y1144">
        <f t="shared" si="123"/>
        <v>1.0281728735675258E-3</v>
      </c>
      <c r="Z1144">
        <f t="shared" si="124"/>
        <v>0.30051408643678373</v>
      </c>
      <c r="AA1144" s="8">
        <f t="shared" si="125"/>
        <v>1675.8</v>
      </c>
    </row>
    <row r="1145" spans="1:27" x14ac:dyDescent="0.3">
      <c r="A1145" t="s">
        <v>9422</v>
      </c>
      <c r="B1145" t="s">
        <v>9423</v>
      </c>
      <c r="C1145" t="s">
        <v>9424</v>
      </c>
      <c r="D1145" t="s">
        <v>12885</v>
      </c>
      <c r="E1145" t="s">
        <v>13005</v>
      </c>
      <c r="F1145" t="s">
        <v>13006</v>
      </c>
      <c r="G1145" t="s">
        <v>13061</v>
      </c>
      <c r="H1145" s="5">
        <v>1599</v>
      </c>
      <c r="I1145" t="str">
        <f t="shared" si="119"/>
        <v>&gt; ₹500</v>
      </c>
      <c r="J1145" s="5">
        <v>2900</v>
      </c>
      <c r="K1145" s="1">
        <v>0.45</v>
      </c>
      <c r="L1145" s="1" t="str">
        <f t="shared" si="121"/>
        <v>less than 50%</v>
      </c>
      <c r="M1145">
        <v>3.7</v>
      </c>
      <c r="N1145" s="2">
        <v>441</v>
      </c>
      <c r="O1145" s="6">
        <f t="shared" si="120"/>
        <v>1278900</v>
      </c>
      <c r="P1145" t="s">
        <v>9425</v>
      </c>
      <c r="Q1145" t="s">
        <v>9426</v>
      </c>
      <c r="R1145" t="s">
        <v>9427</v>
      </c>
      <c r="S1145" t="s">
        <v>9428</v>
      </c>
      <c r="T1145" t="s">
        <v>9429</v>
      </c>
      <c r="U1145" t="s">
        <v>9430</v>
      </c>
      <c r="V1145" t="s">
        <v>9431</v>
      </c>
      <c r="W1145" t="s">
        <v>9432</v>
      </c>
      <c r="X1145">
        <f t="shared" si="122"/>
        <v>0.56666666666666676</v>
      </c>
      <c r="Y1145">
        <f t="shared" si="123"/>
        <v>1.0281728735675258E-3</v>
      </c>
      <c r="Z1145">
        <f t="shared" si="124"/>
        <v>0.28384741977011713</v>
      </c>
      <c r="AA1145" s="8">
        <f t="shared" si="125"/>
        <v>1631.7</v>
      </c>
    </row>
    <row r="1146" spans="1:27" x14ac:dyDescent="0.3">
      <c r="A1146" t="s">
        <v>7201</v>
      </c>
      <c r="B1146" t="s">
        <v>7202</v>
      </c>
      <c r="C1146" t="s">
        <v>4781</v>
      </c>
      <c r="D1146" t="s">
        <v>12792</v>
      </c>
      <c r="E1146" t="s">
        <v>12793</v>
      </c>
      <c r="F1146" t="s">
        <v>12861</v>
      </c>
      <c r="G1146" t="s">
        <v>12870</v>
      </c>
      <c r="H1146" s="5">
        <v>499</v>
      </c>
      <c r="I1146" t="str">
        <f t="shared" si="119"/>
        <v>₹200-₹500</v>
      </c>
      <c r="J1146" s="5">
        <v>1299</v>
      </c>
      <c r="K1146" s="1">
        <v>0.62</v>
      </c>
      <c r="L1146" s="1" t="str">
        <f t="shared" si="121"/>
        <v>50% or more</v>
      </c>
      <c r="M1146">
        <v>4.5</v>
      </c>
      <c r="N1146" s="2">
        <v>434</v>
      </c>
      <c r="O1146" s="6">
        <f t="shared" si="120"/>
        <v>563766</v>
      </c>
      <c r="P1146" t="s">
        <v>7203</v>
      </c>
      <c r="Q1146" t="s">
        <v>7204</v>
      </c>
      <c r="R1146" t="s">
        <v>7205</v>
      </c>
      <c r="S1146" t="s">
        <v>7206</v>
      </c>
      <c r="T1146" t="s">
        <v>7207</v>
      </c>
      <c r="U1146" t="s">
        <v>7208</v>
      </c>
      <c r="V1146" t="s">
        <v>7209</v>
      </c>
      <c r="W1146" t="s">
        <v>7210</v>
      </c>
      <c r="X1146">
        <f t="shared" si="122"/>
        <v>0.83333333333333337</v>
      </c>
      <c r="Y1146">
        <f t="shared" si="123"/>
        <v>1.0117783174969728E-3</v>
      </c>
      <c r="Z1146">
        <f t="shared" si="124"/>
        <v>0.41717255582541518</v>
      </c>
      <c r="AA1146" s="8">
        <f t="shared" si="125"/>
        <v>1953</v>
      </c>
    </row>
    <row r="1147" spans="1:27" x14ac:dyDescent="0.3">
      <c r="A1147" t="s">
        <v>2098</v>
      </c>
      <c r="B1147" t="s">
        <v>2099</v>
      </c>
      <c r="C1147" t="s">
        <v>462</v>
      </c>
      <c r="D1147" t="s">
        <v>12800</v>
      </c>
      <c r="E1147" t="s">
        <v>12801</v>
      </c>
      <c r="F1147" t="s">
        <v>12802</v>
      </c>
      <c r="G1147" t="s">
        <v>12806</v>
      </c>
      <c r="H1147" s="5">
        <v>399</v>
      </c>
      <c r="I1147" t="str">
        <f t="shared" si="119"/>
        <v>₹200-₹500</v>
      </c>
      <c r="J1147" s="5">
        <v>899</v>
      </c>
      <c r="K1147" s="1">
        <v>0.56000000000000005</v>
      </c>
      <c r="L1147" s="1" t="str">
        <f t="shared" si="121"/>
        <v>50% or more</v>
      </c>
      <c r="M1147">
        <v>3.4</v>
      </c>
      <c r="N1147" s="2">
        <v>431</v>
      </c>
      <c r="O1147" s="6">
        <f t="shared" si="120"/>
        <v>387469</v>
      </c>
      <c r="P1147" t="s">
        <v>2100</v>
      </c>
      <c r="Q1147" t="s">
        <v>2101</v>
      </c>
      <c r="R1147" t="s">
        <v>2102</v>
      </c>
      <c r="S1147" t="s">
        <v>2103</v>
      </c>
      <c r="T1147" t="s">
        <v>2104</v>
      </c>
      <c r="U1147" t="s">
        <v>2105</v>
      </c>
      <c r="V1147" t="s">
        <v>2106</v>
      </c>
      <c r="W1147" t="s">
        <v>2107</v>
      </c>
      <c r="X1147">
        <f t="shared" si="122"/>
        <v>0.46666666666666662</v>
      </c>
      <c r="Y1147">
        <f t="shared" si="123"/>
        <v>1.0047520791810216E-3</v>
      </c>
      <c r="Z1147">
        <f t="shared" si="124"/>
        <v>0.23383570937292383</v>
      </c>
      <c r="AA1147" s="8">
        <f t="shared" si="125"/>
        <v>1465.3999999999999</v>
      </c>
    </row>
    <row r="1148" spans="1:27" x14ac:dyDescent="0.3">
      <c r="A1148" t="s">
        <v>7624</v>
      </c>
      <c r="B1148" t="s">
        <v>7625</v>
      </c>
      <c r="C1148" t="s">
        <v>4977</v>
      </c>
      <c r="D1148" t="s">
        <v>12792</v>
      </c>
      <c r="E1148" t="s">
        <v>12793</v>
      </c>
      <c r="F1148" t="s">
        <v>12867</v>
      </c>
      <c r="G1148" t="s">
        <v>12889</v>
      </c>
      <c r="H1148" s="5">
        <v>1409</v>
      </c>
      <c r="I1148" t="str">
        <f t="shared" si="119"/>
        <v>&gt; ₹500</v>
      </c>
      <c r="J1148" s="5">
        <v>2199</v>
      </c>
      <c r="K1148" s="1">
        <v>0.36</v>
      </c>
      <c r="L1148" s="1" t="str">
        <f t="shared" si="121"/>
        <v>less than 50%</v>
      </c>
      <c r="M1148">
        <v>3.9</v>
      </c>
      <c r="N1148" s="2">
        <v>427</v>
      </c>
      <c r="O1148" s="6">
        <f t="shared" si="120"/>
        <v>938973</v>
      </c>
      <c r="P1148" t="s">
        <v>7626</v>
      </c>
      <c r="Q1148" t="s">
        <v>7627</v>
      </c>
      <c r="R1148" t="s">
        <v>7628</v>
      </c>
      <c r="S1148" t="s">
        <v>7629</v>
      </c>
      <c r="T1148" t="s">
        <v>7630</v>
      </c>
      <c r="U1148" t="s">
        <v>7631</v>
      </c>
      <c r="V1148" t="s">
        <v>7632</v>
      </c>
      <c r="W1148" t="s">
        <v>7633</v>
      </c>
      <c r="X1148">
        <f t="shared" si="122"/>
        <v>0.6333333333333333</v>
      </c>
      <c r="Y1148">
        <f t="shared" si="123"/>
        <v>9.9538376142642004E-4</v>
      </c>
      <c r="Z1148">
        <f t="shared" si="124"/>
        <v>0.31716435854737984</v>
      </c>
      <c r="AA1148" s="8">
        <f t="shared" si="125"/>
        <v>1665.3</v>
      </c>
    </row>
    <row r="1149" spans="1:27" x14ac:dyDescent="0.3">
      <c r="A1149" t="s">
        <v>847</v>
      </c>
      <c r="B1149" t="s">
        <v>848</v>
      </c>
      <c r="C1149" t="s">
        <v>18</v>
      </c>
      <c r="D1149" t="s">
        <v>12792</v>
      </c>
      <c r="E1149" t="s">
        <v>12793</v>
      </c>
      <c r="F1149" t="s">
        <v>12794</v>
      </c>
      <c r="G1149" t="s">
        <v>12795</v>
      </c>
      <c r="H1149" s="5">
        <v>199</v>
      </c>
      <c r="I1149" t="str">
        <f t="shared" si="119"/>
        <v>&lt; ₹200</v>
      </c>
      <c r="J1149" s="5">
        <v>999</v>
      </c>
      <c r="K1149" s="1">
        <v>0.8</v>
      </c>
      <c r="L1149" s="1" t="str">
        <f t="shared" si="121"/>
        <v>50% or more</v>
      </c>
      <c r="M1149">
        <v>4.0999999999999996</v>
      </c>
      <c r="N1149" s="2">
        <v>425</v>
      </c>
      <c r="O1149" s="6">
        <f t="shared" si="120"/>
        <v>424575</v>
      </c>
      <c r="P1149" t="s">
        <v>849</v>
      </c>
      <c r="Q1149" t="s">
        <v>850</v>
      </c>
      <c r="R1149" t="s">
        <v>851</v>
      </c>
      <c r="S1149" t="s">
        <v>852</v>
      </c>
      <c r="T1149" t="s">
        <v>853</v>
      </c>
      <c r="U1149" t="s">
        <v>854</v>
      </c>
      <c r="V1149" t="s">
        <v>855</v>
      </c>
      <c r="W1149" t="s">
        <v>856</v>
      </c>
      <c r="X1149">
        <f t="shared" si="122"/>
        <v>0.69999999999999984</v>
      </c>
      <c r="Y1149">
        <f t="shared" si="123"/>
        <v>9.9069960254911916E-4</v>
      </c>
      <c r="Z1149">
        <f t="shared" si="124"/>
        <v>0.3504953498012745</v>
      </c>
      <c r="AA1149" s="8">
        <f t="shared" si="125"/>
        <v>1742.4999999999998</v>
      </c>
    </row>
    <row r="1150" spans="1:27" x14ac:dyDescent="0.3">
      <c r="A1150" t="s">
        <v>1954</v>
      </c>
      <c r="B1150" t="s">
        <v>1955</v>
      </c>
      <c r="C1150" t="s">
        <v>462</v>
      </c>
      <c r="D1150" t="s">
        <v>12800</v>
      </c>
      <c r="E1150" t="s">
        <v>12801</v>
      </c>
      <c r="F1150" t="s">
        <v>12802</v>
      </c>
      <c r="G1150" t="s">
        <v>12806</v>
      </c>
      <c r="H1150" s="5">
        <v>299</v>
      </c>
      <c r="I1150" t="str">
        <f t="shared" si="119"/>
        <v>₹200-₹500</v>
      </c>
      <c r="J1150" s="5">
        <v>899</v>
      </c>
      <c r="K1150" s="1">
        <v>0.67</v>
      </c>
      <c r="L1150" s="1" t="str">
        <f t="shared" si="121"/>
        <v>50% or more</v>
      </c>
      <c r="M1150">
        <v>3.8</v>
      </c>
      <c r="N1150" s="2">
        <v>425</v>
      </c>
      <c r="O1150" s="6">
        <f t="shared" si="120"/>
        <v>382075</v>
      </c>
      <c r="P1150" t="s">
        <v>1956</v>
      </c>
      <c r="Q1150" t="s">
        <v>1957</v>
      </c>
      <c r="R1150" t="s">
        <v>1958</v>
      </c>
      <c r="S1150" t="s">
        <v>1959</v>
      </c>
      <c r="T1150" t="s">
        <v>1960</v>
      </c>
      <c r="U1150" t="s">
        <v>1961</v>
      </c>
      <c r="V1150" t="s">
        <v>1962</v>
      </c>
      <c r="W1150" t="s">
        <v>1963</v>
      </c>
      <c r="X1150">
        <f t="shared" si="122"/>
        <v>0.6</v>
      </c>
      <c r="Y1150">
        <f t="shared" si="123"/>
        <v>9.9069960254911916E-4</v>
      </c>
      <c r="Z1150">
        <f t="shared" si="124"/>
        <v>0.30049534980127457</v>
      </c>
      <c r="AA1150" s="8">
        <f t="shared" si="125"/>
        <v>1615</v>
      </c>
    </row>
    <row r="1151" spans="1:27" x14ac:dyDescent="0.3">
      <c r="A1151" t="s">
        <v>11544</v>
      </c>
      <c r="B1151" t="s">
        <v>11545</v>
      </c>
      <c r="C1151" t="s">
        <v>8439</v>
      </c>
      <c r="D1151" t="s">
        <v>12885</v>
      </c>
      <c r="E1151" t="s">
        <v>13005</v>
      </c>
      <c r="F1151" t="s">
        <v>13006</v>
      </c>
      <c r="G1151" t="s">
        <v>13025</v>
      </c>
      <c r="H1151" s="5">
        <v>2033</v>
      </c>
      <c r="I1151" t="str">
        <f t="shared" si="119"/>
        <v>&gt; ₹500</v>
      </c>
      <c r="J1151" s="5">
        <v>4295</v>
      </c>
      <c r="K1151" s="1">
        <v>0.53</v>
      </c>
      <c r="L1151" s="1" t="str">
        <f t="shared" si="121"/>
        <v>50% or more</v>
      </c>
      <c r="M1151">
        <v>3.4</v>
      </c>
      <c r="N1151" s="2">
        <v>422</v>
      </c>
      <c r="O1151" s="6">
        <f t="shared" si="120"/>
        <v>1812490</v>
      </c>
      <c r="P1151" t="s">
        <v>11546</v>
      </c>
      <c r="Q1151" t="s">
        <v>11547</v>
      </c>
      <c r="R1151" t="s">
        <v>11548</v>
      </c>
      <c r="S1151" t="s">
        <v>11549</v>
      </c>
      <c r="T1151" t="s">
        <v>11550</v>
      </c>
      <c r="U1151" t="s">
        <v>11551</v>
      </c>
      <c r="V1151" t="s">
        <v>11552</v>
      </c>
      <c r="W1151" t="s">
        <v>11553</v>
      </c>
      <c r="X1151">
        <f t="shared" si="122"/>
        <v>0.46666666666666662</v>
      </c>
      <c r="Y1151">
        <f t="shared" si="123"/>
        <v>9.8367336423316816E-4</v>
      </c>
      <c r="Z1151">
        <f t="shared" si="124"/>
        <v>0.23382517001544989</v>
      </c>
      <c r="AA1151" s="8">
        <f t="shared" si="125"/>
        <v>1434.8</v>
      </c>
    </row>
    <row r="1152" spans="1:27" x14ac:dyDescent="0.3">
      <c r="A1152" t="s">
        <v>7711</v>
      </c>
      <c r="B1152" t="s">
        <v>7712</v>
      </c>
      <c r="C1152" t="s">
        <v>6077</v>
      </c>
      <c r="D1152" t="s">
        <v>12878</v>
      </c>
      <c r="E1152" t="s">
        <v>12879</v>
      </c>
      <c r="F1152" t="s">
        <v>12880</v>
      </c>
      <c r="G1152" t="s">
        <v>12881</v>
      </c>
      <c r="H1152" s="5">
        <v>300</v>
      </c>
      <c r="I1152" t="str">
        <f t="shared" si="119"/>
        <v>₹200-₹500</v>
      </c>
      <c r="J1152" s="5">
        <v>300</v>
      </c>
      <c r="K1152" s="1">
        <v>0</v>
      </c>
      <c r="L1152" s="1" t="str">
        <f t="shared" si="121"/>
        <v>less than 50%</v>
      </c>
      <c r="M1152">
        <v>4.2</v>
      </c>
      <c r="N1152" s="2">
        <v>419</v>
      </c>
      <c r="O1152" s="6">
        <f t="shared" si="120"/>
        <v>125700</v>
      </c>
      <c r="P1152" t="s">
        <v>7713</v>
      </c>
      <c r="Q1152" t="s">
        <v>7714</v>
      </c>
      <c r="R1152" t="s">
        <v>7715</v>
      </c>
      <c r="S1152" t="s">
        <v>7716</v>
      </c>
      <c r="T1152" t="s">
        <v>7717</v>
      </c>
      <c r="U1152" t="s">
        <v>7718</v>
      </c>
      <c r="V1152" t="s">
        <v>7719</v>
      </c>
      <c r="W1152" t="s">
        <v>7720</v>
      </c>
      <c r="X1152">
        <f t="shared" si="122"/>
        <v>0.73333333333333339</v>
      </c>
      <c r="Y1152">
        <f t="shared" si="123"/>
        <v>9.7664712591721695E-4</v>
      </c>
      <c r="Z1152">
        <f t="shared" si="124"/>
        <v>0.36715499022962528</v>
      </c>
      <c r="AA1152" s="8">
        <f t="shared" si="125"/>
        <v>1759.8000000000002</v>
      </c>
    </row>
    <row r="1153" spans="1:27" x14ac:dyDescent="0.3">
      <c r="A1153" t="s">
        <v>8238</v>
      </c>
      <c r="B1153" t="s">
        <v>8239</v>
      </c>
      <c r="C1153" t="s">
        <v>5993</v>
      </c>
      <c r="D1153" t="s">
        <v>12800</v>
      </c>
      <c r="E1153" t="s">
        <v>12811</v>
      </c>
      <c r="F1153" t="s">
        <v>12824</v>
      </c>
      <c r="G1153" t="s">
        <v>12937</v>
      </c>
      <c r="H1153" s="5">
        <v>799</v>
      </c>
      <c r="I1153" t="str">
        <f t="shared" si="119"/>
        <v>&gt; ₹500</v>
      </c>
      <c r="J1153" s="5">
        <v>1999</v>
      </c>
      <c r="K1153" s="1">
        <v>0.6</v>
      </c>
      <c r="L1153" s="1" t="str">
        <f t="shared" si="121"/>
        <v>50% or more</v>
      </c>
      <c r="M1153">
        <v>3.7</v>
      </c>
      <c r="N1153" s="2">
        <v>418</v>
      </c>
      <c r="O1153" s="6">
        <f t="shared" si="120"/>
        <v>835582</v>
      </c>
      <c r="P1153" t="s">
        <v>8240</v>
      </c>
      <c r="Q1153" t="s">
        <v>8241</v>
      </c>
      <c r="R1153" t="s">
        <v>8242</v>
      </c>
      <c r="S1153" t="s">
        <v>8243</v>
      </c>
      <c r="T1153" t="s">
        <v>8244</v>
      </c>
      <c r="U1153" t="s">
        <v>8245</v>
      </c>
      <c r="V1153" t="s">
        <v>8246</v>
      </c>
      <c r="W1153" t="s">
        <v>8247</v>
      </c>
      <c r="X1153">
        <f t="shared" si="122"/>
        <v>0.56666666666666676</v>
      </c>
      <c r="Y1153">
        <f t="shared" si="123"/>
        <v>9.7430504647856651E-4</v>
      </c>
      <c r="Z1153">
        <f t="shared" si="124"/>
        <v>0.28382048585657266</v>
      </c>
      <c r="AA1153" s="8">
        <f t="shared" si="125"/>
        <v>1546.6000000000001</v>
      </c>
    </row>
    <row r="1154" spans="1:27" x14ac:dyDescent="0.3">
      <c r="A1154" t="s">
        <v>4458</v>
      </c>
      <c r="B1154" t="s">
        <v>4459</v>
      </c>
      <c r="C1154" t="s">
        <v>2928</v>
      </c>
      <c r="D1154" t="s">
        <v>12800</v>
      </c>
      <c r="E1154" t="s">
        <v>12827</v>
      </c>
      <c r="F1154" t="s">
        <v>12828</v>
      </c>
      <c r="H1154" s="5">
        <v>499</v>
      </c>
      <c r="I1154" t="str">
        <f t="shared" ref="I1154:I1217" si="126">IF(H1154&lt;200,"&lt; ₹200", IF(OR(H1154=200,H1154&lt;=500),"₹200-₹500","&gt; ₹500"))</f>
        <v>₹200-₹500</v>
      </c>
      <c r="J1154" s="5">
        <v>1899</v>
      </c>
      <c r="K1154" s="1">
        <v>0.74</v>
      </c>
      <c r="L1154" s="1" t="str">
        <f t="shared" si="121"/>
        <v>50% or more</v>
      </c>
      <c r="M1154">
        <v>4.0999999999999996</v>
      </c>
      <c r="N1154" s="2">
        <v>412</v>
      </c>
      <c r="O1154" s="6">
        <f t="shared" ref="O1154:O1217" si="127">J1154*N1154</f>
        <v>782388</v>
      </c>
      <c r="P1154" t="s">
        <v>4460</v>
      </c>
      <c r="Q1154" t="s">
        <v>4461</v>
      </c>
      <c r="R1154" t="s">
        <v>4462</v>
      </c>
      <c r="S1154" t="s">
        <v>4463</v>
      </c>
      <c r="T1154" t="s">
        <v>4464</v>
      </c>
      <c r="U1154" t="s">
        <v>4465</v>
      </c>
      <c r="V1154" t="s">
        <v>4466</v>
      </c>
      <c r="W1154" t="s">
        <v>4467</v>
      </c>
      <c r="X1154">
        <f t="shared" si="122"/>
        <v>0.69999999999999984</v>
      </c>
      <c r="Y1154">
        <f t="shared" si="123"/>
        <v>9.6025256984666409E-4</v>
      </c>
      <c r="Z1154">
        <f t="shared" si="124"/>
        <v>0.35048012628492325</v>
      </c>
      <c r="AA1154" s="8">
        <f t="shared" si="125"/>
        <v>1689.1999999999998</v>
      </c>
    </row>
    <row r="1155" spans="1:27" x14ac:dyDescent="0.3">
      <c r="A1155" t="s">
        <v>8125</v>
      </c>
      <c r="B1155" t="s">
        <v>8126</v>
      </c>
      <c r="C1155" t="s">
        <v>7351</v>
      </c>
      <c r="D1155" t="s">
        <v>12792</v>
      </c>
      <c r="E1155" t="s">
        <v>12793</v>
      </c>
      <c r="F1155" t="s">
        <v>12905</v>
      </c>
      <c r="G1155" t="s">
        <v>12978</v>
      </c>
      <c r="H1155" s="5">
        <v>1519</v>
      </c>
      <c r="I1155" t="str">
        <f t="shared" si="126"/>
        <v>&gt; ₹500</v>
      </c>
      <c r="J1155" s="5">
        <v>3499</v>
      </c>
      <c r="K1155" s="1">
        <v>0.56999999999999995</v>
      </c>
      <c r="L1155" s="1" t="str">
        <f t="shared" ref="L1155:L1218" si="128">IF(K1155&gt;=50%,"50% or more", "less than 50%")</f>
        <v>50% or more</v>
      </c>
      <c r="M1155">
        <v>4.3</v>
      </c>
      <c r="N1155" s="2">
        <v>408</v>
      </c>
      <c r="O1155" s="6">
        <f t="shared" si="127"/>
        <v>1427592</v>
      </c>
      <c r="P1155" t="s">
        <v>8127</v>
      </c>
      <c r="Q1155" t="s">
        <v>8128</v>
      </c>
      <c r="R1155" t="s">
        <v>8129</v>
      </c>
      <c r="S1155" t="s">
        <v>8130</v>
      </c>
      <c r="T1155" t="s">
        <v>8131</v>
      </c>
      <c r="U1155" t="s">
        <v>8132</v>
      </c>
      <c r="V1155" t="s">
        <v>8133</v>
      </c>
      <c r="W1155" t="s">
        <v>8134</v>
      </c>
      <c r="X1155">
        <f t="shared" ref="X1155:X1218" si="129">(M1155 - MIN($M$2:$M$1349)) / (MAX($M$2:$M$1349) - MIN($M$2:$M$1349))</f>
        <v>0.76666666666666661</v>
      </c>
      <c r="Y1155">
        <f t="shared" ref="Y1155:Y1218" si="130">(N1155 - MIN($N$2:$N$1349)) / (MAX($N$2:$N$1349) - MIN($N$2:$N$1349))</f>
        <v>9.5088425209206243E-4</v>
      </c>
      <c r="Z1155">
        <f t="shared" ref="Z1155:Z1218" si="131">0.5 * X1155 + 0.5 * Y1155</f>
        <v>0.38380877545937936</v>
      </c>
      <c r="AA1155" s="8">
        <f t="shared" ref="AA1155:AA1218" si="132">M1155*N1155</f>
        <v>1754.3999999999999</v>
      </c>
    </row>
    <row r="1156" spans="1:27" x14ac:dyDescent="0.3">
      <c r="A1156" t="s">
        <v>1754</v>
      </c>
      <c r="B1156" t="s">
        <v>1755</v>
      </c>
      <c r="C1156" t="s">
        <v>462</v>
      </c>
      <c r="D1156" t="s">
        <v>12800</v>
      </c>
      <c r="E1156" t="s">
        <v>12801</v>
      </c>
      <c r="F1156" t="s">
        <v>12802</v>
      </c>
      <c r="G1156" t="s">
        <v>12806</v>
      </c>
      <c r="H1156" s="5">
        <v>547</v>
      </c>
      <c r="I1156" t="str">
        <f t="shared" si="126"/>
        <v>&gt; ₹500</v>
      </c>
      <c r="J1156" s="5">
        <v>2999</v>
      </c>
      <c r="K1156" s="1">
        <v>0.82</v>
      </c>
      <c r="L1156" s="1" t="str">
        <f t="shared" si="128"/>
        <v>50% or more</v>
      </c>
      <c r="M1156">
        <v>4.3</v>
      </c>
      <c r="N1156" s="2">
        <v>407</v>
      </c>
      <c r="O1156" s="6">
        <f t="shared" si="127"/>
        <v>1220593</v>
      </c>
      <c r="P1156" t="s">
        <v>1756</v>
      </c>
      <c r="Q1156" t="s">
        <v>1757</v>
      </c>
      <c r="R1156" t="s">
        <v>1758</v>
      </c>
      <c r="S1156" t="s">
        <v>1759</v>
      </c>
      <c r="T1156" t="s">
        <v>1760</v>
      </c>
      <c r="U1156" t="s">
        <v>1761</v>
      </c>
      <c r="V1156" t="s">
        <v>1762</v>
      </c>
      <c r="W1156" t="s">
        <v>1763</v>
      </c>
      <c r="X1156">
        <f t="shared" si="129"/>
        <v>0.76666666666666661</v>
      </c>
      <c r="Y1156">
        <f t="shared" si="130"/>
        <v>9.485421726534121E-4</v>
      </c>
      <c r="Z1156">
        <f t="shared" si="131"/>
        <v>0.38380760441966</v>
      </c>
      <c r="AA1156" s="8">
        <f t="shared" si="132"/>
        <v>1750.1</v>
      </c>
    </row>
    <row r="1157" spans="1:27" x14ac:dyDescent="0.3">
      <c r="A1157" t="s">
        <v>5895</v>
      </c>
      <c r="B1157" t="s">
        <v>5896</v>
      </c>
      <c r="C1157" t="s">
        <v>4761</v>
      </c>
      <c r="D1157" t="s">
        <v>12792</v>
      </c>
      <c r="E1157" t="s">
        <v>12793</v>
      </c>
      <c r="F1157" t="s">
        <v>12867</v>
      </c>
      <c r="G1157" t="s">
        <v>12869</v>
      </c>
      <c r="H1157" s="5">
        <v>289</v>
      </c>
      <c r="I1157" t="str">
        <f t="shared" si="126"/>
        <v>₹200-₹500</v>
      </c>
      <c r="J1157" s="5">
        <v>999</v>
      </c>
      <c r="K1157" s="1">
        <v>0.71</v>
      </c>
      <c r="L1157" s="1" t="str">
        <f t="shared" si="128"/>
        <v>50% or more</v>
      </c>
      <c r="M1157">
        <v>4.0999999999999996</v>
      </c>
      <c r="N1157" s="2">
        <v>401</v>
      </c>
      <c r="O1157" s="6">
        <f t="shared" si="127"/>
        <v>400599</v>
      </c>
      <c r="P1157" t="s">
        <v>5897</v>
      </c>
      <c r="Q1157" t="s">
        <v>5898</v>
      </c>
      <c r="R1157" t="s">
        <v>5899</v>
      </c>
      <c r="S1157" t="s">
        <v>5900</v>
      </c>
      <c r="T1157" t="s">
        <v>5901</v>
      </c>
      <c r="U1157" t="s">
        <v>5902</v>
      </c>
      <c r="V1157" t="s">
        <v>5903</v>
      </c>
      <c r="W1157" t="s">
        <v>5904</v>
      </c>
      <c r="X1157">
        <f t="shared" si="129"/>
        <v>0.69999999999999984</v>
      </c>
      <c r="Y1157">
        <f t="shared" si="130"/>
        <v>9.3448969602150968E-4</v>
      </c>
      <c r="Z1157">
        <f t="shared" si="131"/>
        <v>0.35046724484801067</v>
      </c>
      <c r="AA1157" s="8">
        <f t="shared" si="132"/>
        <v>1644.1</v>
      </c>
    </row>
    <row r="1158" spans="1:27" x14ac:dyDescent="0.3">
      <c r="A1158" t="s">
        <v>726</v>
      </c>
      <c r="B1158" t="s">
        <v>727</v>
      </c>
      <c r="C1158" t="s">
        <v>169</v>
      </c>
      <c r="D1158" t="s">
        <v>12800</v>
      </c>
      <c r="E1158" t="s">
        <v>12801</v>
      </c>
      <c r="F1158" t="s">
        <v>12804</v>
      </c>
      <c r="G1158" t="s">
        <v>12805</v>
      </c>
      <c r="H1158" s="5">
        <v>10901</v>
      </c>
      <c r="I1158" t="str">
        <f t="shared" si="126"/>
        <v>&gt; ₹500</v>
      </c>
      <c r="J1158" s="5">
        <v>30990</v>
      </c>
      <c r="K1158" s="1">
        <v>0.65</v>
      </c>
      <c r="L1158" s="1" t="str">
        <f t="shared" si="128"/>
        <v>50% or more</v>
      </c>
      <c r="M1158">
        <v>4.0999999999999996</v>
      </c>
      <c r="N1158" s="2">
        <v>398</v>
      </c>
      <c r="O1158" s="6">
        <f t="shared" si="127"/>
        <v>12334020</v>
      </c>
      <c r="P1158" t="s">
        <v>728</v>
      </c>
      <c r="Q1158" t="s">
        <v>729</v>
      </c>
      <c r="R1158" t="s">
        <v>730</v>
      </c>
      <c r="S1158" t="s">
        <v>731</v>
      </c>
      <c r="T1158" t="s">
        <v>732</v>
      </c>
      <c r="U1158" t="s">
        <v>733</v>
      </c>
      <c r="V1158" t="s">
        <v>734</v>
      </c>
      <c r="W1158" t="s">
        <v>735</v>
      </c>
      <c r="X1158">
        <f t="shared" si="129"/>
        <v>0.69999999999999984</v>
      </c>
      <c r="Y1158">
        <f t="shared" si="130"/>
        <v>9.2746345770555847E-4</v>
      </c>
      <c r="Z1158">
        <f t="shared" si="131"/>
        <v>0.3504637317288527</v>
      </c>
      <c r="AA1158" s="8">
        <f t="shared" si="132"/>
        <v>1631.8</v>
      </c>
    </row>
    <row r="1159" spans="1:27" x14ac:dyDescent="0.3">
      <c r="A1159" t="s">
        <v>11204</v>
      </c>
      <c r="B1159" t="s">
        <v>11205</v>
      </c>
      <c r="C1159" t="s">
        <v>10722</v>
      </c>
      <c r="D1159" t="s">
        <v>12885</v>
      </c>
      <c r="E1159" t="s">
        <v>13009</v>
      </c>
      <c r="F1159" t="s">
        <v>13046</v>
      </c>
      <c r="G1159" t="s">
        <v>13086</v>
      </c>
      <c r="H1159" s="5">
        <v>2399</v>
      </c>
      <c r="I1159" t="str">
        <f t="shared" si="126"/>
        <v>&gt; ₹500</v>
      </c>
      <c r="J1159" s="5">
        <v>4200</v>
      </c>
      <c r="K1159" s="1">
        <v>0.43</v>
      </c>
      <c r="L1159" s="1" t="str">
        <f t="shared" si="128"/>
        <v>less than 50%</v>
      </c>
      <c r="M1159">
        <v>3.8</v>
      </c>
      <c r="N1159" s="2">
        <v>397</v>
      </c>
      <c r="O1159" s="6">
        <f t="shared" si="127"/>
        <v>1667400</v>
      </c>
      <c r="P1159" t="s">
        <v>11206</v>
      </c>
      <c r="Q1159" t="s">
        <v>11207</v>
      </c>
      <c r="R1159" t="s">
        <v>11208</v>
      </c>
      <c r="S1159" t="s">
        <v>11209</v>
      </c>
      <c r="T1159" t="s">
        <v>11210</v>
      </c>
      <c r="U1159" t="s">
        <v>11211</v>
      </c>
      <c r="V1159" t="s">
        <v>11212</v>
      </c>
      <c r="W1159" t="s">
        <v>11213</v>
      </c>
      <c r="X1159">
        <f t="shared" si="129"/>
        <v>0.6</v>
      </c>
      <c r="Y1159">
        <f t="shared" si="130"/>
        <v>9.2512137826690803E-4</v>
      </c>
      <c r="Z1159">
        <f t="shared" si="131"/>
        <v>0.30046256068913346</v>
      </c>
      <c r="AA1159" s="8">
        <f t="shared" si="132"/>
        <v>1508.6</v>
      </c>
    </row>
    <row r="1160" spans="1:27" x14ac:dyDescent="0.3">
      <c r="A1160" t="s">
        <v>2721</v>
      </c>
      <c r="B1160" t="s">
        <v>2722</v>
      </c>
      <c r="C1160" t="s">
        <v>129</v>
      </c>
      <c r="D1160" t="s">
        <v>12800</v>
      </c>
      <c r="E1160" t="s">
        <v>12801</v>
      </c>
      <c r="F1160" t="s">
        <v>12802</v>
      </c>
      <c r="G1160" t="s">
        <v>12795</v>
      </c>
      <c r="H1160" s="5">
        <v>699</v>
      </c>
      <c r="I1160" t="str">
        <f t="shared" si="126"/>
        <v>&gt; ₹500</v>
      </c>
      <c r="J1160" s="5">
        <v>1899</v>
      </c>
      <c r="K1160" s="1">
        <v>0.63</v>
      </c>
      <c r="L1160" s="1" t="str">
        <f t="shared" si="128"/>
        <v>50% or more</v>
      </c>
      <c r="M1160">
        <v>4.4000000000000004</v>
      </c>
      <c r="N1160" s="2">
        <v>390</v>
      </c>
      <c r="O1160" s="6">
        <f t="shared" si="127"/>
        <v>740610</v>
      </c>
      <c r="P1160" t="s">
        <v>2723</v>
      </c>
      <c r="Q1160" t="s">
        <v>2724</v>
      </c>
      <c r="R1160" t="s">
        <v>2725</v>
      </c>
      <c r="S1160" t="s">
        <v>2726</v>
      </c>
      <c r="T1160" t="s">
        <v>2727</v>
      </c>
      <c r="U1160" t="s">
        <v>2728</v>
      </c>
      <c r="V1160" t="s">
        <v>2729</v>
      </c>
      <c r="W1160" t="s">
        <v>2730</v>
      </c>
      <c r="X1160">
        <f t="shared" si="129"/>
        <v>0.80000000000000016</v>
      </c>
      <c r="Y1160">
        <f t="shared" si="130"/>
        <v>9.0872682219635527E-4</v>
      </c>
      <c r="Z1160">
        <f t="shared" si="131"/>
        <v>0.40045436341109825</v>
      </c>
      <c r="AA1160" s="8">
        <f t="shared" si="132"/>
        <v>1716.0000000000002</v>
      </c>
    </row>
    <row r="1161" spans="1:27" x14ac:dyDescent="0.3">
      <c r="A1161" t="s">
        <v>12270</v>
      </c>
      <c r="B1161" t="s">
        <v>12271</v>
      </c>
      <c r="C1161" t="s">
        <v>12272</v>
      </c>
      <c r="D1161" t="s">
        <v>12885</v>
      </c>
      <c r="E1161" t="s">
        <v>13005</v>
      </c>
      <c r="F1161" t="s">
        <v>13006</v>
      </c>
      <c r="G1161" t="s">
        <v>13101</v>
      </c>
      <c r="H1161" s="5">
        <v>1999</v>
      </c>
      <c r="I1161" t="str">
        <f t="shared" si="126"/>
        <v>&gt; ₹500</v>
      </c>
      <c r="J1161" s="5">
        <v>2999</v>
      </c>
      <c r="K1161" s="1">
        <v>0.33</v>
      </c>
      <c r="L1161" s="1" t="str">
        <f t="shared" si="128"/>
        <v>less than 50%</v>
      </c>
      <c r="M1161">
        <v>4.4000000000000004</v>
      </c>
      <c r="N1161" s="2">
        <v>388</v>
      </c>
      <c r="O1161" s="6">
        <f t="shared" si="127"/>
        <v>1163612</v>
      </c>
      <c r="P1161" t="s">
        <v>12273</v>
      </c>
      <c r="Q1161" t="s">
        <v>12274</v>
      </c>
      <c r="R1161" t="s">
        <v>12275</v>
      </c>
      <c r="S1161" t="s">
        <v>12276</v>
      </c>
      <c r="T1161" t="s">
        <v>12277</v>
      </c>
      <c r="U1161" t="s">
        <v>12278</v>
      </c>
      <c r="V1161" t="s">
        <v>12279</v>
      </c>
      <c r="W1161" t="s">
        <v>12280</v>
      </c>
      <c r="X1161">
        <f t="shared" si="129"/>
        <v>0.80000000000000016</v>
      </c>
      <c r="Y1161">
        <f t="shared" si="130"/>
        <v>9.040426633190545E-4</v>
      </c>
      <c r="Z1161">
        <f t="shared" si="131"/>
        <v>0.40045202133165958</v>
      </c>
      <c r="AA1161" s="8">
        <f t="shared" si="132"/>
        <v>1707.2</v>
      </c>
    </row>
    <row r="1162" spans="1:27" x14ac:dyDescent="0.3">
      <c r="A1162" t="s">
        <v>6504</v>
      </c>
      <c r="B1162" t="s">
        <v>6505</v>
      </c>
      <c r="C1162" t="s">
        <v>6506</v>
      </c>
      <c r="D1162" t="s">
        <v>12878</v>
      </c>
      <c r="E1162" t="s">
        <v>12879</v>
      </c>
      <c r="F1162" t="s">
        <v>12880</v>
      </c>
      <c r="G1162" t="s">
        <v>12958</v>
      </c>
      <c r="H1162" s="5">
        <v>99</v>
      </c>
      <c r="I1162" t="str">
        <f t="shared" si="126"/>
        <v>&lt; ₹200</v>
      </c>
      <c r="J1162" s="5">
        <v>99</v>
      </c>
      <c r="K1162" s="1">
        <v>0</v>
      </c>
      <c r="L1162" s="1" t="str">
        <f t="shared" si="128"/>
        <v>less than 50%</v>
      </c>
      <c r="M1162">
        <v>4.3</v>
      </c>
      <c r="N1162" s="2">
        <v>388</v>
      </c>
      <c r="O1162" s="6">
        <f t="shared" si="127"/>
        <v>38412</v>
      </c>
      <c r="P1162" t="s">
        <v>6507</v>
      </c>
      <c r="Q1162" t="s">
        <v>6508</v>
      </c>
      <c r="R1162" t="s">
        <v>6509</v>
      </c>
      <c r="S1162" t="s">
        <v>6510</v>
      </c>
      <c r="T1162" t="s">
        <v>6511</v>
      </c>
      <c r="U1162" t="s">
        <v>6512</v>
      </c>
      <c r="V1162" t="s">
        <v>6513</v>
      </c>
      <c r="W1162" t="s">
        <v>6514</v>
      </c>
      <c r="X1162">
        <f t="shared" si="129"/>
        <v>0.76666666666666661</v>
      </c>
      <c r="Y1162">
        <f t="shared" si="130"/>
        <v>9.040426633190545E-4</v>
      </c>
      <c r="Z1162">
        <f t="shared" si="131"/>
        <v>0.38378535466499281</v>
      </c>
      <c r="AA1162" s="8">
        <f t="shared" si="132"/>
        <v>1668.3999999999999</v>
      </c>
    </row>
    <row r="1163" spans="1:27" x14ac:dyDescent="0.3">
      <c r="A1163" t="s">
        <v>1342</v>
      </c>
      <c r="B1163" t="s">
        <v>1343</v>
      </c>
      <c r="C1163" t="s">
        <v>18</v>
      </c>
      <c r="D1163" t="s">
        <v>12792</v>
      </c>
      <c r="E1163" t="s">
        <v>12793</v>
      </c>
      <c r="F1163" t="s">
        <v>12794</v>
      </c>
      <c r="G1163" t="s">
        <v>12795</v>
      </c>
      <c r="H1163" s="5">
        <v>368</v>
      </c>
      <c r="I1163" t="str">
        <f t="shared" si="126"/>
        <v>₹200-₹500</v>
      </c>
      <c r="J1163" s="5">
        <v>699</v>
      </c>
      <c r="K1163" s="1">
        <v>0.47</v>
      </c>
      <c r="L1163" s="1" t="str">
        <f t="shared" si="128"/>
        <v>less than 50%</v>
      </c>
      <c r="M1163">
        <v>4.2</v>
      </c>
      <c r="N1163" s="2">
        <v>387</v>
      </c>
      <c r="O1163" s="6">
        <f t="shared" si="127"/>
        <v>270513</v>
      </c>
      <c r="P1163" t="s">
        <v>1344</v>
      </c>
      <c r="Q1163" t="s">
        <v>1345</v>
      </c>
      <c r="R1163" t="s">
        <v>1346</v>
      </c>
      <c r="S1163" t="s">
        <v>1347</v>
      </c>
      <c r="T1163" t="s">
        <v>1348</v>
      </c>
      <c r="U1163" t="s">
        <v>1349</v>
      </c>
      <c r="V1163" t="s">
        <v>1350</v>
      </c>
      <c r="W1163" t="s">
        <v>1351</v>
      </c>
      <c r="X1163">
        <f t="shared" si="129"/>
        <v>0.73333333333333339</v>
      </c>
      <c r="Y1163">
        <f t="shared" si="130"/>
        <v>9.0170058388040406E-4</v>
      </c>
      <c r="Z1163">
        <f t="shared" si="131"/>
        <v>0.36711751695860689</v>
      </c>
      <c r="AA1163" s="8">
        <f t="shared" si="132"/>
        <v>1625.4</v>
      </c>
    </row>
    <row r="1164" spans="1:27" x14ac:dyDescent="0.3">
      <c r="A1164" t="s">
        <v>11424</v>
      </c>
      <c r="B1164" t="s">
        <v>11425</v>
      </c>
      <c r="C1164" t="s">
        <v>8303</v>
      </c>
      <c r="D1164" t="s">
        <v>12885</v>
      </c>
      <c r="E1164" t="s">
        <v>13005</v>
      </c>
      <c r="F1164" t="s">
        <v>13013</v>
      </c>
      <c r="G1164" t="s">
        <v>13014</v>
      </c>
      <c r="H1164" s="5">
        <v>999</v>
      </c>
      <c r="I1164" t="str">
        <f t="shared" si="126"/>
        <v>&gt; ₹500</v>
      </c>
      <c r="J1164" s="5">
        <v>1500</v>
      </c>
      <c r="K1164" s="1">
        <v>0.33</v>
      </c>
      <c r="L1164" s="1" t="str">
        <f t="shared" si="128"/>
        <v>less than 50%</v>
      </c>
      <c r="M1164">
        <v>4.2</v>
      </c>
      <c r="N1164" s="2">
        <v>386</v>
      </c>
      <c r="O1164" s="6">
        <f t="shared" si="127"/>
        <v>579000</v>
      </c>
      <c r="P1164" t="s">
        <v>11426</v>
      </c>
      <c r="Q1164" t="s">
        <v>11427</v>
      </c>
      <c r="R1164" t="s">
        <v>11428</v>
      </c>
      <c r="S1164" t="s">
        <v>11429</v>
      </c>
      <c r="T1164" t="s">
        <v>11430</v>
      </c>
      <c r="U1164" t="s">
        <v>11431</v>
      </c>
      <c r="V1164" t="s">
        <v>11432</v>
      </c>
      <c r="W1164" t="s">
        <v>11433</v>
      </c>
      <c r="X1164">
        <f t="shared" si="129"/>
        <v>0.73333333333333339</v>
      </c>
      <c r="Y1164">
        <f t="shared" si="130"/>
        <v>8.9935850444175362E-4</v>
      </c>
      <c r="Z1164">
        <f t="shared" si="131"/>
        <v>0.36711634591888759</v>
      </c>
      <c r="AA1164" s="8">
        <f t="shared" si="132"/>
        <v>1621.2</v>
      </c>
    </row>
    <row r="1165" spans="1:27" x14ac:dyDescent="0.3">
      <c r="A1165" t="s">
        <v>6971</v>
      </c>
      <c r="B1165" t="s">
        <v>6972</v>
      </c>
      <c r="C1165" t="s">
        <v>6973</v>
      </c>
      <c r="D1165" t="s">
        <v>12792</v>
      </c>
      <c r="E1165" t="s">
        <v>12945</v>
      </c>
      <c r="F1165" t="s">
        <v>12973</v>
      </c>
      <c r="H1165" s="5">
        <v>199</v>
      </c>
      <c r="I1165" t="str">
        <f t="shared" si="126"/>
        <v>&lt; ₹200</v>
      </c>
      <c r="J1165" s="5">
        <v>999</v>
      </c>
      <c r="K1165" s="1">
        <v>0.8</v>
      </c>
      <c r="L1165" s="1" t="str">
        <f t="shared" si="128"/>
        <v>50% or more</v>
      </c>
      <c r="M1165">
        <v>4.2</v>
      </c>
      <c r="N1165" s="2">
        <v>362</v>
      </c>
      <c r="O1165" s="6">
        <f t="shared" si="127"/>
        <v>361638</v>
      </c>
      <c r="P1165" t="s">
        <v>6974</v>
      </c>
      <c r="Q1165" t="s">
        <v>6975</v>
      </c>
      <c r="R1165" t="s">
        <v>6976</v>
      </c>
      <c r="S1165" t="s">
        <v>6977</v>
      </c>
      <c r="T1165" t="s">
        <v>6978</v>
      </c>
      <c r="U1165" t="s">
        <v>6979</v>
      </c>
      <c r="V1165" t="s">
        <v>6980</v>
      </c>
      <c r="W1165" t="s">
        <v>6981</v>
      </c>
      <c r="X1165">
        <f t="shared" si="129"/>
        <v>0.73333333333333339</v>
      </c>
      <c r="Y1165">
        <f t="shared" si="130"/>
        <v>8.4314859791414403E-4</v>
      </c>
      <c r="Z1165">
        <f t="shared" si="131"/>
        <v>0.36708824096562376</v>
      </c>
      <c r="AA1165" s="8">
        <f t="shared" si="132"/>
        <v>1520.4</v>
      </c>
    </row>
    <row r="1166" spans="1:27" x14ac:dyDescent="0.3">
      <c r="A1166" t="s">
        <v>7308</v>
      </c>
      <c r="B1166" t="s">
        <v>7309</v>
      </c>
      <c r="C1166" t="s">
        <v>5370</v>
      </c>
      <c r="D1166" t="s">
        <v>12800</v>
      </c>
      <c r="E1166" t="s">
        <v>12876</v>
      </c>
      <c r="H1166" s="5">
        <v>116</v>
      </c>
      <c r="I1166" t="str">
        <f t="shared" si="126"/>
        <v>&lt; ₹200</v>
      </c>
      <c r="J1166" s="5">
        <v>200</v>
      </c>
      <c r="K1166" s="1">
        <v>0.42</v>
      </c>
      <c r="L1166" s="1" t="str">
        <f t="shared" si="128"/>
        <v>less than 50%</v>
      </c>
      <c r="M1166">
        <v>4.4000000000000004</v>
      </c>
      <c r="N1166" s="2">
        <v>357</v>
      </c>
      <c r="O1166" s="6">
        <f t="shared" si="127"/>
        <v>71400</v>
      </c>
      <c r="P1166" t="s">
        <v>7310</v>
      </c>
      <c r="Q1166" t="s">
        <v>7311</v>
      </c>
      <c r="R1166" t="s">
        <v>7312</v>
      </c>
      <c r="S1166" t="s">
        <v>7313</v>
      </c>
      <c r="T1166" t="s">
        <v>7314</v>
      </c>
      <c r="U1166" t="s">
        <v>7315</v>
      </c>
      <c r="V1166" t="s">
        <v>7316</v>
      </c>
      <c r="W1166" t="s">
        <v>7317</v>
      </c>
      <c r="X1166">
        <f t="shared" si="129"/>
        <v>0.80000000000000016</v>
      </c>
      <c r="Y1166">
        <f t="shared" si="130"/>
        <v>8.3143820072089205E-4</v>
      </c>
      <c r="Z1166">
        <f t="shared" si="131"/>
        <v>0.4004157191003605</v>
      </c>
      <c r="AA1166" s="8">
        <f t="shared" si="132"/>
        <v>1570.8000000000002</v>
      </c>
    </row>
    <row r="1167" spans="1:27" x14ac:dyDescent="0.3">
      <c r="A1167" t="s">
        <v>10751</v>
      </c>
      <c r="B1167" t="s">
        <v>10752</v>
      </c>
      <c r="C1167" t="s">
        <v>8281</v>
      </c>
      <c r="D1167" t="s">
        <v>12885</v>
      </c>
      <c r="E1167" t="s">
        <v>13009</v>
      </c>
      <c r="F1167" t="s">
        <v>13010</v>
      </c>
      <c r="G1167" t="s">
        <v>13011</v>
      </c>
      <c r="H1167" s="5">
        <v>3711</v>
      </c>
      <c r="I1167" t="str">
        <f t="shared" si="126"/>
        <v>&gt; ₹500</v>
      </c>
      <c r="J1167" s="5">
        <v>4495</v>
      </c>
      <c r="K1167" s="1">
        <v>0.17</v>
      </c>
      <c r="L1167" s="1" t="str">
        <f t="shared" si="128"/>
        <v>less than 50%</v>
      </c>
      <c r="M1167">
        <v>4.3</v>
      </c>
      <c r="N1167" s="2">
        <v>356</v>
      </c>
      <c r="O1167" s="6">
        <f t="shared" si="127"/>
        <v>1600220</v>
      </c>
      <c r="P1167" t="s">
        <v>10753</v>
      </c>
      <c r="Q1167" t="s">
        <v>10754</v>
      </c>
      <c r="R1167" t="s">
        <v>10755</v>
      </c>
      <c r="S1167" t="s">
        <v>10756</v>
      </c>
      <c r="T1167" t="s">
        <v>10757</v>
      </c>
      <c r="U1167" t="s">
        <v>10758</v>
      </c>
      <c r="V1167" t="s">
        <v>10759</v>
      </c>
      <c r="W1167" t="s">
        <v>10760</v>
      </c>
      <c r="X1167">
        <f t="shared" si="129"/>
        <v>0.76666666666666661</v>
      </c>
      <c r="Y1167">
        <f t="shared" si="130"/>
        <v>8.2909612128224161E-4</v>
      </c>
      <c r="Z1167">
        <f t="shared" si="131"/>
        <v>0.38374788139397442</v>
      </c>
      <c r="AA1167" s="8">
        <f t="shared" si="132"/>
        <v>1530.8</v>
      </c>
    </row>
    <row r="1168" spans="1:27" x14ac:dyDescent="0.3">
      <c r="A1168" t="s">
        <v>1939</v>
      </c>
      <c r="B1168" t="s">
        <v>1940</v>
      </c>
      <c r="C1168" t="s">
        <v>18</v>
      </c>
      <c r="D1168" t="s">
        <v>12792</v>
      </c>
      <c r="E1168" t="s">
        <v>12793</v>
      </c>
      <c r="F1168" t="s">
        <v>12794</v>
      </c>
      <c r="G1168" t="s">
        <v>12795</v>
      </c>
      <c r="H1168" s="5">
        <v>848.99</v>
      </c>
      <c r="I1168" t="str">
        <f t="shared" si="126"/>
        <v>&gt; ₹500</v>
      </c>
      <c r="J1168" s="5">
        <v>1490</v>
      </c>
      <c r="K1168" s="1">
        <v>0.43</v>
      </c>
      <c r="L1168" s="1" t="str">
        <f t="shared" si="128"/>
        <v>less than 50%</v>
      </c>
      <c r="M1168">
        <v>3.9</v>
      </c>
      <c r="N1168" s="2">
        <v>356</v>
      </c>
      <c r="O1168" s="6">
        <f t="shared" si="127"/>
        <v>530440</v>
      </c>
      <c r="P1168" t="s">
        <v>1941</v>
      </c>
      <c r="Q1168" t="s">
        <v>1942</v>
      </c>
      <c r="R1168" t="s">
        <v>1943</v>
      </c>
      <c r="S1168" t="s">
        <v>1944</v>
      </c>
      <c r="T1168" t="s">
        <v>1945</v>
      </c>
      <c r="U1168" t="s">
        <v>1946</v>
      </c>
      <c r="V1168" t="s">
        <v>1947</v>
      </c>
      <c r="W1168" t="s">
        <v>1948</v>
      </c>
      <c r="X1168">
        <f t="shared" si="129"/>
        <v>0.6333333333333333</v>
      </c>
      <c r="Y1168">
        <f t="shared" si="130"/>
        <v>8.2909612128224161E-4</v>
      </c>
      <c r="Z1168">
        <f t="shared" si="131"/>
        <v>0.31708121472730777</v>
      </c>
      <c r="AA1168" s="8">
        <f t="shared" si="132"/>
        <v>1388.3999999999999</v>
      </c>
    </row>
    <row r="1169" spans="1:27" x14ac:dyDescent="0.3">
      <c r="A1169" t="s">
        <v>330</v>
      </c>
      <c r="B1169" t="s">
        <v>331</v>
      </c>
      <c r="C1169" t="s">
        <v>18</v>
      </c>
      <c r="D1169" t="s">
        <v>12792</v>
      </c>
      <c r="E1169" t="s">
        <v>12793</v>
      </c>
      <c r="F1169" t="s">
        <v>12794</v>
      </c>
      <c r="G1169" t="s">
        <v>12795</v>
      </c>
      <c r="H1169" s="5">
        <v>599</v>
      </c>
      <c r="I1169" t="str">
        <f t="shared" si="126"/>
        <v>&gt; ₹500</v>
      </c>
      <c r="J1169" s="5">
        <v>599</v>
      </c>
      <c r="K1169" s="1">
        <v>0</v>
      </c>
      <c r="L1169" s="1" t="str">
        <f t="shared" si="128"/>
        <v>less than 50%</v>
      </c>
      <c r="M1169">
        <v>4.3</v>
      </c>
      <c r="N1169" s="2">
        <v>355</v>
      </c>
      <c r="O1169" s="6">
        <f t="shared" si="127"/>
        <v>212645</v>
      </c>
      <c r="P1169" t="s">
        <v>332</v>
      </c>
      <c r="Q1169" t="s">
        <v>333</v>
      </c>
      <c r="R1169" t="s">
        <v>334</v>
      </c>
      <c r="S1169" t="s">
        <v>335</v>
      </c>
      <c r="T1169" t="s">
        <v>336</v>
      </c>
      <c r="U1169" t="s">
        <v>337</v>
      </c>
      <c r="V1169" t="s">
        <v>338</v>
      </c>
      <c r="W1169" t="s">
        <v>339</v>
      </c>
      <c r="X1169">
        <f t="shared" si="129"/>
        <v>0.76666666666666661</v>
      </c>
      <c r="Y1169">
        <f t="shared" si="130"/>
        <v>8.2675404184359127E-4</v>
      </c>
      <c r="Z1169">
        <f t="shared" si="131"/>
        <v>0.38374671035425512</v>
      </c>
      <c r="AA1169" s="8">
        <f t="shared" si="132"/>
        <v>1526.5</v>
      </c>
    </row>
    <row r="1170" spans="1:27" x14ac:dyDescent="0.3">
      <c r="A1170" t="s">
        <v>6787</v>
      </c>
      <c r="B1170" t="s">
        <v>6788</v>
      </c>
      <c r="C1170" t="s">
        <v>4761</v>
      </c>
      <c r="D1170" t="s">
        <v>12792</v>
      </c>
      <c r="E1170" t="s">
        <v>12793</v>
      </c>
      <c r="F1170" t="s">
        <v>12867</v>
      </c>
      <c r="G1170" t="s">
        <v>12869</v>
      </c>
      <c r="H1170" s="5">
        <v>469</v>
      </c>
      <c r="I1170" t="str">
        <f t="shared" si="126"/>
        <v>₹200-₹500</v>
      </c>
      <c r="J1170" s="5">
        <v>1499</v>
      </c>
      <c r="K1170" s="1">
        <v>0.69</v>
      </c>
      <c r="L1170" s="1" t="str">
        <f t="shared" si="128"/>
        <v>50% or more</v>
      </c>
      <c r="M1170">
        <v>4.0999999999999996</v>
      </c>
      <c r="N1170" s="2">
        <v>352</v>
      </c>
      <c r="O1170" s="6">
        <f t="shared" si="127"/>
        <v>527648</v>
      </c>
      <c r="P1170" t="s">
        <v>6789</v>
      </c>
      <c r="Q1170" t="s">
        <v>6790</v>
      </c>
      <c r="R1170" t="s">
        <v>6791</v>
      </c>
      <c r="S1170" t="s">
        <v>6792</v>
      </c>
      <c r="T1170" t="s">
        <v>6793</v>
      </c>
      <c r="U1170" t="s">
        <v>6794</v>
      </c>
      <c r="V1170" t="s">
        <v>6795</v>
      </c>
      <c r="W1170" t="s">
        <v>6796</v>
      </c>
      <c r="X1170">
        <f t="shared" si="129"/>
        <v>0.69999999999999984</v>
      </c>
      <c r="Y1170">
        <f t="shared" si="130"/>
        <v>8.1972780352764006E-4</v>
      </c>
      <c r="Z1170">
        <f t="shared" si="131"/>
        <v>0.35040986390176376</v>
      </c>
      <c r="AA1170" s="8">
        <f t="shared" si="132"/>
        <v>1443.1999999999998</v>
      </c>
    </row>
    <row r="1171" spans="1:27" x14ac:dyDescent="0.3">
      <c r="A1171" t="s">
        <v>1661</v>
      </c>
      <c r="B1171" t="s">
        <v>1662</v>
      </c>
      <c r="C1171" t="s">
        <v>169</v>
      </c>
      <c r="D1171" t="s">
        <v>12800</v>
      </c>
      <c r="E1171" t="s">
        <v>12801</v>
      </c>
      <c r="F1171" t="s">
        <v>12804</v>
      </c>
      <c r="G1171" t="s">
        <v>12805</v>
      </c>
      <c r="H1171" s="5">
        <v>8990</v>
      </c>
      <c r="I1171" t="str">
        <f t="shared" si="126"/>
        <v>&gt; ₹500</v>
      </c>
      <c r="J1171" s="5">
        <v>18990</v>
      </c>
      <c r="K1171" s="1">
        <v>0.53</v>
      </c>
      <c r="L1171" s="1" t="str">
        <f t="shared" si="128"/>
        <v>50% or more</v>
      </c>
      <c r="M1171">
        <v>3.9</v>
      </c>
      <c r="N1171" s="2">
        <v>350</v>
      </c>
      <c r="O1171" s="6">
        <f t="shared" si="127"/>
        <v>6646500</v>
      </c>
      <c r="P1171" t="s">
        <v>1663</v>
      </c>
      <c r="Q1171" t="s">
        <v>1664</v>
      </c>
      <c r="R1171" t="s">
        <v>1665</v>
      </c>
      <c r="S1171" t="s">
        <v>1666</v>
      </c>
      <c r="T1171" t="s">
        <v>1667</v>
      </c>
      <c r="U1171" t="s">
        <v>1668</v>
      </c>
      <c r="V1171" t="s">
        <v>1669</v>
      </c>
      <c r="W1171" t="s">
        <v>1670</v>
      </c>
      <c r="X1171">
        <f t="shared" si="129"/>
        <v>0.6333333333333333</v>
      </c>
      <c r="Y1171">
        <f t="shared" si="130"/>
        <v>8.1504364465033929E-4</v>
      </c>
      <c r="Z1171">
        <f t="shared" si="131"/>
        <v>0.31707418848899183</v>
      </c>
      <c r="AA1171" s="8">
        <f t="shared" si="132"/>
        <v>1365</v>
      </c>
    </row>
    <row r="1172" spans="1:27" x14ac:dyDescent="0.3">
      <c r="A1172" t="s">
        <v>1491</v>
      </c>
      <c r="B1172" t="s">
        <v>1492</v>
      </c>
      <c r="C1172" t="s">
        <v>462</v>
      </c>
      <c r="D1172" t="s">
        <v>12800</v>
      </c>
      <c r="E1172" t="s">
        <v>12801</v>
      </c>
      <c r="F1172" t="s">
        <v>12802</v>
      </c>
      <c r="G1172" t="s">
        <v>12806</v>
      </c>
      <c r="H1172" s="5">
        <v>339</v>
      </c>
      <c r="I1172" t="str">
        <f t="shared" si="126"/>
        <v>₹200-₹500</v>
      </c>
      <c r="J1172" s="5">
        <v>1999</v>
      </c>
      <c r="K1172" s="1">
        <v>0.83</v>
      </c>
      <c r="L1172" s="1" t="str">
        <f t="shared" si="128"/>
        <v>50% or more</v>
      </c>
      <c r="M1172">
        <v>4</v>
      </c>
      <c r="N1172" s="2">
        <v>343</v>
      </c>
      <c r="O1172" s="6">
        <f t="shared" si="127"/>
        <v>685657</v>
      </c>
      <c r="P1172" t="s">
        <v>1493</v>
      </c>
      <c r="Q1172" t="s">
        <v>1494</v>
      </c>
      <c r="R1172" t="s">
        <v>1495</v>
      </c>
      <c r="S1172" t="s">
        <v>1496</v>
      </c>
      <c r="T1172" t="s">
        <v>1497</v>
      </c>
      <c r="U1172" t="s">
        <v>1498</v>
      </c>
      <c r="V1172" t="s">
        <v>1499</v>
      </c>
      <c r="W1172" t="s">
        <v>1500</v>
      </c>
      <c r="X1172">
        <f t="shared" si="129"/>
        <v>0.66666666666666663</v>
      </c>
      <c r="Y1172">
        <f t="shared" si="130"/>
        <v>7.9864908857978643E-4</v>
      </c>
      <c r="Z1172">
        <f t="shared" si="131"/>
        <v>0.33373265787762318</v>
      </c>
      <c r="AA1172" s="8">
        <f t="shared" si="132"/>
        <v>1372</v>
      </c>
    </row>
    <row r="1173" spans="1:27" x14ac:dyDescent="0.3">
      <c r="A1173" t="s">
        <v>11676</v>
      </c>
      <c r="B1173" t="s">
        <v>11677</v>
      </c>
      <c r="C1173" t="s">
        <v>9126</v>
      </c>
      <c r="D1173" t="s">
        <v>12885</v>
      </c>
      <c r="E1173" t="s">
        <v>13009</v>
      </c>
      <c r="F1173" t="s">
        <v>13010</v>
      </c>
      <c r="G1173" t="s">
        <v>13050</v>
      </c>
      <c r="H1173" s="5">
        <v>2199</v>
      </c>
      <c r="I1173" t="str">
        <f t="shared" si="126"/>
        <v>&gt; ₹500</v>
      </c>
      <c r="J1173" s="5">
        <v>3999</v>
      </c>
      <c r="K1173" s="1">
        <v>0.45</v>
      </c>
      <c r="L1173" s="1" t="str">
        <f t="shared" si="128"/>
        <v>less than 50%</v>
      </c>
      <c r="M1173">
        <v>3.5</v>
      </c>
      <c r="N1173" s="2">
        <v>340</v>
      </c>
      <c r="O1173" s="6">
        <f t="shared" si="127"/>
        <v>1359660</v>
      </c>
      <c r="P1173" t="s">
        <v>11678</v>
      </c>
      <c r="Q1173" t="s">
        <v>11679</v>
      </c>
      <c r="R1173" t="s">
        <v>11680</v>
      </c>
      <c r="S1173" t="s">
        <v>11681</v>
      </c>
      <c r="T1173" t="s">
        <v>11682</v>
      </c>
      <c r="U1173" t="s">
        <v>11683</v>
      </c>
      <c r="V1173" t="s">
        <v>11684</v>
      </c>
      <c r="W1173" t="s">
        <v>11685</v>
      </c>
      <c r="X1173">
        <f t="shared" si="129"/>
        <v>0.5</v>
      </c>
      <c r="Y1173">
        <f t="shared" si="130"/>
        <v>7.9162285026383521E-4</v>
      </c>
      <c r="Z1173">
        <f t="shared" si="131"/>
        <v>0.2503958114251319</v>
      </c>
      <c r="AA1173" s="8">
        <f t="shared" si="132"/>
        <v>1190</v>
      </c>
    </row>
    <row r="1174" spans="1:27" x14ac:dyDescent="0.3">
      <c r="A1174" t="s">
        <v>1843</v>
      </c>
      <c r="B1174" t="s">
        <v>1844</v>
      </c>
      <c r="C1174" t="s">
        <v>462</v>
      </c>
      <c r="D1174" t="s">
        <v>12800</v>
      </c>
      <c r="E1174" t="s">
        <v>12801</v>
      </c>
      <c r="F1174" t="s">
        <v>12802</v>
      </c>
      <c r="G1174" t="s">
        <v>12806</v>
      </c>
      <c r="H1174" s="5">
        <v>204</v>
      </c>
      <c r="I1174" t="str">
        <f t="shared" si="126"/>
        <v>₹200-₹500</v>
      </c>
      <c r="J1174" s="5">
        <v>599</v>
      </c>
      <c r="K1174" s="1">
        <v>0.66</v>
      </c>
      <c r="L1174" s="1" t="str">
        <f t="shared" si="128"/>
        <v>50% or more</v>
      </c>
      <c r="M1174">
        <v>3.6</v>
      </c>
      <c r="N1174" s="2">
        <v>339</v>
      </c>
      <c r="O1174" s="6">
        <f t="shared" si="127"/>
        <v>203061</v>
      </c>
      <c r="P1174" t="s">
        <v>1845</v>
      </c>
      <c r="Q1174" t="s">
        <v>1846</v>
      </c>
      <c r="R1174" t="s">
        <v>1847</v>
      </c>
      <c r="S1174" t="s">
        <v>1848</v>
      </c>
      <c r="T1174" t="s">
        <v>1849</v>
      </c>
      <c r="U1174" t="s">
        <v>1850</v>
      </c>
      <c r="V1174" t="s">
        <v>1851</v>
      </c>
      <c r="W1174" t="s">
        <v>1852</v>
      </c>
      <c r="X1174">
        <f t="shared" si="129"/>
        <v>0.53333333333333333</v>
      </c>
      <c r="Y1174">
        <f t="shared" si="130"/>
        <v>7.8928077082518488E-4</v>
      </c>
      <c r="Z1174">
        <f t="shared" si="131"/>
        <v>0.26706130705207926</v>
      </c>
      <c r="AA1174" s="8">
        <f t="shared" si="132"/>
        <v>1220.4000000000001</v>
      </c>
    </row>
    <row r="1175" spans="1:27" x14ac:dyDescent="0.3">
      <c r="A1175" t="s">
        <v>11113</v>
      </c>
      <c r="B1175" t="s">
        <v>11114</v>
      </c>
      <c r="C1175" t="s">
        <v>8615</v>
      </c>
      <c r="D1175" t="s">
        <v>12885</v>
      </c>
      <c r="E1175" t="s">
        <v>13033</v>
      </c>
      <c r="F1175" t="s">
        <v>13034</v>
      </c>
      <c r="G1175" t="s">
        <v>13035</v>
      </c>
      <c r="H1175" s="5">
        <v>395</v>
      </c>
      <c r="I1175" t="str">
        <f t="shared" si="126"/>
        <v>₹200-₹500</v>
      </c>
      <c r="J1175" s="5">
        <v>499</v>
      </c>
      <c r="K1175" s="1">
        <v>0.21</v>
      </c>
      <c r="L1175" s="1" t="str">
        <f t="shared" si="128"/>
        <v>less than 50%</v>
      </c>
      <c r="M1175">
        <v>4</v>
      </c>
      <c r="N1175" s="2">
        <v>330</v>
      </c>
      <c r="O1175" s="6">
        <f t="shared" si="127"/>
        <v>164670</v>
      </c>
      <c r="P1175" t="s">
        <v>11115</v>
      </c>
      <c r="Q1175" t="s">
        <v>11116</v>
      </c>
      <c r="R1175" t="s">
        <v>11117</v>
      </c>
      <c r="S1175" t="s">
        <v>11118</v>
      </c>
      <c r="T1175" t="s">
        <v>11119</v>
      </c>
      <c r="U1175" t="s">
        <v>11120</v>
      </c>
      <c r="V1175" t="s">
        <v>11121</v>
      </c>
      <c r="W1175" t="s">
        <v>11122</v>
      </c>
      <c r="X1175">
        <f t="shared" si="129"/>
        <v>0.66666666666666663</v>
      </c>
      <c r="Y1175">
        <f t="shared" si="130"/>
        <v>7.6820205587733125E-4</v>
      </c>
      <c r="Z1175">
        <f t="shared" si="131"/>
        <v>0.33371743436127199</v>
      </c>
      <c r="AA1175" s="8">
        <f t="shared" si="132"/>
        <v>1320</v>
      </c>
    </row>
    <row r="1176" spans="1:27" x14ac:dyDescent="0.3">
      <c r="A1176" t="s">
        <v>10669</v>
      </c>
      <c r="B1176" t="s">
        <v>10670</v>
      </c>
      <c r="C1176" t="s">
        <v>8450</v>
      </c>
      <c r="D1176" t="s">
        <v>12885</v>
      </c>
      <c r="E1176" t="s">
        <v>13009</v>
      </c>
      <c r="F1176" t="s">
        <v>13026</v>
      </c>
      <c r="G1176" t="s">
        <v>13027</v>
      </c>
      <c r="H1176" s="5">
        <v>1049</v>
      </c>
      <c r="I1176" t="str">
        <f t="shared" si="126"/>
        <v>&gt; ₹500</v>
      </c>
      <c r="J1176" s="5">
        <v>2499</v>
      </c>
      <c r="K1176" s="1">
        <v>0.57999999999999996</v>
      </c>
      <c r="L1176" s="1" t="str">
        <f t="shared" si="128"/>
        <v>50% or more</v>
      </c>
      <c r="M1176">
        <v>3.6</v>
      </c>
      <c r="N1176" s="2">
        <v>328</v>
      </c>
      <c r="O1176" s="6">
        <f t="shared" si="127"/>
        <v>819672</v>
      </c>
      <c r="P1176" t="s">
        <v>10671</v>
      </c>
      <c r="Q1176" t="s">
        <v>10672</v>
      </c>
      <c r="R1176" t="s">
        <v>10673</v>
      </c>
      <c r="S1176" t="s">
        <v>10674</v>
      </c>
      <c r="T1176" t="s">
        <v>10675</v>
      </c>
      <c r="U1176" t="s">
        <v>10676</v>
      </c>
      <c r="V1176" t="s">
        <v>10677</v>
      </c>
      <c r="W1176" t="s">
        <v>10678</v>
      </c>
      <c r="X1176">
        <f t="shared" si="129"/>
        <v>0.53333333333333333</v>
      </c>
      <c r="Y1176">
        <f t="shared" si="130"/>
        <v>7.6351789700003047E-4</v>
      </c>
      <c r="Z1176">
        <f t="shared" si="131"/>
        <v>0.26704842561516667</v>
      </c>
      <c r="AA1176" s="8">
        <f t="shared" si="132"/>
        <v>1180.8</v>
      </c>
    </row>
    <row r="1177" spans="1:27" x14ac:dyDescent="0.3">
      <c r="A1177" t="s">
        <v>11214</v>
      </c>
      <c r="B1177" t="s">
        <v>11215</v>
      </c>
      <c r="C1177" t="s">
        <v>8698</v>
      </c>
      <c r="D1177" t="s">
        <v>12885</v>
      </c>
      <c r="E1177" t="s">
        <v>13005</v>
      </c>
      <c r="F1177" t="s">
        <v>13013</v>
      </c>
      <c r="G1177" t="s">
        <v>13038</v>
      </c>
      <c r="H1177" s="5">
        <v>2286</v>
      </c>
      <c r="I1177" t="str">
        <f t="shared" si="126"/>
        <v>&gt; ₹500</v>
      </c>
      <c r="J1177" s="5">
        <v>4495</v>
      </c>
      <c r="K1177" s="1">
        <v>0.49</v>
      </c>
      <c r="L1177" s="1" t="str">
        <f t="shared" si="128"/>
        <v>less than 50%</v>
      </c>
      <c r="M1177">
        <v>3.9</v>
      </c>
      <c r="N1177" s="2">
        <v>326</v>
      </c>
      <c r="O1177" s="6">
        <f t="shared" si="127"/>
        <v>1465370</v>
      </c>
      <c r="P1177" t="s">
        <v>11216</v>
      </c>
      <c r="Q1177" t="s">
        <v>11217</v>
      </c>
      <c r="R1177" t="s">
        <v>11218</v>
      </c>
      <c r="S1177" t="s">
        <v>11219</v>
      </c>
      <c r="T1177" t="s">
        <v>11220</v>
      </c>
      <c r="U1177" t="s">
        <v>11221</v>
      </c>
      <c r="V1177" t="s">
        <v>11222</v>
      </c>
      <c r="W1177" t="s">
        <v>11223</v>
      </c>
      <c r="X1177">
        <f t="shared" si="129"/>
        <v>0.6333333333333333</v>
      </c>
      <c r="Y1177">
        <f t="shared" si="130"/>
        <v>7.5883373812272959E-4</v>
      </c>
      <c r="Z1177">
        <f t="shared" si="131"/>
        <v>0.317046083535728</v>
      </c>
      <c r="AA1177" s="8">
        <f t="shared" si="132"/>
        <v>1271.3999999999999</v>
      </c>
    </row>
    <row r="1178" spans="1:27" x14ac:dyDescent="0.3">
      <c r="A1178" t="s">
        <v>8217</v>
      </c>
      <c r="B1178" t="s">
        <v>8218</v>
      </c>
      <c r="C1178" t="s">
        <v>8219</v>
      </c>
      <c r="D1178" t="s">
        <v>12792</v>
      </c>
      <c r="E1178" t="s">
        <v>13003</v>
      </c>
      <c r="F1178" t="s">
        <v>13004</v>
      </c>
      <c r="H1178" s="5">
        <v>37247</v>
      </c>
      <c r="I1178" t="str">
        <f t="shared" si="126"/>
        <v>&gt; ₹500</v>
      </c>
      <c r="J1178" s="5">
        <v>59890</v>
      </c>
      <c r="K1178" s="1">
        <v>0.38</v>
      </c>
      <c r="L1178" s="1" t="str">
        <f t="shared" si="128"/>
        <v>less than 50%</v>
      </c>
      <c r="M1178">
        <v>4</v>
      </c>
      <c r="N1178" s="2">
        <v>323</v>
      </c>
      <c r="O1178" s="6">
        <f t="shared" si="127"/>
        <v>19344470</v>
      </c>
      <c r="P1178" t="s">
        <v>8220</v>
      </c>
      <c r="Q1178" t="s">
        <v>8221</v>
      </c>
      <c r="R1178" t="s">
        <v>8222</v>
      </c>
      <c r="S1178" t="s">
        <v>8223</v>
      </c>
      <c r="T1178" t="s">
        <v>8224</v>
      </c>
      <c r="U1178" t="s">
        <v>8225</v>
      </c>
      <c r="V1178" t="s">
        <v>8226</v>
      </c>
      <c r="W1178" t="s">
        <v>8227</v>
      </c>
      <c r="X1178">
        <f t="shared" si="129"/>
        <v>0.66666666666666663</v>
      </c>
      <c r="Y1178">
        <f t="shared" si="130"/>
        <v>7.5180749980677849E-4</v>
      </c>
      <c r="Z1178">
        <f t="shared" si="131"/>
        <v>0.33370923708323669</v>
      </c>
      <c r="AA1178" s="8">
        <f t="shared" si="132"/>
        <v>1292</v>
      </c>
    </row>
    <row r="1179" spans="1:27" x14ac:dyDescent="0.3">
      <c r="A1179" t="s">
        <v>2211</v>
      </c>
      <c r="B1179" t="s">
        <v>2212</v>
      </c>
      <c r="C1179" t="s">
        <v>462</v>
      </c>
      <c r="D1179" t="s">
        <v>12800</v>
      </c>
      <c r="E1179" t="s">
        <v>12801</v>
      </c>
      <c r="F1179" t="s">
        <v>12802</v>
      </c>
      <c r="G1179" t="s">
        <v>12806</v>
      </c>
      <c r="H1179" s="5">
        <v>349</v>
      </c>
      <c r="I1179" t="str">
        <f t="shared" si="126"/>
        <v>₹200-₹500</v>
      </c>
      <c r="J1179" s="5">
        <v>799</v>
      </c>
      <c r="K1179" s="1">
        <v>0.56000000000000005</v>
      </c>
      <c r="L1179" s="1" t="str">
        <f t="shared" si="128"/>
        <v>50% or more</v>
      </c>
      <c r="M1179">
        <v>3.6</v>
      </c>
      <c r="N1179" s="2">
        <v>323</v>
      </c>
      <c r="O1179" s="6">
        <f t="shared" si="127"/>
        <v>258077</v>
      </c>
      <c r="P1179" t="s">
        <v>2213</v>
      </c>
      <c r="Q1179" t="s">
        <v>2214</v>
      </c>
      <c r="R1179" t="s">
        <v>2215</v>
      </c>
      <c r="S1179" t="s">
        <v>2216</v>
      </c>
      <c r="T1179" t="s">
        <v>2217</v>
      </c>
      <c r="U1179" t="s">
        <v>2218</v>
      </c>
      <c r="V1179" t="s">
        <v>2219</v>
      </c>
      <c r="W1179" t="s">
        <v>2220</v>
      </c>
      <c r="X1179">
        <f t="shared" si="129"/>
        <v>0.53333333333333333</v>
      </c>
      <c r="Y1179">
        <f t="shared" si="130"/>
        <v>7.5180749980677849E-4</v>
      </c>
      <c r="Z1179">
        <f t="shared" si="131"/>
        <v>0.26704257041657004</v>
      </c>
      <c r="AA1179" s="8">
        <f t="shared" si="132"/>
        <v>1162.8</v>
      </c>
    </row>
    <row r="1180" spans="1:27" x14ac:dyDescent="0.3">
      <c r="A1180" t="s">
        <v>10168</v>
      </c>
      <c r="B1180" t="s">
        <v>10169</v>
      </c>
      <c r="C1180" t="s">
        <v>8292</v>
      </c>
      <c r="D1180" t="s">
        <v>12885</v>
      </c>
      <c r="E1180" t="s">
        <v>13009</v>
      </c>
      <c r="F1180" t="s">
        <v>13010</v>
      </c>
      <c r="G1180" t="s">
        <v>13012</v>
      </c>
      <c r="H1180" s="5">
        <v>12499</v>
      </c>
      <c r="I1180" t="str">
        <f t="shared" si="126"/>
        <v>&gt; ₹500</v>
      </c>
      <c r="J1180" s="5">
        <v>19825</v>
      </c>
      <c r="K1180" s="1">
        <v>0.37</v>
      </c>
      <c r="L1180" s="1" t="str">
        <f t="shared" si="128"/>
        <v>less than 50%</v>
      </c>
      <c r="M1180">
        <v>4.0999999999999996</v>
      </c>
      <c r="N1180" s="2">
        <v>322</v>
      </c>
      <c r="O1180" s="6">
        <f t="shared" si="127"/>
        <v>6383650</v>
      </c>
      <c r="P1180" t="s">
        <v>10170</v>
      </c>
      <c r="Q1180" t="s">
        <v>10171</v>
      </c>
      <c r="R1180" t="s">
        <v>10172</v>
      </c>
      <c r="S1180" t="s">
        <v>10173</v>
      </c>
      <c r="T1180" t="s">
        <v>10174</v>
      </c>
      <c r="U1180" t="s">
        <v>10175</v>
      </c>
      <c r="V1180" t="s">
        <v>10176</v>
      </c>
      <c r="W1180" t="s">
        <v>10177</v>
      </c>
      <c r="X1180">
        <f t="shared" si="129"/>
        <v>0.69999999999999984</v>
      </c>
      <c r="Y1180">
        <f t="shared" si="130"/>
        <v>7.4946542036812805E-4</v>
      </c>
      <c r="Z1180">
        <f t="shared" si="131"/>
        <v>0.35037473271018399</v>
      </c>
      <c r="AA1180" s="8">
        <f t="shared" si="132"/>
        <v>1320.1999999999998</v>
      </c>
    </row>
    <row r="1181" spans="1:27" x14ac:dyDescent="0.3">
      <c r="A1181" t="s">
        <v>516</v>
      </c>
      <c r="B1181" t="s">
        <v>517</v>
      </c>
      <c r="C1181" t="s">
        <v>18</v>
      </c>
      <c r="D1181" t="s">
        <v>12792</v>
      </c>
      <c r="E1181" t="s">
        <v>12793</v>
      </c>
      <c r="F1181" t="s">
        <v>12794</v>
      </c>
      <c r="G1181" t="s">
        <v>12795</v>
      </c>
      <c r="H1181" s="5">
        <v>199</v>
      </c>
      <c r="I1181" t="str">
        <f t="shared" si="126"/>
        <v>&lt; ₹200</v>
      </c>
      <c r="J1181" s="5">
        <v>349</v>
      </c>
      <c r="K1181" s="1">
        <v>0.43</v>
      </c>
      <c r="L1181" s="1" t="str">
        <f t="shared" si="128"/>
        <v>less than 50%</v>
      </c>
      <c r="M1181">
        <v>4.0999999999999996</v>
      </c>
      <c r="N1181" s="2">
        <v>314</v>
      </c>
      <c r="O1181" s="6">
        <f t="shared" si="127"/>
        <v>109586</v>
      </c>
      <c r="P1181" t="s">
        <v>518</v>
      </c>
      <c r="Q1181" t="s">
        <v>519</v>
      </c>
      <c r="R1181" t="s">
        <v>520</v>
      </c>
      <c r="S1181" t="s">
        <v>521</v>
      </c>
      <c r="T1181" t="s">
        <v>522</v>
      </c>
      <c r="U1181" t="s">
        <v>523</v>
      </c>
      <c r="V1181" t="s">
        <v>524</v>
      </c>
      <c r="W1181" t="s">
        <v>525</v>
      </c>
      <c r="X1181">
        <f t="shared" si="129"/>
        <v>0.69999999999999984</v>
      </c>
      <c r="Y1181">
        <f t="shared" si="130"/>
        <v>7.3072878485892485E-4</v>
      </c>
      <c r="Z1181">
        <f t="shared" si="131"/>
        <v>0.35036536439242938</v>
      </c>
      <c r="AA1181" s="8">
        <f t="shared" si="132"/>
        <v>1287.3999999999999</v>
      </c>
    </row>
    <row r="1182" spans="1:27" x14ac:dyDescent="0.3">
      <c r="A1182" t="s">
        <v>11244</v>
      </c>
      <c r="B1182" t="s">
        <v>11245</v>
      </c>
      <c r="C1182" t="s">
        <v>8790</v>
      </c>
      <c r="D1182" t="s">
        <v>12885</v>
      </c>
      <c r="E1182" t="s">
        <v>13005</v>
      </c>
      <c r="F1182" t="s">
        <v>13006</v>
      </c>
      <c r="G1182" t="s">
        <v>13042</v>
      </c>
      <c r="H1182" s="5">
        <v>299</v>
      </c>
      <c r="I1182" t="str">
        <f t="shared" si="126"/>
        <v>₹200-₹500</v>
      </c>
      <c r="J1182" s="5">
        <v>595</v>
      </c>
      <c r="K1182" s="1">
        <v>0.5</v>
      </c>
      <c r="L1182" s="1" t="str">
        <f t="shared" si="128"/>
        <v>50% or more</v>
      </c>
      <c r="M1182">
        <v>4</v>
      </c>
      <c r="N1182" s="2">
        <v>314</v>
      </c>
      <c r="O1182" s="6">
        <f t="shared" si="127"/>
        <v>186830</v>
      </c>
      <c r="P1182" t="s">
        <v>11246</v>
      </c>
      <c r="Q1182" t="s">
        <v>11247</v>
      </c>
      <c r="R1182" t="s">
        <v>11248</v>
      </c>
      <c r="S1182" t="s">
        <v>11249</v>
      </c>
      <c r="T1182" t="s">
        <v>11250</v>
      </c>
      <c r="U1182" t="s">
        <v>11251</v>
      </c>
      <c r="V1182" t="s">
        <v>11252</v>
      </c>
      <c r="W1182" t="s">
        <v>11253</v>
      </c>
      <c r="X1182">
        <f t="shared" si="129"/>
        <v>0.66666666666666663</v>
      </c>
      <c r="Y1182">
        <f t="shared" si="130"/>
        <v>7.3072878485892485E-4</v>
      </c>
      <c r="Z1182">
        <f t="shared" si="131"/>
        <v>0.33369869772576277</v>
      </c>
      <c r="AA1182" s="8">
        <f t="shared" si="132"/>
        <v>1256</v>
      </c>
    </row>
    <row r="1183" spans="1:27" x14ac:dyDescent="0.3">
      <c r="A1183" t="s">
        <v>10893</v>
      </c>
      <c r="B1183" t="s">
        <v>10894</v>
      </c>
      <c r="C1183" t="s">
        <v>8292</v>
      </c>
      <c r="D1183" t="s">
        <v>12885</v>
      </c>
      <c r="E1183" t="s">
        <v>13009</v>
      </c>
      <c r="F1183" t="s">
        <v>13010</v>
      </c>
      <c r="G1183" t="s">
        <v>13012</v>
      </c>
      <c r="H1183" s="5">
        <v>1069</v>
      </c>
      <c r="I1183" t="str">
        <f t="shared" si="126"/>
        <v>&gt; ₹500</v>
      </c>
      <c r="J1183" s="5">
        <v>1699</v>
      </c>
      <c r="K1183" s="1">
        <v>0.37</v>
      </c>
      <c r="L1183" s="1" t="str">
        <f t="shared" si="128"/>
        <v>less than 50%</v>
      </c>
      <c r="M1183">
        <v>3.9</v>
      </c>
      <c r="N1183" s="2">
        <v>313</v>
      </c>
      <c r="O1183" s="6">
        <f t="shared" si="127"/>
        <v>531787</v>
      </c>
      <c r="P1183" t="s">
        <v>10895</v>
      </c>
      <c r="Q1183" t="s">
        <v>10896</v>
      </c>
      <c r="R1183" t="s">
        <v>10897</v>
      </c>
      <c r="S1183" t="s">
        <v>10898</v>
      </c>
      <c r="T1183" t="s">
        <v>10899</v>
      </c>
      <c r="U1183" t="s">
        <v>10900</v>
      </c>
      <c r="V1183" t="s">
        <v>10901</v>
      </c>
      <c r="W1183" t="s">
        <v>10902</v>
      </c>
      <c r="X1183">
        <f t="shared" si="129"/>
        <v>0.6333333333333333</v>
      </c>
      <c r="Y1183">
        <f t="shared" si="130"/>
        <v>7.2838670542027441E-4</v>
      </c>
      <c r="Z1183">
        <f t="shared" si="131"/>
        <v>0.3170308600193768</v>
      </c>
      <c r="AA1183" s="8">
        <f t="shared" si="132"/>
        <v>1220.7</v>
      </c>
    </row>
    <row r="1184" spans="1:27" x14ac:dyDescent="0.3">
      <c r="A1184" t="s">
        <v>1596</v>
      </c>
      <c r="B1184" t="s">
        <v>1597</v>
      </c>
      <c r="C1184" t="s">
        <v>462</v>
      </c>
      <c r="D1184" t="s">
        <v>12800</v>
      </c>
      <c r="E1184" t="s">
        <v>12801</v>
      </c>
      <c r="F1184" t="s">
        <v>12802</v>
      </c>
      <c r="G1184" t="s">
        <v>12806</v>
      </c>
      <c r="H1184" s="5">
        <v>205</v>
      </c>
      <c r="I1184" t="str">
        <f t="shared" si="126"/>
        <v>₹200-₹500</v>
      </c>
      <c r="J1184" s="5">
        <v>499</v>
      </c>
      <c r="K1184" s="1">
        <v>0.59</v>
      </c>
      <c r="L1184" s="1" t="str">
        <f t="shared" si="128"/>
        <v>50% or more</v>
      </c>
      <c r="M1184">
        <v>3.8</v>
      </c>
      <c r="N1184" s="2">
        <v>313</v>
      </c>
      <c r="O1184" s="6">
        <f t="shared" si="127"/>
        <v>156187</v>
      </c>
      <c r="P1184" t="s">
        <v>1598</v>
      </c>
      <c r="Q1184" t="s">
        <v>1599</v>
      </c>
      <c r="R1184" t="s">
        <v>1600</v>
      </c>
      <c r="S1184" t="s">
        <v>1601</v>
      </c>
      <c r="T1184" t="s">
        <v>1602</v>
      </c>
      <c r="U1184" t="s">
        <v>1603</v>
      </c>
      <c r="V1184" t="s">
        <v>1604</v>
      </c>
      <c r="W1184" t="s">
        <v>1605</v>
      </c>
      <c r="X1184">
        <f t="shared" si="129"/>
        <v>0.6</v>
      </c>
      <c r="Y1184">
        <f t="shared" si="130"/>
        <v>7.2838670542027441E-4</v>
      </c>
      <c r="Z1184">
        <f t="shared" si="131"/>
        <v>0.30036419335271014</v>
      </c>
      <c r="AA1184" s="8">
        <f t="shared" si="132"/>
        <v>1189.3999999999999</v>
      </c>
    </row>
    <row r="1185" spans="1:27" x14ac:dyDescent="0.3">
      <c r="A1185" t="s">
        <v>9329</v>
      </c>
      <c r="B1185" t="s">
        <v>9330</v>
      </c>
      <c r="C1185" t="s">
        <v>8491</v>
      </c>
      <c r="D1185" t="s">
        <v>12885</v>
      </c>
      <c r="E1185" t="s">
        <v>13005</v>
      </c>
      <c r="F1185" t="s">
        <v>13006</v>
      </c>
      <c r="G1185" t="s">
        <v>13007</v>
      </c>
      <c r="H1185" s="5">
        <v>1299</v>
      </c>
      <c r="I1185" t="str">
        <f t="shared" si="126"/>
        <v>&gt; ₹500</v>
      </c>
      <c r="J1185" s="5">
        <v>1999</v>
      </c>
      <c r="K1185" s="1">
        <v>0.35</v>
      </c>
      <c r="L1185" s="1" t="str">
        <f t="shared" si="128"/>
        <v>less than 50%</v>
      </c>
      <c r="M1185">
        <v>3.8</v>
      </c>
      <c r="N1185" s="2">
        <v>311</v>
      </c>
      <c r="O1185" s="6">
        <f t="shared" si="127"/>
        <v>621689</v>
      </c>
      <c r="P1185" t="s">
        <v>9331</v>
      </c>
      <c r="Q1185" t="s">
        <v>9332</v>
      </c>
      <c r="R1185" t="s">
        <v>9333</v>
      </c>
      <c r="S1185" t="s">
        <v>9334</v>
      </c>
      <c r="T1185" t="s">
        <v>9335</v>
      </c>
      <c r="U1185" t="s">
        <v>9336</v>
      </c>
      <c r="V1185" t="s">
        <v>9337</v>
      </c>
      <c r="W1185" t="s">
        <v>9338</v>
      </c>
      <c r="X1185">
        <f t="shared" si="129"/>
        <v>0.6</v>
      </c>
      <c r="Y1185">
        <f t="shared" si="130"/>
        <v>7.2370254654297364E-4</v>
      </c>
      <c r="Z1185">
        <f t="shared" si="131"/>
        <v>0.30036185127327147</v>
      </c>
      <c r="AA1185" s="8">
        <f t="shared" si="132"/>
        <v>1181.8</v>
      </c>
    </row>
    <row r="1186" spans="1:27" x14ac:dyDescent="0.3">
      <c r="A1186" t="s">
        <v>4526</v>
      </c>
      <c r="B1186" t="s">
        <v>4527</v>
      </c>
      <c r="C1186" t="s">
        <v>4528</v>
      </c>
      <c r="D1186" t="s">
        <v>12800</v>
      </c>
      <c r="E1186" t="s">
        <v>12829</v>
      </c>
      <c r="F1186" t="s">
        <v>12830</v>
      </c>
      <c r="G1186" t="s">
        <v>12852</v>
      </c>
      <c r="H1186" s="5">
        <v>99</v>
      </c>
      <c r="I1186" t="str">
        <f t="shared" si="126"/>
        <v>&lt; ₹200</v>
      </c>
      <c r="J1186" s="5">
        <v>999</v>
      </c>
      <c r="K1186" s="1">
        <v>0.9</v>
      </c>
      <c r="L1186" s="1" t="str">
        <f t="shared" si="128"/>
        <v>50% or more</v>
      </c>
      <c r="M1186">
        <v>4.4000000000000004</v>
      </c>
      <c r="N1186" s="2">
        <v>305</v>
      </c>
      <c r="O1186" s="6">
        <f t="shared" si="127"/>
        <v>304695</v>
      </c>
      <c r="P1186" t="s">
        <v>4529</v>
      </c>
      <c r="Q1186" t="s">
        <v>4530</v>
      </c>
      <c r="R1186" t="s">
        <v>4531</v>
      </c>
      <c r="S1186" t="s">
        <v>4532</v>
      </c>
      <c r="T1186" t="s">
        <v>4533</v>
      </c>
      <c r="U1186" t="s">
        <v>4534</v>
      </c>
      <c r="V1186" t="s">
        <v>4535</v>
      </c>
      <c r="W1186" t="s">
        <v>4536</v>
      </c>
      <c r="X1186">
        <f t="shared" si="129"/>
        <v>0.80000000000000016</v>
      </c>
      <c r="Y1186">
        <f t="shared" si="130"/>
        <v>7.0965006991107122E-4</v>
      </c>
      <c r="Z1186">
        <f t="shared" si="131"/>
        <v>0.40035482503495562</v>
      </c>
      <c r="AA1186" s="8">
        <f t="shared" si="132"/>
        <v>1342</v>
      </c>
    </row>
    <row r="1187" spans="1:27" x14ac:dyDescent="0.3">
      <c r="A1187" t="s">
        <v>9790</v>
      </c>
      <c r="B1187" t="s">
        <v>9791</v>
      </c>
      <c r="C1187" t="s">
        <v>8270</v>
      </c>
      <c r="D1187" t="s">
        <v>12885</v>
      </c>
      <c r="E1187" t="s">
        <v>13005</v>
      </c>
      <c r="F1187" t="s">
        <v>13006</v>
      </c>
      <c r="G1187" t="s">
        <v>13007</v>
      </c>
      <c r="H1187" s="5">
        <v>999</v>
      </c>
      <c r="I1187" t="str">
        <f t="shared" si="126"/>
        <v>&gt; ₹500</v>
      </c>
      <c r="J1187" s="5">
        <v>1950</v>
      </c>
      <c r="K1187" s="1">
        <v>0.49</v>
      </c>
      <c r="L1187" s="1" t="str">
        <f t="shared" si="128"/>
        <v>less than 50%</v>
      </c>
      <c r="M1187">
        <v>3.8</v>
      </c>
      <c r="N1187" s="2">
        <v>305</v>
      </c>
      <c r="O1187" s="6">
        <f t="shared" si="127"/>
        <v>594750</v>
      </c>
      <c r="P1187" t="s">
        <v>9792</v>
      </c>
      <c r="Q1187" t="s">
        <v>9793</v>
      </c>
      <c r="R1187" t="s">
        <v>9794</v>
      </c>
      <c r="S1187" t="s">
        <v>9795</v>
      </c>
      <c r="T1187" t="s">
        <v>9796</v>
      </c>
      <c r="U1187" t="s">
        <v>9797</v>
      </c>
      <c r="V1187" t="s">
        <v>9798</v>
      </c>
      <c r="W1187" t="s">
        <v>9799</v>
      </c>
      <c r="X1187">
        <f t="shared" si="129"/>
        <v>0.6</v>
      </c>
      <c r="Y1187">
        <f t="shared" si="130"/>
        <v>7.0965006991107122E-4</v>
      </c>
      <c r="Z1187">
        <f t="shared" si="131"/>
        <v>0.30035482503495553</v>
      </c>
      <c r="AA1187" s="8">
        <f t="shared" si="132"/>
        <v>1159</v>
      </c>
    </row>
    <row r="1188" spans="1:27" x14ac:dyDescent="0.3">
      <c r="A1188" t="s">
        <v>10913</v>
      </c>
      <c r="B1188" t="s">
        <v>10914</v>
      </c>
      <c r="C1188" t="s">
        <v>8573</v>
      </c>
      <c r="D1188" t="s">
        <v>12885</v>
      </c>
      <c r="E1188" t="s">
        <v>13009</v>
      </c>
      <c r="F1188" t="s">
        <v>13026</v>
      </c>
      <c r="G1188" t="s">
        <v>13030</v>
      </c>
      <c r="H1188" s="5">
        <v>1499</v>
      </c>
      <c r="I1188" t="str">
        <f t="shared" si="126"/>
        <v>&gt; ₹500</v>
      </c>
      <c r="J1188" s="5">
        <v>3500</v>
      </c>
      <c r="K1188" s="1">
        <v>0.56999999999999995</v>
      </c>
      <c r="L1188" s="1" t="str">
        <f t="shared" si="128"/>
        <v>50% or more</v>
      </c>
      <c r="M1188">
        <v>4.0999999999999996</v>
      </c>
      <c r="N1188" s="2">
        <v>303</v>
      </c>
      <c r="O1188" s="6">
        <f t="shared" si="127"/>
        <v>1060500</v>
      </c>
      <c r="P1188" t="s">
        <v>10915</v>
      </c>
      <c r="Q1188" t="s">
        <v>10916</v>
      </c>
      <c r="R1188" t="s">
        <v>10917</v>
      </c>
      <c r="S1188" t="s">
        <v>10918</v>
      </c>
      <c r="T1188" t="s">
        <v>10919</v>
      </c>
      <c r="U1188" t="s">
        <v>10920</v>
      </c>
      <c r="V1188" t="s">
        <v>10921</v>
      </c>
      <c r="W1188" t="s">
        <v>10922</v>
      </c>
      <c r="X1188">
        <f t="shared" si="129"/>
        <v>0.69999999999999984</v>
      </c>
      <c r="Y1188">
        <f t="shared" si="130"/>
        <v>7.0496591103377045E-4</v>
      </c>
      <c r="Z1188">
        <f t="shared" si="131"/>
        <v>0.3503524829555168</v>
      </c>
      <c r="AA1188" s="8">
        <f t="shared" si="132"/>
        <v>1242.3</v>
      </c>
    </row>
    <row r="1189" spans="1:27" x14ac:dyDescent="0.3">
      <c r="A1189" t="s">
        <v>2886</v>
      </c>
      <c r="B1189" t="s">
        <v>2887</v>
      </c>
      <c r="C1189" t="s">
        <v>1985</v>
      </c>
      <c r="D1189" t="s">
        <v>12800</v>
      </c>
      <c r="E1189" t="s">
        <v>12801</v>
      </c>
      <c r="F1189" t="s">
        <v>12817</v>
      </c>
      <c r="G1189" t="s">
        <v>12818</v>
      </c>
      <c r="H1189" s="5">
        <v>1299</v>
      </c>
      <c r="I1189" t="str">
        <f t="shared" si="126"/>
        <v>&gt; ₹500</v>
      </c>
      <c r="J1189" s="5">
        <v>2499</v>
      </c>
      <c r="K1189" s="1">
        <v>0.48</v>
      </c>
      <c r="L1189" s="1" t="str">
        <f t="shared" si="128"/>
        <v>less than 50%</v>
      </c>
      <c r="M1189">
        <v>4.3</v>
      </c>
      <c r="N1189" s="2">
        <v>301</v>
      </c>
      <c r="O1189" s="6">
        <f t="shared" si="127"/>
        <v>752199</v>
      </c>
      <c r="P1189" t="s">
        <v>2888</v>
      </c>
      <c r="Q1189" t="s">
        <v>2889</v>
      </c>
      <c r="R1189" t="s">
        <v>2890</v>
      </c>
      <c r="S1189" t="s">
        <v>2891</v>
      </c>
      <c r="T1189" t="s">
        <v>2892</v>
      </c>
      <c r="U1189" t="s">
        <v>2893</v>
      </c>
      <c r="V1189" t="s">
        <v>2894</v>
      </c>
      <c r="W1189" t="s">
        <v>2895</v>
      </c>
      <c r="X1189">
        <f t="shared" si="129"/>
        <v>0.76666666666666661</v>
      </c>
      <c r="Y1189">
        <f t="shared" si="130"/>
        <v>7.0028175215646968E-4</v>
      </c>
      <c r="Z1189">
        <f t="shared" si="131"/>
        <v>0.38368347420941151</v>
      </c>
      <c r="AA1189" s="8">
        <f t="shared" si="132"/>
        <v>1294.3</v>
      </c>
    </row>
    <row r="1190" spans="1:27" x14ac:dyDescent="0.3">
      <c r="A1190" t="s">
        <v>12140</v>
      </c>
      <c r="B1190" t="s">
        <v>12141</v>
      </c>
      <c r="C1190" t="s">
        <v>9115</v>
      </c>
      <c r="D1190" t="s">
        <v>12885</v>
      </c>
      <c r="E1190" t="s">
        <v>13005</v>
      </c>
      <c r="F1190" t="s">
        <v>13013</v>
      </c>
      <c r="G1190" t="s">
        <v>13049</v>
      </c>
      <c r="H1190" s="5">
        <v>4899</v>
      </c>
      <c r="I1190" t="str">
        <f t="shared" si="126"/>
        <v>&gt; ₹500</v>
      </c>
      <c r="J1190" s="5">
        <v>8999</v>
      </c>
      <c r="K1190" s="1">
        <v>0.46</v>
      </c>
      <c r="L1190" s="1" t="str">
        <f t="shared" si="128"/>
        <v>less than 50%</v>
      </c>
      <c r="M1190">
        <v>4.0999999999999996</v>
      </c>
      <c r="N1190" s="2">
        <v>297</v>
      </c>
      <c r="O1190" s="6">
        <f t="shared" si="127"/>
        <v>2672703</v>
      </c>
      <c r="P1190" t="s">
        <v>12142</v>
      </c>
      <c r="Q1190" t="s">
        <v>12143</v>
      </c>
      <c r="R1190" t="s">
        <v>12144</v>
      </c>
      <c r="S1190" t="s">
        <v>12145</v>
      </c>
      <c r="T1190" t="s">
        <v>12146</v>
      </c>
      <c r="U1190" t="s">
        <v>12147</v>
      </c>
      <c r="V1190" t="s">
        <v>12148</v>
      </c>
      <c r="W1190" t="s">
        <v>12149</v>
      </c>
      <c r="X1190">
        <f t="shared" si="129"/>
        <v>0.69999999999999984</v>
      </c>
      <c r="Y1190">
        <f t="shared" si="130"/>
        <v>6.9091343440186802E-4</v>
      </c>
      <c r="Z1190">
        <f t="shared" si="131"/>
        <v>0.35034545671720085</v>
      </c>
      <c r="AA1190" s="8">
        <f t="shared" si="132"/>
        <v>1217.6999999999998</v>
      </c>
    </row>
    <row r="1191" spans="1:27" x14ac:dyDescent="0.3">
      <c r="A1191" t="s">
        <v>10781</v>
      </c>
      <c r="B1191" t="s">
        <v>10782</v>
      </c>
      <c r="C1191" t="s">
        <v>8615</v>
      </c>
      <c r="D1191" t="s">
        <v>12885</v>
      </c>
      <c r="E1191" t="s">
        <v>13033</v>
      </c>
      <c r="F1191" t="s">
        <v>13034</v>
      </c>
      <c r="G1191" t="s">
        <v>13035</v>
      </c>
      <c r="H1191" s="5">
        <v>351</v>
      </c>
      <c r="I1191" t="str">
        <f t="shared" si="126"/>
        <v>₹200-₹500</v>
      </c>
      <c r="J1191" s="5">
        <v>899</v>
      </c>
      <c r="K1191" s="1">
        <v>0.61</v>
      </c>
      <c r="L1191" s="1" t="str">
        <f t="shared" si="128"/>
        <v>50% or more</v>
      </c>
      <c r="M1191">
        <v>3.9</v>
      </c>
      <c r="N1191" s="2">
        <v>296</v>
      </c>
      <c r="O1191" s="6">
        <f t="shared" si="127"/>
        <v>266104</v>
      </c>
      <c r="P1191" t="s">
        <v>10783</v>
      </c>
      <c r="Q1191" t="s">
        <v>10784</v>
      </c>
      <c r="R1191" t="s">
        <v>10785</v>
      </c>
      <c r="S1191" t="s">
        <v>10786</v>
      </c>
      <c r="T1191" t="s">
        <v>10787</v>
      </c>
      <c r="U1191" t="s">
        <v>10788</v>
      </c>
      <c r="V1191" t="s">
        <v>10789</v>
      </c>
      <c r="W1191" t="s">
        <v>10790</v>
      </c>
      <c r="X1191">
        <f t="shared" si="129"/>
        <v>0.6333333333333333</v>
      </c>
      <c r="Y1191">
        <f t="shared" si="130"/>
        <v>6.8857135496321769E-4</v>
      </c>
      <c r="Z1191">
        <f t="shared" si="131"/>
        <v>0.31701095234414828</v>
      </c>
      <c r="AA1191" s="8">
        <f t="shared" si="132"/>
        <v>1154.3999999999999</v>
      </c>
    </row>
    <row r="1192" spans="1:27" x14ac:dyDescent="0.3">
      <c r="A1192" t="s">
        <v>2191</v>
      </c>
      <c r="B1192" t="s">
        <v>2192</v>
      </c>
      <c r="C1192" t="s">
        <v>18</v>
      </c>
      <c r="D1192" t="s">
        <v>12792</v>
      </c>
      <c r="E1192" t="s">
        <v>12793</v>
      </c>
      <c r="F1192" t="s">
        <v>12794</v>
      </c>
      <c r="G1192" t="s">
        <v>12795</v>
      </c>
      <c r="H1192" s="5">
        <v>129</v>
      </c>
      <c r="I1192" t="str">
        <f t="shared" si="126"/>
        <v>&lt; ₹200</v>
      </c>
      <c r="J1192" s="5">
        <v>1000</v>
      </c>
      <c r="K1192" s="1">
        <v>0.87</v>
      </c>
      <c r="L1192" s="1" t="str">
        <f t="shared" si="128"/>
        <v>50% or more</v>
      </c>
      <c r="M1192">
        <v>3.9</v>
      </c>
      <c r="N1192" s="2">
        <v>295</v>
      </c>
      <c r="O1192" s="6">
        <f t="shared" si="127"/>
        <v>295000</v>
      </c>
      <c r="P1192" t="s">
        <v>2193</v>
      </c>
      <c r="Q1192" t="s">
        <v>2194</v>
      </c>
      <c r="R1192" t="s">
        <v>2195</v>
      </c>
      <c r="S1192" t="s">
        <v>2196</v>
      </c>
      <c r="T1192" t="s">
        <v>2197</v>
      </c>
      <c r="U1192" t="s">
        <v>2198</v>
      </c>
      <c r="V1192" t="s">
        <v>2199</v>
      </c>
      <c r="W1192" t="s">
        <v>2200</v>
      </c>
      <c r="X1192">
        <f t="shared" si="129"/>
        <v>0.6333333333333333</v>
      </c>
      <c r="Y1192">
        <f t="shared" si="130"/>
        <v>6.8622927552456725E-4</v>
      </c>
      <c r="Z1192">
        <f t="shared" si="131"/>
        <v>0.31700978130442892</v>
      </c>
      <c r="AA1192" s="8">
        <f t="shared" si="132"/>
        <v>1150.5</v>
      </c>
    </row>
    <row r="1193" spans="1:27" x14ac:dyDescent="0.3">
      <c r="A1193" t="s">
        <v>8809</v>
      </c>
      <c r="B1193" t="s">
        <v>8810</v>
      </c>
      <c r="C1193" t="s">
        <v>8292</v>
      </c>
      <c r="D1193" t="s">
        <v>12885</v>
      </c>
      <c r="E1193" t="s">
        <v>13009</v>
      </c>
      <c r="F1193" t="s">
        <v>13010</v>
      </c>
      <c r="G1193" t="s">
        <v>13012</v>
      </c>
      <c r="H1193" s="5">
        <v>899</v>
      </c>
      <c r="I1193" t="str">
        <f t="shared" si="126"/>
        <v>&gt; ₹500</v>
      </c>
      <c r="J1193" s="5">
        <v>2000</v>
      </c>
      <c r="K1193" s="1">
        <v>0.55000000000000004</v>
      </c>
      <c r="L1193" s="1" t="str">
        <f t="shared" si="128"/>
        <v>50% or more</v>
      </c>
      <c r="M1193">
        <v>3.6</v>
      </c>
      <c r="N1193" s="2">
        <v>291</v>
      </c>
      <c r="O1193" s="6">
        <f t="shared" si="127"/>
        <v>582000</v>
      </c>
      <c r="P1193" t="s">
        <v>8811</v>
      </c>
      <c r="Q1193" t="s">
        <v>8812</v>
      </c>
      <c r="R1193" t="s">
        <v>8813</v>
      </c>
      <c r="S1193" t="s">
        <v>8814</v>
      </c>
      <c r="T1193" t="s">
        <v>8815</v>
      </c>
      <c r="U1193" t="s">
        <v>8816</v>
      </c>
      <c r="V1193" t="s">
        <v>8817</v>
      </c>
      <c r="W1193" t="s">
        <v>8818</v>
      </c>
      <c r="X1193">
        <f t="shared" si="129"/>
        <v>0.53333333333333333</v>
      </c>
      <c r="Y1193">
        <f t="shared" si="130"/>
        <v>6.768609577699656E-4</v>
      </c>
      <c r="Z1193">
        <f t="shared" si="131"/>
        <v>0.26700509714555165</v>
      </c>
      <c r="AA1193" s="8">
        <f t="shared" si="132"/>
        <v>1047.6000000000001</v>
      </c>
    </row>
    <row r="1194" spans="1:27" x14ac:dyDescent="0.3">
      <c r="A1194" t="s">
        <v>9853</v>
      </c>
      <c r="B1194" t="s">
        <v>9854</v>
      </c>
      <c r="C1194" t="s">
        <v>8303</v>
      </c>
      <c r="D1194" t="s">
        <v>12885</v>
      </c>
      <c r="E1194" t="s">
        <v>13005</v>
      </c>
      <c r="F1194" t="s">
        <v>13013</v>
      </c>
      <c r="G1194" t="s">
        <v>13014</v>
      </c>
      <c r="H1194" s="5">
        <v>298</v>
      </c>
      <c r="I1194" t="str">
        <f t="shared" si="126"/>
        <v>₹200-₹500</v>
      </c>
      <c r="J1194" s="5">
        <v>499</v>
      </c>
      <c r="K1194" s="1">
        <v>0.4</v>
      </c>
      <c r="L1194" s="1" t="str">
        <f t="shared" si="128"/>
        <v>less than 50%</v>
      </c>
      <c r="M1194">
        <v>4.4000000000000004</v>
      </c>
      <c r="N1194" s="2">
        <v>290</v>
      </c>
      <c r="O1194" s="6">
        <f t="shared" si="127"/>
        <v>144710</v>
      </c>
      <c r="P1194" t="s">
        <v>9855</v>
      </c>
      <c r="Q1194" t="s">
        <v>9856</v>
      </c>
      <c r="R1194" t="s">
        <v>9857</v>
      </c>
      <c r="S1194" t="s">
        <v>9858</v>
      </c>
      <c r="T1194" t="s">
        <v>9859</v>
      </c>
      <c r="U1194" t="s">
        <v>9860</v>
      </c>
      <c r="V1194" t="s">
        <v>9861</v>
      </c>
      <c r="W1194" t="s">
        <v>9862</v>
      </c>
      <c r="X1194">
        <f t="shared" si="129"/>
        <v>0.80000000000000016</v>
      </c>
      <c r="Y1194">
        <f t="shared" si="130"/>
        <v>6.7451887833131527E-4</v>
      </c>
      <c r="Z1194">
        <f t="shared" si="131"/>
        <v>0.40033725943916576</v>
      </c>
      <c r="AA1194" s="8">
        <f t="shared" si="132"/>
        <v>1276</v>
      </c>
    </row>
    <row r="1195" spans="1:27" x14ac:dyDescent="0.3">
      <c r="A1195" t="s">
        <v>11929</v>
      </c>
      <c r="B1195" t="s">
        <v>11930</v>
      </c>
      <c r="C1195" t="s">
        <v>9424</v>
      </c>
      <c r="D1195" t="s">
        <v>12885</v>
      </c>
      <c r="E1195" t="s">
        <v>13005</v>
      </c>
      <c r="F1195" t="s">
        <v>13006</v>
      </c>
      <c r="G1195" t="s">
        <v>13061</v>
      </c>
      <c r="H1195" s="5">
        <v>3685</v>
      </c>
      <c r="I1195" t="str">
        <f t="shared" si="126"/>
        <v>&gt; ₹500</v>
      </c>
      <c r="J1195" s="5">
        <v>5495</v>
      </c>
      <c r="K1195" s="1">
        <v>0.33</v>
      </c>
      <c r="L1195" s="1" t="str">
        <f t="shared" si="128"/>
        <v>less than 50%</v>
      </c>
      <c r="M1195">
        <v>4.0999999999999996</v>
      </c>
      <c r="N1195" s="2">
        <v>290</v>
      </c>
      <c r="O1195" s="6">
        <f t="shared" si="127"/>
        <v>1593550</v>
      </c>
      <c r="P1195" t="s">
        <v>11931</v>
      </c>
      <c r="Q1195" t="s">
        <v>11932</v>
      </c>
      <c r="R1195" t="s">
        <v>11933</v>
      </c>
      <c r="S1195" t="s">
        <v>11934</v>
      </c>
      <c r="T1195" t="s">
        <v>11935</v>
      </c>
      <c r="U1195" t="s">
        <v>11936</v>
      </c>
      <c r="V1195" t="s">
        <v>11937</v>
      </c>
      <c r="W1195" t="s">
        <v>11938</v>
      </c>
      <c r="X1195">
        <f t="shared" si="129"/>
        <v>0.69999999999999984</v>
      </c>
      <c r="Y1195">
        <f t="shared" si="130"/>
        <v>6.7451887833131527E-4</v>
      </c>
      <c r="Z1195">
        <f t="shared" si="131"/>
        <v>0.3503372594391656</v>
      </c>
      <c r="AA1195" s="8">
        <f t="shared" si="132"/>
        <v>1189</v>
      </c>
    </row>
    <row r="1196" spans="1:27" x14ac:dyDescent="0.3">
      <c r="A1196" t="s">
        <v>12250</v>
      </c>
      <c r="B1196" t="s">
        <v>12251</v>
      </c>
      <c r="C1196" t="s">
        <v>9823</v>
      </c>
      <c r="D1196" t="s">
        <v>12885</v>
      </c>
      <c r="E1196" t="s">
        <v>13005</v>
      </c>
      <c r="F1196" t="s">
        <v>13058</v>
      </c>
      <c r="G1196" t="s">
        <v>13069</v>
      </c>
      <c r="H1196" s="5">
        <v>4999</v>
      </c>
      <c r="I1196" t="str">
        <f t="shared" si="126"/>
        <v>&gt; ₹500</v>
      </c>
      <c r="J1196" s="5">
        <v>24999</v>
      </c>
      <c r="K1196" s="1">
        <v>0.8</v>
      </c>
      <c r="L1196" s="1" t="str">
        <f t="shared" si="128"/>
        <v>50% or more</v>
      </c>
      <c r="M1196">
        <v>4.5</v>
      </c>
      <c r="N1196" s="2">
        <v>287</v>
      </c>
      <c r="O1196" s="6">
        <f t="shared" si="127"/>
        <v>7174713</v>
      </c>
      <c r="P1196" t="s">
        <v>12252</v>
      </c>
      <c r="Q1196" t="s">
        <v>12253</v>
      </c>
      <c r="R1196" t="s">
        <v>12254</v>
      </c>
      <c r="S1196" t="s">
        <v>12255</v>
      </c>
      <c r="T1196" t="s">
        <v>12256</v>
      </c>
      <c r="U1196" t="s">
        <v>12257</v>
      </c>
      <c r="V1196" t="s">
        <v>12258</v>
      </c>
      <c r="W1196" t="s">
        <v>12259</v>
      </c>
      <c r="X1196">
        <f t="shared" si="129"/>
        <v>0.83333333333333337</v>
      </c>
      <c r="Y1196">
        <f t="shared" si="130"/>
        <v>6.6749264001536406E-4</v>
      </c>
      <c r="Z1196">
        <f t="shared" si="131"/>
        <v>0.41700041298667434</v>
      </c>
      <c r="AA1196" s="8">
        <f t="shared" si="132"/>
        <v>1291.5</v>
      </c>
    </row>
    <row r="1197" spans="1:27" x14ac:dyDescent="0.3">
      <c r="A1197" t="s">
        <v>12260</v>
      </c>
      <c r="B1197" t="s">
        <v>12261</v>
      </c>
      <c r="C1197" t="s">
        <v>8615</v>
      </c>
      <c r="D1197" t="s">
        <v>12885</v>
      </c>
      <c r="E1197" t="s">
        <v>13033</v>
      </c>
      <c r="F1197" t="s">
        <v>13034</v>
      </c>
      <c r="G1197" t="s">
        <v>13035</v>
      </c>
      <c r="H1197" s="5">
        <v>390</v>
      </c>
      <c r="I1197" t="str">
        <f t="shared" si="126"/>
        <v>₹200-₹500</v>
      </c>
      <c r="J1197" s="5">
        <v>799</v>
      </c>
      <c r="K1197" s="1">
        <v>0.51</v>
      </c>
      <c r="L1197" s="1" t="str">
        <f t="shared" si="128"/>
        <v>50% or more</v>
      </c>
      <c r="M1197">
        <v>3.8</v>
      </c>
      <c r="N1197" s="2">
        <v>287</v>
      </c>
      <c r="O1197" s="6">
        <f t="shared" si="127"/>
        <v>229313</v>
      </c>
      <c r="P1197" t="s">
        <v>12262</v>
      </c>
      <c r="Q1197" t="s">
        <v>12263</v>
      </c>
      <c r="R1197" t="s">
        <v>12264</v>
      </c>
      <c r="S1197" t="s">
        <v>12265</v>
      </c>
      <c r="T1197" t="s">
        <v>12266</v>
      </c>
      <c r="U1197" t="s">
        <v>12267</v>
      </c>
      <c r="V1197" t="s">
        <v>12268</v>
      </c>
      <c r="W1197" t="s">
        <v>12269</v>
      </c>
      <c r="X1197">
        <f t="shared" si="129"/>
        <v>0.6</v>
      </c>
      <c r="Y1197">
        <f t="shared" si="130"/>
        <v>6.6749264001536406E-4</v>
      </c>
      <c r="Z1197">
        <f t="shared" si="131"/>
        <v>0.30033374632000764</v>
      </c>
      <c r="AA1197" s="8">
        <f t="shared" si="132"/>
        <v>1090.5999999999999</v>
      </c>
    </row>
    <row r="1198" spans="1:27" x14ac:dyDescent="0.3">
      <c r="A1198" t="s">
        <v>1277</v>
      </c>
      <c r="B1198" t="s">
        <v>1278</v>
      </c>
      <c r="C1198" t="s">
        <v>462</v>
      </c>
      <c r="D1198" t="s">
        <v>12800</v>
      </c>
      <c r="E1198" t="s">
        <v>12801</v>
      </c>
      <c r="F1198" t="s">
        <v>12802</v>
      </c>
      <c r="G1198" t="s">
        <v>12806</v>
      </c>
      <c r="H1198" s="5">
        <v>655</v>
      </c>
      <c r="I1198" t="str">
        <f t="shared" si="126"/>
        <v>&gt; ₹500</v>
      </c>
      <c r="J1198" s="5">
        <v>1099</v>
      </c>
      <c r="K1198" s="1">
        <v>0.4</v>
      </c>
      <c r="L1198" s="1" t="str">
        <f t="shared" si="128"/>
        <v>less than 50%</v>
      </c>
      <c r="M1198">
        <v>3.2</v>
      </c>
      <c r="N1198" s="2">
        <v>285</v>
      </c>
      <c r="O1198" s="6">
        <f t="shared" si="127"/>
        <v>313215</v>
      </c>
      <c r="P1198" t="s">
        <v>1279</v>
      </c>
      <c r="Q1198" t="s">
        <v>1280</v>
      </c>
      <c r="R1198" t="s">
        <v>1281</v>
      </c>
      <c r="S1198" t="s">
        <v>1282</v>
      </c>
      <c r="T1198" t="s">
        <v>1283</v>
      </c>
      <c r="U1198" t="s">
        <v>1284</v>
      </c>
      <c r="V1198" t="s">
        <v>1285</v>
      </c>
      <c r="W1198" t="s">
        <v>1286</v>
      </c>
      <c r="X1198">
        <f t="shared" si="129"/>
        <v>0.40000000000000008</v>
      </c>
      <c r="Y1198">
        <f t="shared" si="130"/>
        <v>6.6280848113806328E-4</v>
      </c>
      <c r="Z1198">
        <f t="shared" si="131"/>
        <v>0.20033140424056908</v>
      </c>
      <c r="AA1198" s="8">
        <f t="shared" si="132"/>
        <v>912</v>
      </c>
    </row>
    <row r="1199" spans="1:27" x14ac:dyDescent="0.3">
      <c r="A1199" t="s">
        <v>1161</v>
      </c>
      <c r="B1199" t="s">
        <v>1162</v>
      </c>
      <c r="C1199" t="s">
        <v>462</v>
      </c>
      <c r="D1199" t="s">
        <v>12800</v>
      </c>
      <c r="E1199" t="s">
        <v>12801</v>
      </c>
      <c r="F1199" t="s">
        <v>12802</v>
      </c>
      <c r="G1199" t="s">
        <v>12806</v>
      </c>
      <c r="H1199" s="5">
        <v>349</v>
      </c>
      <c r="I1199" t="str">
        <f t="shared" si="126"/>
        <v>₹200-₹500</v>
      </c>
      <c r="J1199" s="5">
        <v>599</v>
      </c>
      <c r="K1199" s="1">
        <v>0.42</v>
      </c>
      <c r="L1199" s="1" t="str">
        <f t="shared" si="128"/>
        <v>less than 50%</v>
      </c>
      <c r="M1199">
        <v>4.2</v>
      </c>
      <c r="N1199" s="2">
        <v>284</v>
      </c>
      <c r="O1199" s="6">
        <f t="shared" si="127"/>
        <v>170116</v>
      </c>
      <c r="P1199" t="s">
        <v>1163</v>
      </c>
      <c r="Q1199" t="s">
        <v>1164</v>
      </c>
      <c r="R1199" t="s">
        <v>1165</v>
      </c>
      <c r="S1199" t="s">
        <v>1166</v>
      </c>
      <c r="T1199" t="s">
        <v>1167</v>
      </c>
      <c r="U1199" t="s">
        <v>1168</v>
      </c>
      <c r="V1199" t="s">
        <v>1169</v>
      </c>
      <c r="W1199" t="s">
        <v>1170</v>
      </c>
      <c r="X1199">
        <f t="shared" si="129"/>
        <v>0.73333333333333339</v>
      </c>
      <c r="Y1199">
        <f t="shared" si="130"/>
        <v>6.6046640169941284E-4</v>
      </c>
      <c r="Z1199">
        <f t="shared" si="131"/>
        <v>0.36699689986751638</v>
      </c>
      <c r="AA1199" s="8">
        <f t="shared" si="132"/>
        <v>1192.8</v>
      </c>
    </row>
    <row r="1200" spans="1:27" x14ac:dyDescent="0.3">
      <c r="A1200" t="s">
        <v>3055</v>
      </c>
      <c r="B1200" t="s">
        <v>3056</v>
      </c>
      <c r="C1200" t="s">
        <v>2970</v>
      </c>
      <c r="D1200" t="s">
        <v>12800</v>
      </c>
      <c r="E1200" t="s">
        <v>12829</v>
      </c>
      <c r="F1200" t="s">
        <v>12833</v>
      </c>
      <c r="G1200" t="s">
        <v>12834</v>
      </c>
      <c r="H1200" s="5">
        <v>9499</v>
      </c>
      <c r="I1200" t="str">
        <f t="shared" si="126"/>
        <v>&gt; ₹500</v>
      </c>
      <c r="J1200" s="5">
        <v>11999</v>
      </c>
      <c r="K1200" s="1">
        <v>0.21</v>
      </c>
      <c r="L1200" s="1" t="str">
        <f t="shared" si="128"/>
        <v>less than 50%</v>
      </c>
      <c r="M1200">
        <v>4.2</v>
      </c>
      <c r="N1200" s="2">
        <v>284</v>
      </c>
      <c r="O1200" s="6">
        <f t="shared" si="127"/>
        <v>3407716</v>
      </c>
      <c r="P1200" t="s">
        <v>3057</v>
      </c>
      <c r="Q1200" t="s">
        <v>3058</v>
      </c>
      <c r="R1200" t="s">
        <v>3059</v>
      </c>
      <c r="S1200" t="s">
        <v>3060</v>
      </c>
      <c r="T1200" t="s">
        <v>3061</v>
      </c>
      <c r="U1200" t="s">
        <v>3062</v>
      </c>
      <c r="V1200" t="s">
        <v>3063</v>
      </c>
      <c r="W1200" t="s">
        <v>3064</v>
      </c>
      <c r="X1200">
        <f t="shared" si="129"/>
        <v>0.73333333333333339</v>
      </c>
      <c r="Y1200">
        <f t="shared" si="130"/>
        <v>6.6046640169941284E-4</v>
      </c>
      <c r="Z1200">
        <f t="shared" si="131"/>
        <v>0.36699689986751638</v>
      </c>
      <c r="AA1200" s="8">
        <f t="shared" si="132"/>
        <v>1192.8</v>
      </c>
    </row>
    <row r="1201" spans="1:27" x14ac:dyDescent="0.3">
      <c r="A1201" t="s">
        <v>3110</v>
      </c>
      <c r="B1201" t="s">
        <v>3111</v>
      </c>
      <c r="C1201" t="s">
        <v>2970</v>
      </c>
      <c r="D1201" t="s">
        <v>12800</v>
      </c>
      <c r="E1201" t="s">
        <v>12829</v>
      </c>
      <c r="F1201" t="s">
        <v>12833</v>
      </c>
      <c r="G1201" t="s">
        <v>12834</v>
      </c>
      <c r="H1201" s="5">
        <v>9499</v>
      </c>
      <c r="I1201" t="str">
        <f t="shared" si="126"/>
        <v>&gt; ₹500</v>
      </c>
      <c r="J1201" s="5">
        <v>11999</v>
      </c>
      <c r="K1201" s="1">
        <v>0.21</v>
      </c>
      <c r="L1201" s="1" t="str">
        <f t="shared" si="128"/>
        <v>less than 50%</v>
      </c>
      <c r="M1201">
        <v>4.2</v>
      </c>
      <c r="N1201" s="2">
        <v>284</v>
      </c>
      <c r="O1201" s="6">
        <f t="shared" si="127"/>
        <v>3407716</v>
      </c>
      <c r="P1201" t="s">
        <v>3057</v>
      </c>
      <c r="Q1201" t="s">
        <v>3058</v>
      </c>
      <c r="R1201" t="s">
        <v>3059</v>
      </c>
      <c r="S1201" t="s">
        <v>3060</v>
      </c>
      <c r="T1201" t="s">
        <v>3061</v>
      </c>
      <c r="U1201" t="s">
        <v>3062</v>
      </c>
      <c r="V1201" t="s">
        <v>3112</v>
      </c>
      <c r="W1201" t="s">
        <v>3113</v>
      </c>
      <c r="X1201">
        <f t="shared" si="129"/>
        <v>0.73333333333333339</v>
      </c>
      <c r="Y1201">
        <f t="shared" si="130"/>
        <v>6.6046640169941284E-4</v>
      </c>
      <c r="Z1201">
        <f t="shared" si="131"/>
        <v>0.36699689986751638</v>
      </c>
      <c r="AA1201" s="8">
        <f t="shared" si="132"/>
        <v>1192.8</v>
      </c>
    </row>
    <row r="1202" spans="1:27" x14ac:dyDescent="0.3">
      <c r="A1202" t="s">
        <v>3876</v>
      </c>
      <c r="B1202" t="s">
        <v>3877</v>
      </c>
      <c r="C1202" t="s">
        <v>2970</v>
      </c>
      <c r="D1202" t="s">
        <v>12800</v>
      </c>
      <c r="E1202" t="s">
        <v>12829</v>
      </c>
      <c r="F1202" t="s">
        <v>12833</v>
      </c>
      <c r="G1202" t="s">
        <v>12834</v>
      </c>
      <c r="H1202" s="5">
        <v>10499</v>
      </c>
      <c r="I1202" t="str">
        <f t="shared" si="126"/>
        <v>&gt; ₹500</v>
      </c>
      <c r="J1202" s="5">
        <v>13499</v>
      </c>
      <c r="K1202" s="1">
        <v>0.22</v>
      </c>
      <c r="L1202" s="1" t="str">
        <f t="shared" si="128"/>
        <v>less than 50%</v>
      </c>
      <c r="M1202">
        <v>4.2</v>
      </c>
      <c r="N1202" s="2">
        <v>284</v>
      </c>
      <c r="O1202" s="6">
        <f t="shared" si="127"/>
        <v>3833716</v>
      </c>
      <c r="P1202" t="s">
        <v>3057</v>
      </c>
      <c r="Q1202" t="s">
        <v>3058</v>
      </c>
      <c r="R1202" t="s">
        <v>3059</v>
      </c>
      <c r="S1202" t="s">
        <v>3060</v>
      </c>
      <c r="T1202" t="s">
        <v>3061</v>
      </c>
      <c r="U1202" t="s">
        <v>3062</v>
      </c>
      <c r="V1202" t="s">
        <v>3063</v>
      </c>
      <c r="W1202" t="s">
        <v>3878</v>
      </c>
      <c r="X1202">
        <f t="shared" si="129"/>
        <v>0.73333333333333339</v>
      </c>
      <c r="Y1202">
        <f t="shared" si="130"/>
        <v>6.6046640169941284E-4</v>
      </c>
      <c r="Z1202">
        <f t="shared" si="131"/>
        <v>0.36699689986751638</v>
      </c>
      <c r="AA1202" s="8">
        <f t="shared" si="132"/>
        <v>1192.8</v>
      </c>
    </row>
    <row r="1203" spans="1:27" x14ac:dyDescent="0.3">
      <c r="A1203" t="s">
        <v>10639</v>
      </c>
      <c r="B1203" t="s">
        <v>10640</v>
      </c>
      <c r="C1203" t="s">
        <v>8790</v>
      </c>
      <c r="D1203" t="s">
        <v>12885</v>
      </c>
      <c r="E1203" t="s">
        <v>13005</v>
      </c>
      <c r="F1203" t="s">
        <v>13006</v>
      </c>
      <c r="G1203" t="s">
        <v>13042</v>
      </c>
      <c r="H1203" s="5">
        <v>2079</v>
      </c>
      <c r="I1203" t="str">
        <f t="shared" si="126"/>
        <v>&gt; ₹500</v>
      </c>
      <c r="J1203" s="5">
        <v>3099</v>
      </c>
      <c r="K1203" s="1">
        <v>0.33</v>
      </c>
      <c r="L1203" s="1" t="str">
        <f t="shared" si="128"/>
        <v>less than 50%</v>
      </c>
      <c r="M1203">
        <v>4.0999999999999996</v>
      </c>
      <c r="N1203" s="2">
        <v>282</v>
      </c>
      <c r="O1203" s="6">
        <f t="shared" si="127"/>
        <v>873918</v>
      </c>
      <c r="P1203" t="s">
        <v>10641</v>
      </c>
      <c r="Q1203" t="s">
        <v>10642</v>
      </c>
      <c r="R1203" t="s">
        <v>10643</v>
      </c>
      <c r="S1203" t="s">
        <v>10644</v>
      </c>
      <c r="T1203" t="s">
        <v>10645</v>
      </c>
      <c r="U1203" t="s">
        <v>10646</v>
      </c>
      <c r="V1203" t="s">
        <v>10647</v>
      </c>
      <c r="W1203" t="s">
        <v>10648</v>
      </c>
      <c r="X1203">
        <f t="shared" si="129"/>
        <v>0.69999999999999984</v>
      </c>
      <c r="Y1203">
        <f t="shared" si="130"/>
        <v>6.5578224282211207E-4</v>
      </c>
      <c r="Z1203">
        <f t="shared" si="131"/>
        <v>0.35032789112141099</v>
      </c>
      <c r="AA1203" s="8">
        <f t="shared" si="132"/>
        <v>1156.1999999999998</v>
      </c>
    </row>
    <row r="1204" spans="1:27" x14ac:dyDescent="0.3">
      <c r="A1204" t="s">
        <v>2366</v>
      </c>
      <c r="B1204" t="s">
        <v>2367</v>
      </c>
      <c r="C1204" t="s">
        <v>2368</v>
      </c>
      <c r="D1204" t="s">
        <v>12800</v>
      </c>
      <c r="E1204" t="s">
        <v>12811</v>
      </c>
      <c r="F1204" t="s">
        <v>12824</v>
      </c>
      <c r="G1204" t="s">
        <v>12825</v>
      </c>
      <c r="H1204" s="5">
        <v>2299</v>
      </c>
      <c r="I1204" t="str">
        <f t="shared" si="126"/>
        <v>&gt; ₹500</v>
      </c>
      <c r="J1204" s="5">
        <v>3999</v>
      </c>
      <c r="K1204" s="1">
        <v>0.43</v>
      </c>
      <c r="L1204" s="1" t="str">
        <f t="shared" si="128"/>
        <v>less than 50%</v>
      </c>
      <c r="M1204">
        <v>3.8</v>
      </c>
      <c r="N1204" s="2">
        <v>282</v>
      </c>
      <c r="O1204" s="6">
        <f t="shared" si="127"/>
        <v>1127718</v>
      </c>
      <c r="P1204" t="s">
        <v>2369</v>
      </c>
      <c r="Q1204" t="s">
        <v>2370</v>
      </c>
      <c r="R1204" t="s">
        <v>2371</v>
      </c>
      <c r="S1204" t="s">
        <v>2372</v>
      </c>
      <c r="T1204" t="s">
        <v>2373</v>
      </c>
      <c r="U1204" t="s">
        <v>2374</v>
      </c>
      <c r="V1204" t="s">
        <v>2375</v>
      </c>
      <c r="W1204" t="s">
        <v>2376</v>
      </c>
      <c r="X1204">
        <f t="shared" si="129"/>
        <v>0.6</v>
      </c>
      <c r="Y1204">
        <f t="shared" si="130"/>
        <v>6.5578224282211207E-4</v>
      </c>
      <c r="Z1204">
        <f t="shared" si="131"/>
        <v>0.30032789112141106</v>
      </c>
      <c r="AA1204" s="8">
        <f t="shared" si="132"/>
        <v>1071.5999999999999</v>
      </c>
    </row>
    <row r="1205" spans="1:27" x14ac:dyDescent="0.3">
      <c r="A1205" t="s">
        <v>4620</v>
      </c>
      <c r="B1205" t="s">
        <v>4621</v>
      </c>
      <c r="C1205" t="s">
        <v>2970</v>
      </c>
      <c r="D1205" t="s">
        <v>12800</v>
      </c>
      <c r="E1205" t="s">
        <v>12829</v>
      </c>
      <c r="F1205" t="s">
        <v>12833</v>
      </c>
      <c r="G1205" t="s">
        <v>12834</v>
      </c>
      <c r="H1205" s="5">
        <v>8499</v>
      </c>
      <c r="I1205" t="str">
        <f t="shared" si="126"/>
        <v>&gt; ₹500</v>
      </c>
      <c r="J1205" s="5">
        <v>11999</v>
      </c>
      <c r="K1205" s="1">
        <v>0.28999999999999998</v>
      </c>
      <c r="L1205" s="1" t="str">
        <f t="shared" si="128"/>
        <v>less than 50%</v>
      </c>
      <c r="M1205">
        <v>3.9</v>
      </c>
      <c r="N1205" s="2">
        <v>276</v>
      </c>
      <c r="O1205" s="6">
        <f t="shared" si="127"/>
        <v>3311724</v>
      </c>
      <c r="P1205" t="s">
        <v>4622</v>
      </c>
      <c r="Q1205" t="s">
        <v>4623</v>
      </c>
      <c r="R1205" t="s">
        <v>4624</v>
      </c>
      <c r="S1205" t="s">
        <v>4625</v>
      </c>
      <c r="T1205" t="s">
        <v>4626</v>
      </c>
      <c r="U1205" t="s">
        <v>4627</v>
      </c>
      <c r="V1205" t="s">
        <v>4628</v>
      </c>
      <c r="W1205" t="s">
        <v>4629</v>
      </c>
      <c r="X1205">
        <f t="shared" si="129"/>
        <v>0.6333333333333333</v>
      </c>
      <c r="Y1205">
        <f t="shared" si="130"/>
        <v>6.4172976619020965E-4</v>
      </c>
      <c r="Z1205">
        <f t="shared" si="131"/>
        <v>0.31698753154976178</v>
      </c>
      <c r="AA1205" s="8">
        <f t="shared" si="132"/>
        <v>1076.3999999999999</v>
      </c>
    </row>
    <row r="1206" spans="1:27" x14ac:dyDescent="0.3">
      <c r="A1206" t="s">
        <v>2742</v>
      </c>
      <c r="B1206" t="s">
        <v>2743</v>
      </c>
      <c r="C1206" t="s">
        <v>18</v>
      </c>
      <c r="D1206" t="s">
        <v>12792</v>
      </c>
      <c r="E1206" t="s">
        <v>12793</v>
      </c>
      <c r="F1206" t="s">
        <v>12794</v>
      </c>
      <c r="G1206" t="s">
        <v>12795</v>
      </c>
      <c r="H1206" s="5">
        <v>129</v>
      </c>
      <c r="I1206" t="str">
        <f t="shared" si="126"/>
        <v>&lt; ₹200</v>
      </c>
      <c r="J1206" s="5">
        <v>599</v>
      </c>
      <c r="K1206" s="1">
        <v>0.78</v>
      </c>
      <c r="L1206" s="1" t="str">
        <f t="shared" si="128"/>
        <v>50% or more</v>
      </c>
      <c r="M1206">
        <v>4.0999999999999996</v>
      </c>
      <c r="N1206" s="2">
        <v>265</v>
      </c>
      <c r="O1206" s="6">
        <f t="shared" si="127"/>
        <v>158735</v>
      </c>
      <c r="P1206" t="s">
        <v>2744</v>
      </c>
      <c r="Q1206" t="s">
        <v>2745</v>
      </c>
      <c r="R1206" t="s">
        <v>2746</v>
      </c>
      <c r="S1206" t="s">
        <v>2747</v>
      </c>
      <c r="T1206" t="s">
        <v>2748</v>
      </c>
      <c r="U1206" t="s">
        <v>2749</v>
      </c>
      <c r="V1206" t="s">
        <v>2750</v>
      </c>
      <c r="W1206" t="s">
        <v>2751</v>
      </c>
      <c r="X1206">
        <f t="shared" si="129"/>
        <v>0.69999999999999984</v>
      </c>
      <c r="Y1206">
        <f t="shared" si="130"/>
        <v>6.1596689236505524E-4</v>
      </c>
      <c r="Z1206">
        <f t="shared" si="131"/>
        <v>0.35030798344618247</v>
      </c>
      <c r="AA1206" s="8">
        <f t="shared" si="132"/>
        <v>1086.5</v>
      </c>
    </row>
    <row r="1207" spans="1:27" x14ac:dyDescent="0.3">
      <c r="A1207" t="s">
        <v>11989</v>
      </c>
      <c r="B1207" t="s">
        <v>11990</v>
      </c>
      <c r="C1207" t="s">
        <v>8698</v>
      </c>
      <c r="D1207" t="s">
        <v>12885</v>
      </c>
      <c r="E1207" t="s">
        <v>13005</v>
      </c>
      <c r="F1207" t="s">
        <v>13013</v>
      </c>
      <c r="G1207" t="s">
        <v>13038</v>
      </c>
      <c r="H1207" s="5">
        <v>2669</v>
      </c>
      <c r="I1207" t="str">
        <f t="shared" si="126"/>
        <v>&gt; ₹500</v>
      </c>
      <c r="J1207" s="5">
        <v>3199</v>
      </c>
      <c r="K1207" s="1">
        <v>0.17</v>
      </c>
      <c r="L1207" s="1" t="str">
        <f t="shared" si="128"/>
        <v>less than 50%</v>
      </c>
      <c r="M1207">
        <v>3.9</v>
      </c>
      <c r="N1207" s="2">
        <v>260</v>
      </c>
      <c r="O1207" s="6">
        <f t="shared" si="127"/>
        <v>831740</v>
      </c>
      <c r="P1207" t="s">
        <v>11991</v>
      </c>
      <c r="Q1207" t="s">
        <v>11992</v>
      </c>
      <c r="R1207" t="s">
        <v>11993</v>
      </c>
      <c r="S1207" t="s">
        <v>11994</v>
      </c>
      <c r="T1207" t="s">
        <v>11995</v>
      </c>
      <c r="U1207" t="s">
        <v>11996</v>
      </c>
      <c r="V1207" t="s">
        <v>11997</v>
      </c>
      <c r="W1207" t="s">
        <v>11998</v>
      </c>
      <c r="X1207">
        <f t="shared" si="129"/>
        <v>0.6333333333333333</v>
      </c>
      <c r="Y1207">
        <f t="shared" si="130"/>
        <v>6.0425649517180326E-4</v>
      </c>
      <c r="Z1207">
        <f t="shared" si="131"/>
        <v>0.31696879491425256</v>
      </c>
      <c r="AA1207" s="8">
        <f t="shared" si="132"/>
        <v>1014</v>
      </c>
    </row>
    <row r="1208" spans="1:27" x14ac:dyDescent="0.3">
      <c r="A1208" t="s">
        <v>8561</v>
      </c>
      <c r="B1208" t="s">
        <v>8562</v>
      </c>
      <c r="C1208" t="s">
        <v>8303</v>
      </c>
      <c r="D1208" t="s">
        <v>12885</v>
      </c>
      <c r="E1208" t="s">
        <v>13005</v>
      </c>
      <c r="F1208" t="s">
        <v>13013</v>
      </c>
      <c r="G1208" t="s">
        <v>13014</v>
      </c>
      <c r="H1208" s="5">
        <v>398</v>
      </c>
      <c r="I1208" t="str">
        <f t="shared" si="126"/>
        <v>₹200-₹500</v>
      </c>
      <c r="J1208" s="5">
        <v>1999</v>
      </c>
      <c r="K1208" s="1">
        <v>0.8</v>
      </c>
      <c r="L1208" s="1" t="str">
        <f t="shared" si="128"/>
        <v>50% or more</v>
      </c>
      <c r="M1208">
        <v>4.0999999999999996</v>
      </c>
      <c r="N1208" s="2">
        <v>257</v>
      </c>
      <c r="O1208" s="6">
        <f t="shared" si="127"/>
        <v>513743</v>
      </c>
      <c r="P1208" t="s">
        <v>8563</v>
      </c>
      <c r="Q1208" t="s">
        <v>8564</v>
      </c>
      <c r="R1208" t="s">
        <v>8565</v>
      </c>
      <c r="S1208" t="s">
        <v>8566</v>
      </c>
      <c r="T1208" t="s">
        <v>8567</v>
      </c>
      <c r="U1208" t="s">
        <v>8568</v>
      </c>
      <c r="V1208" t="s">
        <v>8569</v>
      </c>
      <c r="W1208" t="s">
        <v>8570</v>
      </c>
      <c r="X1208">
        <f t="shared" si="129"/>
        <v>0.69999999999999984</v>
      </c>
      <c r="Y1208">
        <f t="shared" si="130"/>
        <v>5.9723025685585204E-4</v>
      </c>
      <c r="Z1208">
        <f t="shared" si="131"/>
        <v>0.35029861512842786</v>
      </c>
      <c r="AA1208" s="8">
        <f t="shared" si="132"/>
        <v>1053.6999999999998</v>
      </c>
    </row>
    <row r="1209" spans="1:27" x14ac:dyDescent="0.3">
      <c r="A1209" t="s">
        <v>6411</v>
      </c>
      <c r="B1209" t="s">
        <v>6412</v>
      </c>
      <c r="C1209" t="s">
        <v>4369</v>
      </c>
      <c r="D1209" t="s">
        <v>12792</v>
      </c>
      <c r="E1209" t="s">
        <v>12793</v>
      </c>
      <c r="F1209" t="s">
        <v>12861</v>
      </c>
      <c r="G1209" t="s">
        <v>12862</v>
      </c>
      <c r="H1209" s="5">
        <v>69</v>
      </c>
      <c r="I1209" t="str">
        <f t="shared" si="126"/>
        <v>&lt; ₹200</v>
      </c>
      <c r="J1209" s="5">
        <v>299</v>
      </c>
      <c r="K1209" s="1">
        <v>0.77</v>
      </c>
      <c r="L1209" s="1" t="str">
        <f t="shared" si="128"/>
        <v>50% or more</v>
      </c>
      <c r="M1209">
        <v>4.3</v>
      </c>
      <c r="N1209" s="2">
        <v>255</v>
      </c>
      <c r="O1209" s="6">
        <f t="shared" si="127"/>
        <v>76245</v>
      </c>
      <c r="P1209" t="s">
        <v>6413</v>
      </c>
      <c r="Q1209" t="s">
        <v>6414</v>
      </c>
      <c r="R1209" t="s">
        <v>6415</v>
      </c>
      <c r="S1209" t="s">
        <v>6416</v>
      </c>
      <c r="T1209" t="s">
        <v>6417</v>
      </c>
      <c r="U1209" t="s">
        <v>6418</v>
      </c>
      <c r="V1209" t="s">
        <v>6419</v>
      </c>
      <c r="W1209" t="s">
        <v>6420</v>
      </c>
      <c r="X1209">
        <f t="shared" si="129"/>
        <v>0.76666666666666661</v>
      </c>
      <c r="Y1209">
        <f t="shared" si="130"/>
        <v>5.9254609797855127E-4</v>
      </c>
      <c r="Z1209">
        <f t="shared" si="131"/>
        <v>0.38362960638232257</v>
      </c>
      <c r="AA1209" s="8">
        <f t="shared" si="132"/>
        <v>1096.5</v>
      </c>
    </row>
    <row r="1210" spans="1:27" x14ac:dyDescent="0.3">
      <c r="A1210" t="s">
        <v>1423</v>
      </c>
      <c r="B1210" t="s">
        <v>1424</v>
      </c>
      <c r="C1210" t="s">
        <v>462</v>
      </c>
      <c r="D1210" t="s">
        <v>12800</v>
      </c>
      <c r="E1210" t="s">
        <v>12801</v>
      </c>
      <c r="F1210" t="s">
        <v>12802</v>
      </c>
      <c r="G1210" t="s">
        <v>12806</v>
      </c>
      <c r="H1210" s="5">
        <v>399</v>
      </c>
      <c r="I1210" t="str">
        <f t="shared" si="126"/>
        <v>₹200-₹500</v>
      </c>
      <c r="J1210" s="5">
        <v>899</v>
      </c>
      <c r="K1210" s="1">
        <v>0.56000000000000005</v>
      </c>
      <c r="L1210" s="1" t="str">
        <f t="shared" si="128"/>
        <v>50% or more</v>
      </c>
      <c r="M1210">
        <v>3.9</v>
      </c>
      <c r="N1210" s="2">
        <v>254</v>
      </c>
      <c r="O1210" s="6">
        <f t="shared" si="127"/>
        <v>228346</v>
      </c>
      <c r="P1210" t="s">
        <v>1425</v>
      </c>
      <c r="Q1210" t="s">
        <v>1426</v>
      </c>
      <c r="R1210" t="s">
        <v>1427</v>
      </c>
      <c r="S1210" t="s">
        <v>1428</v>
      </c>
      <c r="T1210" t="s">
        <v>1429</v>
      </c>
      <c r="U1210" t="s">
        <v>1430</v>
      </c>
      <c r="V1210" t="s">
        <v>1431</v>
      </c>
      <c r="W1210" t="s">
        <v>1432</v>
      </c>
      <c r="X1210">
        <f t="shared" si="129"/>
        <v>0.6333333333333333</v>
      </c>
      <c r="Y1210">
        <f t="shared" si="130"/>
        <v>5.9020401853990083E-4</v>
      </c>
      <c r="Z1210">
        <f t="shared" si="131"/>
        <v>0.31696176867593662</v>
      </c>
      <c r="AA1210" s="8">
        <f t="shared" si="132"/>
        <v>990.6</v>
      </c>
    </row>
    <row r="1211" spans="1:27" x14ac:dyDescent="0.3">
      <c r="A1211" t="s">
        <v>10399</v>
      </c>
      <c r="B1211" t="s">
        <v>10400</v>
      </c>
      <c r="C1211" t="s">
        <v>8450</v>
      </c>
      <c r="D1211" t="s">
        <v>12885</v>
      </c>
      <c r="E1211" t="s">
        <v>13009</v>
      </c>
      <c r="F1211" t="s">
        <v>13026</v>
      </c>
      <c r="G1211" t="s">
        <v>13027</v>
      </c>
      <c r="H1211" s="5">
        <v>999</v>
      </c>
      <c r="I1211" t="str">
        <f t="shared" si="126"/>
        <v>&gt; ₹500</v>
      </c>
      <c r="J1211" s="5">
        <v>2600</v>
      </c>
      <c r="K1211" s="1">
        <v>0.62</v>
      </c>
      <c r="L1211" s="1" t="str">
        <f t="shared" si="128"/>
        <v>50% or more</v>
      </c>
      <c r="M1211">
        <v>3.4</v>
      </c>
      <c r="N1211" s="2">
        <v>252</v>
      </c>
      <c r="O1211" s="6">
        <f t="shared" si="127"/>
        <v>655200</v>
      </c>
      <c r="P1211" t="s">
        <v>10401</v>
      </c>
      <c r="Q1211" t="s">
        <v>10402</v>
      </c>
      <c r="R1211" t="s">
        <v>10403</v>
      </c>
      <c r="S1211" t="s">
        <v>10404</v>
      </c>
      <c r="T1211" t="s">
        <v>10405</v>
      </c>
      <c r="U1211" t="s">
        <v>10406</v>
      </c>
      <c r="V1211" t="s">
        <v>10407</v>
      </c>
      <c r="W1211" t="s">
        <v>10408</v>
      </c>
      <c r="X1211">
        <f t="shared" si="129"/>
        <v>0.46666666666666662</v>
      </c>
      <c r="Y1211">
        <f t="shared" si="130"/>
        <v>5.8551985966260006E-4</v>
      </c>
      <c r="Z1211">
        <f t="shared" si="131"/>
        <v>0.23362609326316461</v>
      </c>
      <c r="AA1211" s="8">
        <f t="shared" si="132"/>
        <v>856.8</v>
      </c>
    </row>
    <row r="1212" spans="1:27" x14ac:dyDescent="0.3">
      <c r="A1212" t="s">
        <v>10228</v>
      </c>
      <c r="B1212" t="s">
        <v>10229</v>
      </c>
      <c r="C1212" t="s">
        <v>8428</v>
      </c>
      <c r="D1212" t="s">
        <v>12885</v>
      </c>
      <c r="E1212" t="s">
        <v>13005</v>
      </c>
      <c r="F1212" t="s">
        <v>13013</v>
      </c>
      <c r="G1212" t="s">
        <v>13014</v>
      </c>
      <c r="H1212" s="5">
        <v>1049</v>
      </c>
      <c r="I1212" t="str">
        <f t="shared" si="126"/>
        <v>&gt; ₹500</v>
      </c>
      <c r="J1212" s="5">
        <v>1950</v>
      </c>
      <c r="K1212" s="1">
        <v>0.46</v>
      </c>
      <c r="L1212" s="1" t="str">
        <f t="shared" si="128"/>
        <v>less than 50%</v>
      </c>
      <c r="M1212">
        <v>3.8</v>
      </c>
      <c r="N1212" s="2">
        <v>250</v>
      </c>
      <c r="O1212" s="6">
        <f t="shared" si="127"/>
        <v>487500</v>
      </c>
      <c r="P1212" t="s">
        <v>10230</v>
      </c>
      <c r="Q1212" t="s">
        <v>10231</v>
      </c>
      <c r="R1212" t="s">
        <v>10232</v>
      </c>
      <c r="S1212" t="s">
        <v>10233</v>
      </c>
      <c r="T1212" t="s">
        <v>10234</v>
      </c>
      <c r="U1212" t="s">
        <v>10235</v>
      </c>
      <c r="V1212" t="s">
        <v>10236</v>
      </c>
      <c r="W1212" t="s">
        <v>10237</v>
      </c>
      <c r="X1212">
        <f t="shared" si="129"/>
        <v>0.6</v>
      </c>
      <c r="Y1212">
        <f t="shared" si="130"/>
        <v>5.8083570078529929E-4</v>
      </c>
      <c r="Z1212">
        <f t="shared" si="131"/>
        <v>0.30029041785039262</v>
      </c>
      <c r="AA1212" s="8">
        <f t="shared" si="132"/>
        <v>950</v>
      </c>
    </row>
    <row r="1213" spans="1:27" x14ac:dyDescent="0.3">
      <c r="A1213" t="s">
        <v>1994</v>
      </c>
      <c r="B1213" t="s">
        <v>1995</v>
      </c>
      <c r="C1213" t="s">
        <v>462</v>
      </c>
      <c r="D1213" t="s">
        <v>12800</v>
      </c>
      <c r="E1213" t="s">
        <v>12801</v>
      </c>
      <c r="F1213" t="s">
        <v>12802</v>
      </c>
      <c r="G1213" t="s">
        <v>12806</v>
      </c>
      <c r="H1213" s="5">
        <v>213</v>
      </c>
      <c r="I1213" t="str">
        <f t="shared" si="126"/>
        <v>₹200-₹500</v>
      </c>
      <c r="J1213" s="5">
        <v>499</v>
      </c>
      <c r="K1213" s="1">
        <v>0.56999999999999995</v>
      </c>
      <c r="L1213" s="1" t="str">
        <f t="shared" si="128"/>
        <v>50% or more</v>
      </c>
      <c r="M1213">
        <v>3.7</v>
      </c>
      <c r="N1213" s="2">
        <v>246</v>
      </c>
      <c r="O1213" s="6">
        <f t="shared" si="127"/>
        <v>122754</v>
      </c>
      <c r="P1213" t="s">
        <v>1996</v>
      </c>
      <c r="Q1213" t="s">
        <v>1997</v>
      </c>
      <c r="R1213" t="s">
        <v>1998</v>
      </c>
      <c r="S1213" t="s">
        <v>1999</v>
      </c>
      <c r="T1213" t="s">
        <v>2000</v>
      </c>
      <c r="U1213" t="s">
        <v>2001</v>
      </c>
      <c r="V1213" t="s">
        <v>2002</v>
      </c>
      <c r="W1213" t="s">
        <v>2003</v>
      </c>
      <c r="X1213">
        <f t="shared" si="129"/>
        <v>0.56666666666666676</v>
      </c>
      <c r="Y1213">
        <f t="shared" si="130"/>
        <v>5.7146738303069764E-4</v>
      </c>
      <c r="Z1213">
        <f t="shared" si="131"/>
        <v>0.28361906702484874</v>
      </c>
      <c r="AA1213" s="8">
        <f t="shared" si="132"/>
        <v>910.2</v>
      </c>
    </row>
    <row r="1214" spans="1:27" x14ac:dyDescent="0.3">
      <c r="A1214" t="s">
        <v>4610</v>
      </c>
      <c r="B1214" t="s">
        <v>4611</v>
      </c>
      <c r="C1214" t="s">
        <v>3401</v>
      </c>
      <c r="D1214" t="s">
        <v>12800</v>
      </c>
      <c r="E1214" t="s">
        <v>12829</v>
      </c>
      <c r="F1214" t="s">
        <v>12830</v>
      </c>
      <c r="G1214" t="s">
        <v>12847</v>
      </c>
      <c r="H1214" s="5">
        <v>1799</v>
      </c>
      <c r="I1214" t="str">
        <f t="shared" si="126"/>
        <v>&gt; ₹500</v>
      </c>
      <c r="J1214" s="5">
        <v>3999</v>
      </c>
      <c r="K1214" s="1">
        <v>0.55000000000000004</v>
      </c>
      <c r="L1214" s="1" t="str">
        <f t="shared" si="128"/>
        <v>50% or more</v>
      </c>
      <c r="M1214">
        <v>4.5999999999999996</v>
      </c>
      <c r="N1214" s="2">
        <v>245</v>
      </c>
      <c r="O1214" s="6">
        <f t="shared" si="127"/>
        <v>979755</v>
      </c>
      <c r="P1214" t="s">
        <v>4612</v>
      </c>
      <c r="Q1214" t="s">
        <v>4613</v>
      </c>
      <c r="R1214" t="s">
        <v>4614</v>
      </c>
      <c r="S1214" t="s">
        <v>4615</v>
      </c>
      <c r="T1214" t="s">
        <v>4616</v>
      </c>
      <c r="U1214" t="s">
        <v>4617</v>
      </c>
      <c r="V1214" t="s">
        <v>4618</v>
      </c>
      <c r="W1214" t="s">
        <v>4619</v>
      </c>
      <c r="X1214">
        <f t="shared" si="129"/>
        <v>0.86666666666666659</v>
      </c>
      <c r="Y1214">
        <f t="shared" si="130"/>
        <v>5.691253035920472E-4</v>
      </c>
      <c r="Z1214">
        <f t="shared" si="131"/>
        <v>0.43361789598512934</v>
      </c>
      <c r="AA1214" s="8">
        <f t="shared" si="132"/>
        <v>1127</v>
      </c>
    </row>
    <row r="1215" spans="1:27" x14ac:dyDescent="0.3">
      <c r="A1215" t="s">
        <v>2108</v>
      </c>
      <c r="B1215" t="s">
        <v>2109</v>
      </c>
      <c r="C1215" t="s">
        <v>18</v>
      </c>
      <c r="D1215" t="s">
        <v>12792</v>
      </c>
      <c r="E1215" t="s">
        <v>12793</v>
      </c>
      <c r="F1215" t="s">
        <v>12794</v>
      </c>
      <c r="G1215" t="s">
        <v>12795</v>
      </c>
      <c r="H1215" s="5">
        <v>449</v>
      </c>
      <c r="I1215" t="str">
        <f t="shared" si="126"/>
        <v>₹200-₹500</v>
      </c>
      <c r="J1215" s="5">
        <v>1099</v>
      </c>
      <c r="K1215" s="1">
        <v>0.59</v>
      </c>
      <c r="L1215" s="1" t="str">
        <f t="shared" si="128"/>
        <v>50% or more</v>
      </c>
      <c r="M1215">
        <v>4</v>
      </c>
      <c r="N1215" s="2">
        <v>242</v>
      </c>
      <c r="O1215" s="6">
        <f t="shared" si="127"/>
        <v>265958</v>
      </c>
      <c r="P1215" t="s">
        <v>2110</v>
      </c>
      <c r="Q1215" t="s">
        <v>2111</v>
      </c>
      <c r="R1215" t="s">
        <v>2112</v>
      </c>
      <c r="S1215" t="s">
        <v>2113</v>
      </c>
      <c r="T1215" t="s">
        <v>2114</v>
      </c>
      <c r="U1215" t="s">
        <v>2115</v>
      </c>
      <c r="V1215" t="s">
        <v>2116</v>
      </c>
      <c r="W1215" t="s">
        <v>2117</v>
      </c>
      <c r="X1215">
        <f t="shared" si="129"/>
        <v>0.66666666666666663</v>
      </c>
      <c r="Y1215">
        <f t="shared" si="130"/>
        <v>5.6209906527609598E-4</v>
      </c>
      <c r="Z1215">
        <f t="shared" si="131"/>
        <v>0.33361438286597134</v>
      </c>
      <c r="AA1215" s="8">
        <f t="shared" si="132"/>
        <v>968</v>
      </c>
    </row>
    <row r="1216" spans="1:27" x14ac:dyDescent="0.3">
      <c r="A1216" t="s">
        <v>6268</v>
      </c>
      <c r="B1216" t="s">
        <v>6269</v>
      </c>
      <c r="C1216" t="s">
        <v>5646</v>
      </c>
      <c r="D1216" t="s">
        <v>12792</v>
      </c>
      <c r="E1216" t="s">
        <v>12793</v>
      </c>
      <c r="F1216" t="s">
        <v>12925</v>
      </c>
      <c r="G1216" t="s">
        <v>12926</v>
      </c>
      <c r="H1216" s="5">
        <v>89</v>
      </c>
      <c r="I1216" t="str">
        <f t="shared" si="126"/>
        <v>&lt; ₹200</v>
      </c>
      <c r="J1216" s="5">
        <v>99</v>
      </c>
      <c r="K1216" s="1">
        <v>0.1</v>
      </c>
      <c r="L1216" s="1" t="str">
        <f t="shared" si="128"/>
        <v>less than 50%</v>
      </c>
      <c r="M1216">
        <v>4.2</v>
      </c>
      <c r="N1216" s="2">
        <v>241</v>
      </c>
      <c r="O1216" s="6">
        <f t="shared" si="127"/>
        <v>23859</v>
      </c>
      <c r="P1216" t="s">
        <v>6270</v>
      </c>
      <c r="Q1216" t="s">
        <v>6271</v>
      </c>
      <c r="R1216" t="s">
        <v>6272</v>
      </c>
      <c r="S1216" t="s">
        <v>6273</v>
      </c>
      <c r="T1216" t="s">
        <v>6274</v>
      </c>
      <c r="U1216" t="s">
        <v>6275</v>
      </c>
      <c r="V1216" t="s">
        <v>6276</v>
      </c>
      <c r="W1216" t="s">
        <v>6277</v>
      </c>
      <c r="X1216">
        <f t="shared" si="129"/>
        <v>0.73333333333333339</v>
      </c>
      <c r="Y1216">
        <f t="shared" si="130"/>
        <v>5.5975698583744565E-4</v>
      </c>
      <c r="Z1216">
        <f t="shared" si="131"/>
        <v>0.36694654515958541</v>
      </c>
      <c r="AA1216" s="8">
        <f t="shared" si="132"/>
        <v>1012.2</v>
      </c>
    </row>
    <row r="1217" spans="1:27" x14ac:dyDescent="0.3">
      <c r="A1217" t="s">
        <v>4152</v>
      </c>
      <c r="B1217" t="s">
        <v>4153</v>
      </c>
      <c r="C1217" t="s">
        <v>2928</v>
      </c>
      <c r="D1217" t="s">
        <v>12800</v>
      </c>
      <c r="E1217" t="s">
        <v>12827</v>
      </c>
      <c r="F1217" t="s">
        <v>12828</v>
      </c>
      <c r="H1217" s="5">
        <v>1999</v>
      </c>
      <c r="I1217" t="str">
        <f t="shared" si="126"/>
        <v>&gt; ₹500</v>
      </c>
      <c r="J1217" s="5">
        <v>8499</v>
      </c>
      <c r="K1217" s="1">
        <v>0.76</v>
      </c>
      <c r="L1217" s="1" t="str">
        <f t="shared" si="128"/>
        <v>50% or more</v>
      </c>
      <c r="M1217">
        <v>4.3</v>
      </c>
      <c r="N1217" s="2">
        <v>240</v>
      </c>
      <c r="O1217" s="6">
        <f t="shared" si="127"/>
        <v>2039760</v>
      </c>
      <c r="P1217" t="s">
        <v>4154</v>
      </c>
      <c r="Q1217" t="s">
        <v>4155</v>
      </c>
      <c r="R1217" t="s">
        <v>4156</v>
      </c>
      <c r="S1217" t="s">
        <v>4157</v>
      </c>
      <c r="T1217" t="s">
        <v>4158</v>
      </c>
      <c r="U1217" t="s">
        <v>4159</v>
      </c>
      <c r="V1217" t="s">
        <v>4160</v>
      </c>
      <c r="W1217" t="s">
        <v>4161</v>
      </c>
      <c r="X1217">
        <f t="shared" si="129"/>
        <v>0.76666666666666661</v>
      </c>
      <c r="Y1217">
        <f t="shared" si="130"/>
        <v>5.5741490639879521E-4</v>
      </c>
      <c r="Z1217">
        <f t="shared" si="131"/>
        <v>0.38361204078653272</v>
      </c>
      <c r="AA1217" s="8">
        <f t="shared" si="132"/>
        <v>1032</v>
      </c>
    </row>
    <row r="1218" spans="1:27" x14ac:dyDescent="0.3">
      <c r="A1218" t="s">
        <v>9258</v>
      </c>
      <c r="B1218" t="s">
        <v>9259</v>
      </c>
      <c r="C1218" t="s">
        <v>8281</v>
      </c>
      <c r="D1218" t="s">
        <v>12885</v>
      </c>
      <c r="E1218" t="s">
        <v>13009</v>
      </c>
      <c r="F1218" t="s">
        <v>13010</v>
      </c>
      <c r="G1218" t="s">
        <v>13011</v>
      </c>
      <c r="H1218" s="5">
        <v>1959</v>
      </c>
      <c r="I1218" t="str">
        <f t="shared" ref="I1218:I1281" si="133">IF(H1218&lt;200,"&lt; ₹200", IF(OR(H1218=200,H1218&lt;=500),"₹200-₹500","&gt; ₹500"))</f>
        <v>&gt; ₹500</v>
      </c>
      <c r="J1218" s="5">
        <v>2400</v>
      </c>
      <c r="K1218" s="1">
        <v>0.18</v>
      </c>
      <c r="L1218" s="1" t="str">
        <f t="shared" si="128"/>
        <v>less than 50%</v>
      </c>
      <c r="M1218">
        <v>4</v>
      </c>
      <c r="N1218" s="2">
        <v>237</v>
      </c>
      <c r="O1218" s="6">
        <f t="shared" ref="O1218:O1281" si="134">J1218*N1218</f>
        <v>568800</v>
      </c>
      <c r="P1218" t="s">
        <v>9260</v>
      </c>
      <c r="Q1218" t="s">
        <v>9261</v>
      </c>
      <c r="R1218" t="s">
        <v>9262</v>
      </c>
      <c r="S1218" t="s">
        <v>9263</v>
      </c>
      <c r="T1218" t="s">
        <v>9264</v>
      </c>
      <c r="U1218" t="s">
        <v>9265</v>
      </c>
      <c r="V1218" t="s">
        <v>9266</v>
      </c>
      <c r="W1218" t="s">
        <v>9267</v>
      </c>
      <c r="X1218">
        <f t="shared" si="129"/>
        <v>0.66666666666666663</v>
      </c>
      <c r="Y1218">
        <f t="shared" si="130"/>
        <v>5.50388668082844E-4</v>
      </c>
      <c r="Z1218">
        <f t="shared" si="131"/>
        <v>0.33360852766737475</v>
      </c>
      <c r="AA1218" s="8">
        <f t="shared" si="132"/>
        <v>948</v>
      </c>
    </row>
    <row r="1219" spans="1:27" x14ac:dyDescent="0.3">
      <c r="A1219" t="s">
        <v>12301</v>
      </c>
      <c r="B1219" t="s">
        <v>12302</v>
      </c>
      <c r="C1219" t="s">
        <v>8303</v>
      </c>
      <c r="D1219" t="s">
        <v>12885</v>
      </c>
      <c r="E1219" t="s">
        <v>13005</v>
      </c>
      <c r="F1219" t="s">
        <v>13013</v>
      </c>
      <c r="G1219" t="s">
        <v>13014</v>
      </c>
      <c r="H1219" s="5">
        <v>445</v>
      </c>
      <c r="I1219" t="str">
        <f t="shared" si="133"/>
        <v>₹200-₹500</v>
      </c>
      <c r="J1219" s="5">
        <v>999</v>
      </c>
      <c r="K1219" s="1">
        <v>0.55000000000000004</v>
      </c>
      <c r="L1219" s="1" t="str">
        <f t="shared" ref="L1219:L1282" si="135">IF(K1219&gt;=50%,"50% or more", "less than 50%")</f>
        <v>50% or more</v>
      </c>
      <c r="M1219">
        <v>4.3</v>
      </c>
      <c r="N1219" s="2">
        <v>229</v>
      </c>
      <c r="O1219" s="6">
        <f t="shared" si="134"/>
        <v>228771</v>
      </c>
      <c r="P1219" t="s">
        <v>12303</v>
      </c>
      <c r="Q1219" t="s">
        <v>12304</v>
      </c>
      <c r="R1219" t="s">
        <v>12305</v>
      </c>
      <c r="S1219" t="s">
        <v>12306</v>
      </c>
      <c r="T1219" t="s">
        <v>12307</v>
      </c>
      <c r="U1219" t="s">
        <v>12308</v>
      </c>
      <c r="V1219" t="s">
        <v>12309</v>
      </c>
      <c r="W1219" t="s">
        <v>12310</v>
      </c>
      <c r="X1219">
        <f t="shared" ref="X1219:X1282" si="136">(M1219 - MIN($M$2:$M$1349)) / (MAX($M$2:$M$1349) - MIN($M$2:$M$1349))</f>
        <v>0.76666666666666661</v>
      </c>
      <c r="Y1219">
        <f t="shared" ref="Y1219:Y1282" si="137">(N1219 - MIN($N$2:$N$1349)) / (MAX($N$2:$N$1349) - MIN($N$2:$N$1349))</f>
        <v>5.316520325736408E-4</v>
      </c>
      <c r="Z1219">
        <f t="shared" ref="Z1219:Z1282" si="138">0.5 * X1219 + 0.5 * Y1219</f>
        <v>0.38359915934962013</v>
      </c>
      <c r="AA1219" s="8">
        <f t="shared" ref="AA1219:AA1282" si="139">M1219*N1219</f>
        <v>984.69999999999993</v>
      </c>
    </row>
    <row r="1220" spans="1:27" x14ac:dyDescent="0.3">
      <c r="A1220" t="s">
        <v>11284</v>
      </c>
      <c r="B1220" t="s">
        <v>11285</v>
      </c>
      <c r="C1220" t="s">
        <v>8759</v>
      </c>
      <c r="D1220" t="s">
        <v>12885</v>
      </c>
      <c r="E1220" t="s">
        <v>13005</v>
      </c>
      <c r="F1220" t="s">
        <v>13006</v>
      </c>
      <c r="G1220" t="s">
        <v>13041</v>
      </c>
      <c r="H1220" s="5">
        <v>419</v>
      </c>
      <c r="I1220" t="str">
        <f t="shared" si="133"/>
        <v>₹200-₹500</v>
      </c>
      <c r="J1220" s="5">
        <v>999</v>
      </c>
      <c r="K1220" s="1">
        <v>0.57999999999999996</v>
      </c>
      <c r="L1220" s="1" t="str">
        <f t="shared" si="135"/>
        <v>50% or more</v>
      </c>
      <c r="M1220">
        <v>4.4000000000000004</v>
      </c>
      <c r="N1220" s="2">
        <v>227</v>
      </c>
      <c r="O1220" s="6">
        <f t="shared" si="134"/>
        <v>226773</v>
      </c>
      <c r="P1220" t="s">
        <v>11286</v>
      </c>
      <c r="Q1220" t="s">
        <v>11287</v>
      </c>
      <c r="R1220" t="s">
        <v>11288</v>
      </c>
      <c r="S1220" t="s">
        <v>11289</v>
      </c>
      <c r="T1220" t="s">
        <v>11290</v>
      </c>
      <c r="U1220" t="s">
        <v>11291</v>
      </c>
      <c r="V1220" t="s">
        <v>11292</v>
      </c>
      <c r="W1220" t="s">
        <v>11293</v>
      </c>
      <c r="X1220">
        <f t="shared" si="136"/>
        <v>0.80000000000000016</v>
      </c>
      <c r="Y1220">
        <f t="shared" si="137"/>
        <v>5.2696787369634003E-4</v>
      </c>
      <c r="Z1220">
        <f t="shared" si="138"/>
        <v>0.40026348393684824</v>
      </c>
      <c r="AA1220" s="8">
        <f t="shared" si="139"/>
        <v>998.80000000000007</v>
      </c>
    </row>
    <row r="1221" spans="1:27" x14ac:dyDescent="0.3">
      <c r="A1221" t="s">
        <v>2791</v>
      </c>
      <c r="B1221" t="s">
        <v>2792</v>
      </c>
      <c r="C1221" t="s">
        <v>462</v>
      </c>
      <c r="D1221" t="s">
        <v>12800</v>
      </c>
      <c r="E1221" t="s">
        <v>12801</v>
      </c>
      <c r="F1221" t="s">
        <v>12802</v>
      </c>
      <c r="G1221" t="s">
        <v>12806</v>
      </c>
      <c r="H1221" s="5">
        <v>1369</v>
      </c>
      <c r="I1221" t="str">
        <f t="shared" si="133"/>
        <v>&gt; ₹500</v>
      </c>
      <c r="J1221" s="5">
        <v>2999</v>
      </c>
      <c r="K1221" s="1">
        <v>0.54</v>
      </c>
      <c r="L1221" s="1" t="str">
        <f t="shared" si="135"/>
        <v>50% or more</v>
      </c>
      <c r="M1221">
        <v>3.3</v>
      </c>
      <c r="N1221" s="2">
        <v>227</v>
      </c>
      <c r="O1221" s="6">
        <f t="shared" si="134"/>
        <v>680773</v>
      </c>
      <c r="P1221" t="s">
        <v>2793</v>
      </c>
      <c r="Q1221" t="s">
        <v>2794</v>
      </c>
      <c r="R1221" t="s">
        <v>2795</v>
      </c>
      <c r="S1221" t="s">
        <v>2796</v>
      </c>
      <c r="T1221" t="s">
        <v>2797</v>
      </c>
      <c r="U1221" t="s">
        <v>2798</v>
      </c>
      <c r="V1221" t="s">
        <v>2799</v>
      </c>
      <c r="W1221" t="s">
        <v>2800</v>
      </c>
      <c r="X1221">
        <f t="shared" si="136"/>
        <v>0.43333333333333329</v>
      </c>
      <c r="Y1221">
        <f t="shared" si="137"/>
        <v>5.2696787369634003E-4</v>
      </c>
      <c r="Z1221">
        <f t="shared" si="138"/>
        <v>0.21693015060351481</v>
      </c>
      <c r="AA1221" s="8">
        <f t="shared" si="139"/>
        <v>749.09999999999991</v>
      </c>
    </row>
    <row r="1222" spans="1:27" x14ac:dyDescent="0.3">
      <c r="A1222" t="s">
        <v>2319</v>
      </c>
      <c r="B1222" t="s">
        <v>2320</v>
      </c>
      <c r="C1222" t="s">
        <v>2321</v>
      </c>
      <c r="D1222" t="s">
        <v>12800</v>
      </c>
      <c r="E1222" t="s">
        <v>12811</v>
      </c>
      <c r="F1222" t="s">
        <v>12821</v>
      </c>
      <c r="G1222" t="s">
        <v>12822</v>
      </c>
      <c r="H1222" s="5">
        <v>4699</v>
      </c>
      <c r="I1222" t="str">
        <f t="shared" si="133"/>
        <v>&gt; ₹500</v>
      </c>
      <c r="J1222" s="5">
        <v>4699</v>
      </c>
      <c r="K1222" s="1">
        <v>0</v>
      </c>
      <c r="L1222" s="1" t="str">
        <f t="shared" si="135"/>
        <v>less than 50%</v>
      </c>
      <c r="M1222">
        <v>4.5</v>
      </c>
      <c r="N1222" s="2">
        <v>224</v>
      </c>
      <c r="O1222" s="6">
        <f t="shared" si="134"/>
        <v>1052576</v>
      </c>
      <c r="P1222" t="s">
        <v>2322</v>
      </c>
      <c r="Q1222" t="s">
        <v>2323</v>
      </c>
      <c r="R1222" t="s">
        <v>2324</v>
      </c>
      <c r="S1222" t="s">
        <v>2325</v>
      </c>
      <c r="T1222" t="s">
        <v>2326</v>
      </c>
      <c r="U1222" t="s">
        <v>2327</v>
      </c>
      <c r="V1222" t="s">
        <v>2328</v>
      </c>
      <c r="W1222" t="s">
        <v>2329</v>
      </c>
      <c r="X1222">
        <f t="shared" si="136"/>
        <v>0.83333333333333337</v>
      </c>
      <c r="Y1222">
        <f t="shared" si="137"/>
        <v>5.1994163538038882E-4</v>
      </c>
      <c r="Z1222">
        <f t="shared" si="138"/>
        <v>0.41692663748435688</v>
      </c>
      <c r="AA1222" s="8">
        <f t="shared" si="139"/>
        <v>1008</v>
      </c>
    </row>
    <row r="1223" spans="1:27" x14ac:dyDescent="0.3">
      <c r="A1223" t="s">
        <v>12612</v>
      </c>
      <c r="B1223" t="s">
        <v>12613</v>
      </c>
      <c r="C1223" t="s">
        <v>8417</v>
      </c>
      <c r="D1223" t="s">
        <v>12885</v>
      </c>
      <c r="E1223" t="s">
        <v>13005</v>
      </c>
      <c r="F1223" t="s">
        <v>13006</v>
      </c>
      <c r="G1223" t="s">
        <v>13022</v>
      </c>
      <c r="H1223" s="5">
        <v>426</v>
      </c>
      <c r="I1223" t="str">
        <f t="shared" si="133"/>
        <v>₹200-₹500</v>
      </c>
      <c r="J1223" s="5">
        <v>999</v>
      </c>
      <c r="K1223" s="1">
        <v>0.56999999999999995</v>
      </c>
      <c r="L1223" s="1" t="str">
        <f t="shared" si="135"/>
        <v>50% or more</v>
      </c>
      <c r="M1223">
        <v>4.0999999999999996</v>
      </c>
      <c r="N1223" s="2">
        <v>222</v>
      </c>
      <c r="O1223" s="6">
        <f t="shared" si="134"/>
        <v>221778</v>
      </c>
      <c r="P1223" t="s">
        <v>12614</v>
      </c>
      <c r="Q1223" t="s">
        <v>12615</v>
      </c>
      <c r="R1223" t="s">
        <v>12616</v>
      </c>
      <c r="S1223" t="s">
        <v>12617</v>
      </c>
      <c r="T1223" t="s">
        <v>12618</v>
      </c>
      <c r="U1223" t="s">
        <v>12619</v>
      </c>
      <c r="V1223" t="s">
        <v>12620</v>
      </c>
      <c r="W1223" t="s">
        <v>12621</v>
      </c>
      <c r="X1223">
        <f t="shared" si="136"/>
        <v>0.69999999999999984</v>
      </c>
      <c r="Y1223">
        <f t="shared" si="137"/>
        <v>5.1525747650308805E-4</v>
      </c>
      <c r="Z1223">
        <f t="shared" si="138"/>
        <v>0.35025762873825145</v>
      </c>
      <c r="AA1223" s="8">
        <f t="shared" si="139"/>
        <v>910.19999999999993</v>
      </c>
    </row>
    <row r="1224" spans="1:27" x14ac:dyDescent="0.3">
      <c r="A1224" t="s">
        <v>2592</v>
      </c>
      <c r="B1224" t="s">
        <v>2593</v>
      </c>
      <c r="C1224" t="s">
        <v>462</v>
      </c>
      <c r="D1224" t="s">
        <v>12800</v>
      </c>
      <c r="E1224" t="s">
        <v>12801</v>
      </c>
      <c r="F1224" t="s">
        <v>12802</v>
      </c>
      <c r="G1224" t="s">
        <v>12806</v>
      </c>
      <c r="H1224" s="5">
        <v>349</v>
      </c>
      <c r="I1224" t="str">
        <f t="shared" si="133"/>
        <v>₹200-₹500</v>
      </c>
      <c r="J1224" s="5">
        <v>699</v>
      </c>
      <c r="K1224" s="1">
        <v>0.5</v>
      </c>
      <c r="L1224" s="1" t="str">
        <f t="shared" si="135"/>
        <v>50% or more</v>
      </c>
      <c r="M1224">
        <v>3.9</v>
      </c>
      <c r="N1224" s="2">
        <v>214</v>
      </c>
      <c r="O1224" s="6">
        <f t="shared" si="134"/>
        <v>149586</v>
      </c>
      <c r="P1224" t="s">
        <v>2594</v>
      </c>
      <c r="Q1224" t="s">
        <v>2595</v>
      </c>
      <c r="R1224" t="s">
        <v>2596</v>
      </c>
      <c r="S1224" t="s">
        <v>2597</v>
      </c>
      <c r="T1224" t="s">
        <v>2598</v>
      </c>
      <c r="U1224" t="s">
        <v>2599</v>
      </c>
      <c r="V1224" t="s">
        <v>2600</v>
      </c>
      <c r="W1224" t="s">
        <v>2601</v>
      </c>
      <c r="X1224">
        <f t="shared" si="136"/>
        <v>0.6333333333333333</v>
      </c>
      <c r="Y1224">
        <f t="shared" si="137"/>
        <v>4.9652084099388485E-4</v>
      </c>
      <c r="Z1224">
        <f t="shared" si="138"/>
        <v>0.31691492708716357</v>
      </c>
      <c r="AA1224" s="8">
        <f t="shared" si="139"/>
        <v>834.6</v>
      </c>
    </row>
    <row r="1225" spans="1:27" x14ac:dyDescent="0.3">
      <c r="A1225" t="s">
        <v>12039</v>
      </c>
      <c r="B1225" t="s">
        <v>12040</v>
      </c>
      <c r="C1225" t="s">
        <v>10056</v>
      </c>
      <c r="D1225" t="s">
        <v>12885</v>
      </c>
      <c r="E1225" t="s">
        <v>13033</v>
      </c>
      <c r="F1225" t="s">
        <v>13034</v>
      </c>
      <c r="G1225" t="s">
        <v>13073</v>
      </c>
      <c r="H1225" s="5">
        <v>85</v>
      </c>
      <c r="I1225" t="str">
        <f t="shared" si="133"/>
        <v>&lt; ₹200</v>
      </c>
      <c r="J1225" s="5">
        <v>199</v>
      </c>
      <c r="K1225" s="1">
        <v>0.56999999999999995</v>
      </c>
      <c r="L1225" s="1" t="str">
        <f t="shared" si="135"/>
        <v>50% or more</v>
      </c>
      <c r="M1225">
        <v>4.0999999999999996</v>
      </c>
      <c r="N1225" s="2">
        <v>212</v>
      </c>
      <c r="O1225" s="6">
        <f t="shared" si="134"/>
        <v>42188</v>
      </c>
      <c r="P1225" t="s">
        <v>12041</v>
      </c>
      <c r="Q1225" t="s">
        <v>12042</v>
      </c>
      <c r="R1225" t="s">
        <v>12043</v>
      </c>
      <c r="S1225" t="s">
        <v>12044</v>
      </c>
      <c r="T1225" t="s">
        <v>12045</v>
      </c>
      <c r="U1225" t="s">
        <v>12046</v>
      </c>
      <c r="V1225" t="s">
        <v>12047</v>
      </c>
      <c r="W1225" t="s">
        <v>12048</v>
      </c>
      <c r="X1225">
        <f t="shared" si="136"/>
        <v>0.69999999999999984</v>
      </c>
      <c r="Y1225">
        <f t="shared" si="137"/>
        <v>4.9183668211658408E-4</v>
      </c>
      <c r="Z1225">
        <f t="shared" si="138"/>
        <v>0.35024591834105823</v>
      </c>
      <c r="AA1225" s="8">
        <f t="shared" si="139"/>
        <v>869.19999999999993</v>
      </c>
    </row>
    <row r="1226" spans="1:27" x14ac:dyDescent="0.3">
      <c r="A1226" t="s">
        <v>12542</v>
      </c>
      <c r="B1226" t="s">
        <v>12543</v>
      </c>
      <c r="C1226" t="s">
        <v>10834</v>
      </c>
      <c r="D1226" t="s">
        <v>12885</v>
      </c>
      <c r="E1226" t="s">
        <v>13009</v>
      </c>
      <c r="F1226" t="s">
        <v>13088</v>
      </c>
      <c r="H1226" s="5">
        <v>499</v>
      </c>
      <c r="I1226" t="str">
        <f t="shared" si="133"/>
        <v>₹200-₹500</v>
      </c>
      <c r="J1226" s="5">
        <v>799</v>
      </c>
      <c r="K1226" s="1">
        <v>0.38</v>
      </c>
      <c r="L1226" s="1" t="str">
        <f t="shared" si="135"/>
        <v>less than 50%</v>
      </c>
      <c r="M1226">
        <v>3.6</v>
      </c>
      <c r="N1226" s="2">
        <v>212</v>
      </c>
      <c r="O1226" s="6">
        <f t="shared" si="134"/>
        <v>169388</v>
      </c>
      <c r="P1226" t="s">
        <v>12544</v>
      </c>
      <c r="Q1226" t="s">
        <v>12545</v>
      </c>
      <c r="R1226" t="s">
        <v>12546</v>
      </c>
      <c r="S1226" t="s">
        <v>12547</v>
      </c>
      <c r="T1226" t="s">
        <v>12548</v>
      </c>
      <c r="U1226" t="s">
        <v>12549</v>
      </c>
      <c r="V1226" t="s">
        <v>12550</v>
      </c>
      <c r="W1226" t="s">
        <v>12551</v>
      </c>
      <c r="X1226">
        <f t="shared" si="136"/>
        <v>0.53333333333333333</v>
      </c>
      <c r="Y1226">
        <f t="shared" si="137"/>
        <v>4.9183668211658408E-4</v>
      </c>
      <c r="Z1226">
        <f t="shared" si="138"/>
        <v>0.26691258500772497</v>
      </c>
      <c r="AA1226" s="8">
        <f t="shared" si="139"/>
        <v>763.2</v>
      </c>
    </row>
    <row r="1227" spans="1:27" x14ac:dyDescent="0.3">
      <c r="A1227" t="s">
        <v>1352</v>
      </c>
      <c r="B1227" t="s">
        <v>1353</v>
      </c>
      <c r="C1227" t="s">
        <v>169</v>
      </c>
      <c r="D1227" t="s">
        <v>12800</v>
      </c>
      <c r="E1227" t="s">
        <v>12801</v>
      </c>
      <c r="F1227" t="s">
        <v>12804</v>
      </c>
      <c r="G1227" t="s">
        <v>12805</v>
      </c>
      <c r="H1227" s="5">
        <v>29990</v>
      </c>
      <c r="I1227" t="str">
        <f t="shared" si="133"/>
        <v>&gt; ₹500</v>
      </c>
      <c r="J1227" s="5">
        <v>65000</v>
      </c>
      <c r="K1227" s="1">
        <v>0.54</v>
      </c>
      <c r="L1227" s="1" t="str">
        <f t="shared" si="135"/>
        <v>50% or more</v>
      </c>
      <c r="M1227">
        <v>4.0999999999999996</v>
      </c>
      <c r="N1227" s="2">
        <v>211</v>
      </c>
      <c r="O1227" s="6">
        <f t="shared" si="134"/>
        <v>13715000</v>
      </c>
      <c r="P1227" t="s">
        <v>1354</v>
      </c>
      <c r="Q1227" t="s">
        <v>1355</v>
      </c>
      <c r="R1227" t="s">
        <v>1356</v>
      </c>
      <c r="S1227" t="s">
        <v>1357</v>
      </c>
      <c r="T1227" t="s">
        <v>1358</v>
      </c>
      <c r="U1227" t="s">
        <v>1359</v>
      </c>
      <c r="V1227" t="s">
        <v>1360</v>
      </c>
      <c r="W1227" t="s">
        <v>1361</v>
      </c>
      <c r="X1227">
        <f t="shared" si="136"/>
        <v>0.69999999999999984</v>
      </c>
      <c r="Y1227">
        <f t="shared" si="137"/>
        <v>4.8949460267793364E-4</v>
      </c>
      <c r="Z1227">
        <f t="shared" si="138"/>
        <v>0.35024474730133887</v>
      </c>
      <c r="AA1227" s="8">
        <f t="shared" si="139"/>
        <v>865.09999999999991</v>
      </c>
    </row>
    <row r="1228" spans="1:27" x14ac:dyDescent="0.3">
      <c r="A1228" t="s">
        <v>672</v>
      </c>
      <c r="B1228" t="s">
        <v>673</v>
      </c>
      <c r="C1228" t="s">
        <v>18</v>
      </c>
      <c r="D1228" t="s">
        <v>12792</v>
      </c>
      <c r="E1228" t="s">
        <v>12793</v>
      </c>
      <c r="F1228" t="s">
        <v>12794</v>
      </c>
      <c r="G1228" t="s">
        <v>12795</v>
      </c>
      <c r="H1228" s="5">
        <v>349</v>
      </c>
      <c r="I1228" t="str">
        <f t="shared" si="133"/>
        <v>₹200-₹500</v>
      </c>
      <c r="J1228" s="5">
        <v>599</v>
      </c>
      <c r="K1228" s="1">
        <v>0.42</v>
      </c>
      <c r="L1228" s="1" t="str">
        <f t="shared" si="135"/>
        <v>less than 50%</v>
      </c>
      <c r="M1228">
        <v>4.0999999999999996</v>
      </c>
      <c r="N1228" s="2">
        <v>210</v>
      </c>
      <c r="O1228" s="6">
        <f t="shared" si="134"/>
        <v>125790</v>
      </c>
      <c r="P1228" t="s">
        <v>674</v>
      </c>
      <c r="Q1228" t="s">
        <v>675</v>
      </c>
      <c r="R1228" t="s">
        <v>676</v>
      </c>
      <c r="S1228" t="s">
        <v>677</v>
      </c>
      <c r="T1228" t="s">
        <v>678</v>
      </c>
      <c r="U1228" t="s">
        <v>679</v>
      </c>
      <c r="V1228" t="s">
        <v>680</v>
      </c>
      <c r="W1228" t="s">
        <v>681</v>
      </c>
      <c r="X1228">
        <f t="shared" si="136"/>
        <v>0.69999999999999984</v>
      </c>
      <c r="Y1228">
        <f t="shared" si="137"/>
        <v>4.8715252323928325E-4</v>
      </c>
      <c r="Z1228">
        <f t="shared" si="138"/>
        <v>0.35024357626161956</v>
      </c>
      <c r="AA1228" s="8">
        <f t="shared" si="139"/>
        <v>860.99999999999989</v>
      </c>
    </row>
    <row r="1229" spans="1:27" x14ac:dyDescent="0.3">
      <c r="A1229" t="s">
        <v>4965</v>
      </c>
      <c r="B1229" t="s">
        <v>4966</v>
      </c>
      <c r="C1229" t="s">
        <v>3046</v>
      </c>
      <c r="D1229" t="s">
        <v>12800</v>
      </c>
      <c r="E1229" t="s">
        <v>12838</v>
      </c>
      <c r="F1229" t="s">
        <v>12839</v>
      </c>
      <c r="G1229" t="s">
        <v>12840</v>
      </c>
      <c r="H1229" s="5">
        <v>399</v>
      </c>
      <c r="I1229" t="str">
        <f t="shared" si="133"/>
        <v>₹200-₹500</v>
      </c>
      <c r="J1229" s="5">
        <v>1290</v>
      </c>
      <c r="K1229" s="1">
        <v>0.69</v>
      </c>
      <c r="L1229" s="1" t="str">
        <f t="shared" si="135"/>
        <v>50% or more</v>
      </c>
      <c r="M1229">
        <v>4.2</v>
      </c>
      <c r="N1229" s="2">
        <v>206</v>
      </c>
      <c r="O1229" s="6">
        <f t="shared" si="134"/>
        <v>265740</v>
      </c>
      <c r="P1229" t="s">
        <v>4967</v>
      </c>
      <c r="Q1229" t="s">
        <v>4968</v>
      </c>
      <c r="R1229" t="s">
        <v>4969</v>
      </c>
      <c r="S1229" t="s">
        <v>4970</v>
      </c>
      <c r="T1229" t="s">
        <v>4971</v>
      </c>
      <c r="U1229" t="s">
        <v>4972</v>
      </c>
      <c r="V1229" t="s">
        <v>4973</v>
      </c>
      <c r="W1229" t="s">
        <v>4974</v>
      </c>
      <c r="X1229">
        <f t="shared" si="136"/>
        <v>0.73333333333333339</v>
      </c>
      <c r="Y1229">
        <f t="shared" si="137"/>
        <v>4.777842054846816E-4</v>
      </c>
      <c r="Z1229">
        <f t="shared" si="138"/>
        <v>0.36690555876940906</v>
      </c>
      <c r="AA1229" s="8">
        <f t="shared" si="139"/>
        <v>865.2</v>
      </c>
    </row>
    <row r="1230" spans="1:27" x14ac:dyDescent="0.3">
      <c r="A1230" t="s">
        <v>10853</v>
      </c>
      <c r="B1230" t="s">
        <v>10854</v>
      </c>
      <c r="C1230" t="s">
        <v>8281</v>
      </c>
      <c r="D1230" t="s">
        <v>12885</v>
      </c>
      <c r="E1230" t="s">
        <v>13009</v>
      </c>
      <c r="F1230" t="s">
        <v>13010</v>
      </c>
      <c r="G1230" t="s">
        <v>13011</v>
      </c>
      <c r="H1230" s="5">
        <v>1235</v>
      </c>
      <c r="I1230" t="str">
        <f t="shared" si="133"/>
        <v>&gt; ₹500</v>
      </c>
      <c r="J1230" s="5">
        <v>1499</v>
      </c>
      <c r="K1230" s="1">
        <v>0.18</v>
      </c>
      <c r="L1230" s="1" t="str">
        <f t="shared" si="135"/>
        <v>less than 50%</v>
      </c>
      <c r="M1230">
        <v>4.0999999999999996</v>
      </c>
      <c r="N1230" s="2">
        <v>203</v>
      </c>
      <c r="O1230" s="6">
        <f t="shared" si="134"/>
        <v>304297</v>
      </c>
      <c r="P1230" t="s">
        <v>10855</v>
      </c>
      <c r="Q1230" t="s">
        <v>10856</v>
      </c>
      <c r="R1230" t="s">
        <v>10857</v>
      </c>
      <c r="S1230" t="s">
        <v>10858</v>
      </c>
      <c r="T1230" t="s">
        <v>10859</v>
      </c>
      <c r="U1230" t="s">
        <v>10860</v>
      </c>
      <c r="V1230" t="s">
        <v>10861</v>
      </c>
      <c r="W1230" t="s">
        <v>10862</v>
      </c>
      <c r="X1230">
        <f t="shared" si="136"/>
        <v>0.69999999999999984</v>
      </c>
      <c r="Y1230">
        <f t="shared" si="137"/>
        <v>4.7075796716873044E-4</v>
      </c>
      <c r="Z1230">
        <f t="shared" si="138"/>
        <v>0.35023537898358431</v>
      </c>
      <c r="AA1230" s="8">
        <f t="shared" si="139"/>
        <v>832.3</v>
      </c>
    </row>
    <row r="1231" spans="1:27" x14ac:dyDescent="0.3">
      <c r="A1231" t="s">
        <v>2782</v>
      </c>
      <c r="B1231" t="s">
        <v>2783</v>
      </c>
      <c r="C1231" t="s">
        <v>462</v>
      </c>
      <c r="D1231" t="s">
        <v>12800</v>
      </c>
      <c r="E1231" t="s">
        <v>12801</v>
      </c>
      <c r="F1231" t="s">
        <v>12802</v>
      </c>
      <c r="G1231" t="s">
        <v>12806</v>
      </c>
      <c r="H1231" s="5">
        <v>247</v>
      </c>
      <c r="I1231" t="str">
        <f t="shared" si="133"/>
        <v>₹200-₹500</v>
      </c>
      <c r="J1231" s="5">
        <v>399</v>
      </c>
      <c r="K1231" s="1">
        <v>0.38</v>
      </c>
      <c r="L1231" s="1" t="str">
        <f t="shared" si="135"/>
        <v>less than 50%</v>
      </c>
      <c r="M1231">
        <v>3.9</v>
      </c>
      <c r="N1231" s="2">
        <v>200</v>
      </c>
      <c r="O1231" s="6">
        <f t="shared" si="134"/>
        <v>79800</v>
      </c>
      <c r="P1231" t="s">
        <v>2784</v>
      </c>
      <c r="Q1231" t="s">
        <v>2785</v>
      </c>
      <c r="R1231" t="s">
        <v>2786</v>
      </c>
      <c r="S1231" t="s">
        <v>2787</v>
      </c>
      <c r="T1231" t="s">
        <v>2788</v>
      </c>
      <c r="U1231" t="s">
        <v>12753</v>
      </c>
      <c r="V1231" t="s">
        <v>2789</v>
      </c>
      <c r="W1231" t="s">
        <v>2790</v>
      </c>
      <c r="X1231">
        <f t="shared" si="136"/>
        <v>0.6333333333333333</v>
      </c>
      <c r="Y1231">
        <f t="shared" si="137"/>
        <v>4.6373172885277923E-4</v>
      </c>
      <c r="Z1231">
        <f t="shared" si="138"/>
        <v>0.31689853253109307</v>
      </c>
      <c r="AA1231" s="8">
        <f t="shared" si="139"/>
        <v>780</v>
      </c>
    </row>
    <row r="1232" spans="1:27" x14ac:dyDescent="0.3">
      <c r="A1232" t="s">
        <v>2167</v>
      </c>
      <c r="B1232" t="s">
        <v>2168</v>
      </c>
      <c r="C1232" t="s">
        <v>462</v>
      </c>
      <c r="D1232" t="s">
        <v>12800</v>
      </c>
      <c r="E1232" t="s">
        <v>12801</v>
      </c>
      <c r="F1232" t="s">
        <v>12802</v>
      </c>
      <c r="G1232" t="s">
        <v>12806</v>
      </c>
      <c r="H1232" s="5">
        <v>349</v>
      </c>
      <c r="I1232" t="str">
        <f t="shared" si="133"/>
        <v>₹200-₹500</v>
      </c>
      <c r="J1232" s="5">
        <v>1999</v>
      </c>
      <c r="K1232" s="1">
        <v>0.83</v>
      </c>
      <c r="L1232" s="1" t="str">
        <f t="shared" si="135"/>
        <v>50% or more</v>
      </c>
      <c r="M1232">
        <v>3.8</v>
      </c>
      <c r="N1232" s="2">
        <v>197</v>
      </c>
      <c r="O1232" s="6">
        <f t="shared" si="134"/>
        <v>393803</v>
      </c>
      <c r="P1232" t="s">
        <v>2169</v>
      </c>
      <c r="Q1232" t="s">
        <v>2170</v>
      </c>
      <c r="R1232" t="s">
        <v>2171</v>
      </c>
      <c r="S1232" t="s">
        <v>2172</v>
      </c>
      <c r="T1232" t="s">
        <v>2173</v>
      </c>
      <c r="U1232" t="s">
        <v>2174</v>
      </c>
      <c r="V1232" t="s">
        <v>2175</v>
      </c>
      <c r="W1232" t="s">
        <v>2176</v>
      </c>
      <c r="X1232">
        <f t="shared" si="136"/>
        <v>0.6</v>
      </c>
      <c r="Y1232">
        <f t="shared" si="137"/>
        <v>4.5670549053682802E-4</v>
      </c>
      <c r="Z1232">
        <f t="shared" si="138"/>
        <v>0.30022835274526838</v>
      </c>
      <c r="AA1232" s="8">
        <f t="shared" si="139"/>
        <v>748.59999999999991</v>
      </c>
    </row>
    <row r="1233" spans="1:27" x14ac:dyDescent="0.3">
      <c r="A1233" t="s">
        <v>1863</v>
      </c>
      <c r="B1233" t="s">
        <v>1864</v>
      </c>
      <c r="C1233" t="s">
        <v>462</v>
      </c>
      <c r="D1233" t="s">
        <v>12800</v>
      </c>
      <c r="E1233" t="s">
        <v>12801</v>
      </c>
      <c r="F1233" t="s">
        <v>12802</v>
      </c>
      <c r="G1233" t="s">
        <v>12806</v>
      </c>
      <c r="H1233" s="5">
        <v>235</v>
      </c>
      <c r="I1233" t="str">
        <f t="shared" si="133"/>
        <v>₹200-₹500</v>
      </c>
      <c r="J1233" s="5">
        <v>599</v>
      </c>
      <c r="K1233" s="1">
        <v>0.61</v>
      </c>
      <c r="L1233" s="1" t="str">
        <f t="shared" si="135"/>
        <v>50% or more</v>
      </c>
      <c r="M1233">
        <v>3.5</v>
      </c>
      <c r="N1233" s="2">
        <v>197</v>
      </c>
      <c r="O1233" s="6">
        <f t="shared" si="134"/>
        <v>118003</v>
      </c>
      <c r="P1233" t="s">
        <v>1865</v>
      </c>
      <c r="Q1233" t="s">
        <v>1866</v>
      </c>
      <c r="R1233" t="s">
        <v>1867</v>
      </c>
      <c r="S1233" t="s">
        <v>1868</v>
      </c>
      <c r="T1233" t="s">
        <v>1869</v>
      </c>
      <c r="U1233" t="s">
        <v>1870</v>
      </c>
      <c r="V1233" t="s">
        <v>1871</v>
      </c>
      <c r="W1233" t="s">
        <v>1872</v>
      </c>
      <c r="X1233">
        <f t="shared" si="136"/>
        <v>0.5</v>
      </c>
      <c r="Y1233">
        <f t="shared" si="137"/>
        <v>4.5670549053682802E-4</v>
      </c>
      <c r="Z1233">
        <f t="shared" si="138"/>
        <v>0.25022835274526839</v>
      </c>
      <c r="AA1233" s="8">
        <f t="shared" si="139"/>
        <v>689.5</v>
      </c>
    </row>
    <row r="1234" spans="1:27" x14ac:dyDescent="0.3">
      <c r="A1234" t="s">
        <v>12622</v>
      </c>
      <c r="B1234" t="s">
        <v>12623</v>
      </c>
      <c r="C1234" t="s">
        <v>8292</v>
      </c>
      <c r="D1234" t="s">
        <v>12885</v>
      </c>
      <c r="E1234" t="s">
        <v>13009</v>
      </c>
      <c r="F1234" t="s">
        <v>13010</v>
      </c>
      <c r="G1234" t="s">
        <v>13012</v>
      </c>
      <c r="H1234" s="5">
        <v>2320</v>
      </c>
      <c r="I1234" t="str">
        <f t="shared" si="133"/>
        <v>&gt; ₹500</v>
      </c>
      <c r="J1234" s="5">
        <v>3290</v>
      </c>
      <c r="K1234" s="1">
        <v>0.28999999999999998</v>
      </c>
      <c r="L1234" s="1" t="str">
        <f t="shared" si="135"/>
        <v>less than 50%</v>
      </c>
      <c r="M1234">
        <v>3.8</v>
      </c>
      <c r="N1234" s="2">
        <v>195</v>
      </c>
      <c r="O1234" s="6">
        <f t="shared" si="134"/>
        <v>641550</v>
      </c>
      <c r="P1234" t="s">
        <v>12624</v>
      </c>
      <c r="Q1234" t="s">
        <v>12625</v>
      </c>
      <c r="R1234" t="s">
        <v>12626</v>
      </c>
      <c r="S1234" t="s">
        <v>12627</v>
      </c>
      <c r="T1234" t="s">
        <v>12628</v>
      </c>
      <c r="U1234" t="s">
        <v>12629</v>
      </c>
      <c r="V1234" t="s">
        <v>12630</v>
      </c>
      <c r="W1234" t="s">
        <v>12631</v>
      </c>
      <c r="X1234">
        <f t="shared" si="136"/>
        <v>0.6</v>
      </c>
      <c r="Y1234">
        <f t="shared" si="137"/>
        <v>4.5202133165952725E-4</v>
      </c>
      <c r="Z1234">
        <f t="shared" si="138"/>
        <v>0.30022601066582977</v>
      </c>
      <c r="AA1234" s="8">
        <f t="shared" si="139"/>
        <v>741</v>
      </c>
    </row>
    <row r="1235" spans="1:27" x14ac:dyDescent="0.3">
      <c r="A1235" t="s">
        <v>9682</v>
      </c>
      <c r="B1235" t="s">
        <v>9683</v>
      </c>
      <c r="C1235" t="s">
        <v>8292</v>
      </c>
      <c r="D1235" t="s">
        <v>12885</v>
      </c>
      <c r="E1235" t="s">
        <v>13009</v>
      </c>
      <c r="F1235" t="s">
        <v>13010</v>
      </c>
      <c r="G1235" t="s">
        <v>13012</v>
      </c>
      <c r="H1235" s="5">
        <v>899</v>
      </c>
      <c r="I1235" t="str">
        <f t="shared" si="133"/>
        <v>&gt; ₹500</v>
      </c>
      <c r="J1235" s="5">
        <v>1990</v>
      </c>
      <c r="K1235" s="1">
        <v>0.55000000000000004</v>
      </c>
      <c r="L1235" s="1" t="str">
        <f t="shared" si="135"/>
        <v>50% or more</v>
      </c>
      <c r="M1235">
        <v>4.0999999999999996</v>
      </c>
      <c r="N1235" s="2">
        <v>185</v>
      </c>
      <c r="O1235" s="6">
        <f t="shared" si="134"/>
        <v>368150</v>
      </c>
      <c r="P1235" t="s">
        <v>9684</v>
      </c>
      <c r="Q1235" t="s">
        <v>9685</v>
      </c>
      <c r="R1235" t="s">
        <v>9686</v>
      </c>
      <c r="S1235" t="s">
        <v>9687</v>
      </c>
      <c r="T1235" t="s">
        <v>9688</v>
      </c>
      <c r="U1235" t="s">
        <v>9689</v>
      </c>
      <c r="V1235" t="s">
        <v>9690</v>
      </c>
      <c r="W1235" t="s">
        <v>9691</v>
      </c>
      <c r="X1235">
        <f t="shared" si="136"/>
        <v>0.69999999999999984</v>
      </c>
      <c r="Y1235">
        <f t="shared" si="137"/>
        <v>4.2860053727302323E-4</v>
      </c>
      <c r="Z1235">
        <f t="shared" si="138"/>
        <v>0.35021430026863642</v>
      </c>
      <c r="AA1235" s="8">
        <f t="shared" si="139"/>
        <v>758.49999999999989</v>
      </c>
    </row>
    <row r="1236" spans="1:27" x14ac:dyDescent="0.3">
      <c r="A1236" t="s">
        <v>2221</v>
      </c>
      <c r="B1236" t="s">
        <v>2222</v>
      </c>
      <c r="C1236" t="s">
        <v>462</v>
      </c>
      <c r="D1236" t="s">
        <v>12800</v>
      </c>
      <c r="E1236" t="s">
        <v>12801</v>
      </c>
      <c r="F1236" t="s">
        <v>12802</v>
      </c>
      <c r="G1236" t="s">
        <v>12806</v>
      </c>
      <c r="H1236" s="5">
        <v>499</v>
      </c>
      <c r="I1236" t="str">
        <f t="shared" si="133"/>
        <v>₹200-₹500</v>
      </c>
      <c r="J1236" s="5">
        <v>899</v>
      </c>
      <c r="K1236" s="1">
        <v>0.44</v>
      </c>
      <c r="L1236" s="1" t="str">
        <f t="shared" si="135"/>
        <v>less than 50%</v>
      </c>
      <c r="M1236">
        <v>3.7</v>
      </c>
      <c r="N1236" s="2">
        <v>185</v>
      </c>
      <c r="O1236" s="6">
        <f t="shared" si="134"/>
        <v>166315</v>
      </c>
      <c r="P1236" t="s">
        <v>2223</v>
      </c>
      <c r="Q1236" t="s">
        <v>2224</v>
      </c>
      <c r="R1236" t="s">
        <v>2225</v>
      </c>
      <c r="S1236" t="s">
        <v>2226</v>
      </c>
      <c r="T1236" t="s">
        <v>2227</v>
      </c>
      <c r="U1236" t="s">
        <v>2228</v>
      </c>
      <c r="V1236" t="s">
        <v>2229</v>
      </c>
      <c r="W1236" t="s">
        <v>2230</v>
      </c>
      <c r="X1236">
        <f t="shared" si="136"/>
        <v>0.56666666666666676</v>
      </c>
      <c r="Y1236">
        <f t="shared" si="137"/>
        <v>4.2860053727302323E-4</v>
      </c>
      <c r="Z1236">
        <f t="shared" si="138"/>
        <v>0.28354763360196988</v>
      </c>
      <c r="AA1236" s="8">
        <f t="shared" si="139"/>
        <v>684.5</v>
      </c>
    </row>
    <row r="1237" spans="1:27" x14ac:dyDescent="0.3">
      <c r="A1237" t="s">
        <v>10791</v>
      </c>
      <c r="B1237" t="s">
        <v>10792</v>
      </c>
      <c r="C1237" t="s">
        <v>10793</v>
      </c>
      <c r="D1237" t="s">
        <v>12885</v>
      </c>
      <c r="E1237" t="s">
        <v>13005</v>
      </c>
      <c r="F1237" t="s">
        <v>13053</v>
      </c>
      <c r="G1237" t="s">
        <v>13087</v>
      </c>
      <c r="H1237" s="5">
        <v>229</v>
      </c>
      <c r="I1237" t="str">
        <f t="shared" si="133"/>
        <v>₹200-₹500</v>
      </c>
      <c r="J1237" s="5">
        <v>499</v>
      </c>
      <c r="K1237" s="1">
        <v>0.54</v>
      </c>
      <c r="L1237" s="1" t="str">
        <f t="shared" si="135"/>
        <v>50% or more</v>
      </c>
      <c r="M1237">
        <v>3.5</v>
      </c>
      <c r="N1237" s="2">
        <v>185</v>
      </c>
      <c r="O1237" s="6">
        <f t="shared" si="134"/>
        <v>92315</v>
      </c>
      <c r="P1237" t="s">
        <v>10794</v>
      </c>
      <c r="Q1237" t="s">
        <v>10795</v>
      </c>
      <c r="R1237" t="s">
        <v>10796</v>
      </c>
      <c r="S1237" t="s">
        <v>10797</v>
      </c>
      <c r="T1237" t="s">
        <v>10798</v>
      </c>
      <c r="U1237" t="s">
        <v>10799</v>
      </c>
      <c r="V1237" t="s">
        <v>10800</v>
      </c>
      <c r="W1237" t="s">
        <v>10801</v>
      </c>
      <c r="X1237">
        <f t="shared" si="136"/>
        <v>0.5</v>
      </c>
      <c r="Y1237">
        <f t="shared" si="137"/>
        <v>4.2860053727302323E-4</v>
      </c>
      <c r="Z1237">
        <f t="shared" si="138"/>
        <v>0.2502143002686365</v>
      </c>
      <c r="AA1237" s="8">
        <f t="shared" si="139"/>
        <v>647.5</v>
      </c>
    </row>
    <row r="1238" spans="1:27" x14ac:dyDescent="0.3">
      <c r="A1238" t="s">
        <v>282</v>
      </c>
      <c r="B1238" t="s">
        <v>283</v>
      </c>
      <c r="C1238" t="s">
        <v>18</v>
      </c>
      <c r="D1238" t="s">
        <v>12792</v>
      </c>
      <c r="E1238" t="s">
        <v>12793</v>
      </c>
      <c r="F1238" t="s">
        <v>12794</v>
      </c>
      <c r="G1238" t="s">
        <v>12795</v>
      </c>
      <c r="H1238" s="5">
        <v>970</v>
      </c>
      <c r="I1238" t="str">
        <f t="shared" si="133"/>
        <v>&gt; ₹500</v>
      </c>
      <c r="J1238" s="5">
        <v>1999</v>
      </c>
      <c r="K1238" s="1">
        <v>0.51</v>
      </c>
      <c r="L1238" s="1" t="str">
        <f t="shared" si="135"/>
        <v>50% or more</v>
      </c>
      <c r="M1238">
        <v>4.4000000000000004</v>
      </c>
      <c r="N1238" s="2">
        <v>184</v>
      </c>
      <c r="O1238" s="6">
        <f t="shared" si="134"/>
        <v>367816</v>
      </c>
      <c r="P1238" t="s">
        <v>284</v>
      </c>
      <c r="Q1238" t="s">
        <v>285</v>
      </c>
      <c r="R1238" t="s">
        <v>286</v>
      </c>
      <c r="S1238" t="s">
        <v>287</v>
      </c>
      <c r="T1238" t="s">
        <v>288</v>
      </c>
      <c r="U1238" t="s">
        <v>289</v>
      </c>
      <c r="V1238" t="s">
        <v>290</v>
      </c>
      <c r="W1238" t="s">
        <v>291</v>
      </c>
      <c r="X1238">
        <f t="shared" si="136"/>
        <v>0.80000000000000016</v>
      </c>
      <c r="Y1238">
        <f t="shared" si="137"/>
        <v>4.2625845783437284E-4</v>
      </c>
      <c r="Z1238">
        <f t="shared" si="138"/>
        <v>0.40021312922891727</v>
      </c>
      <c r="AA1238" s="8">
        <f t="shared" si="139"/>
        <v>809.6</v>
      </c>
    </row>
    <row r="1239" spans="1:27" x14ac:dyDescent="0.3">
      <c r="A1239" t="s">
        <v>2602</v>
      </c>
      <c r="B1239" t="s">
        <v>2603</v>
      </c>
      <c r="C1239" t="s">
        <v>643</v>
      </c>
      <c r="D1239" t="s">
        <v>12800</v>
      </c>
      <c r="E1239" t="s">
        <v>12801</v>
      </c>
      <c r="F1239" t="s">
        <v>12802</v>
      </c>
      <c r="G1239" t="s">
        <v>12808</v>
      </c>
      <c r="H1239" s="5">
        <v>1850</v>
      </c>
      <c r="I1239" t="str">
        <f t="shared" si="133"/>
        <v>&gt; ₹500</v>
      </c>
      <c r="J1239" s="5">
        <v>4500</v>
      </c>
      <c r="K1239" s="1">
        <v>0.59</v>
      </c>
      <c r="L1239" s="1" t="str">
        <f t="shared" si="135"/>
        <v>50% or more</v>
      </c>
      <c r="M1239">
        <v>4</v>
      </c>
      <c r="N1239" s="2">
        <v>184</v>
      </c>
      <c r="O1239" s="6">
        <f t="shared" si="134"/>
        <v>828000</v>
      </c>
      <c r="P1239" t="s">
        <v>2604</v>
      </c>
      <c r="Q1239" t="s">
        <v>2605</v>
      </c>
      <c r="R1239" t="s">
        <v>2606</v>
      </c>
      <c r="S1239" t="s">
        <v>2607</v>
      </c>
      <c r="T1239" t="s">
        <v>2608</v>
      </c>
      <c r="U1239" t="s">
        <v>2609</v>
      </c>
      <c r="V1239" t="s">
        <v>2610</v>
      </c>
      <c r="W1239" t="s">
        <v>2611</v>
      </c>
      <c r="X1239">
        <f t="shared" si="136"/>
        <v>0.66666666666666663</v>
      </c>
      <c r="Y1239">
        <f t="shared" si="137"/>
        <v>4.2625845783437284E-4</v>
      </c>
      <c r="Z1239">
        <f t="shared" si="138"/>
        <v>0.33354646256225051</v>
      </c>
      <c r="AA1239" s="8">
        <f t="shared" si="139"/>
        <v>736</v>
      </c>
    </row>
    <row r="1240" spans="1:27" x14ac:dyDescent="0.3">
      <c r="A1240" t="s">
        <v>12521</v>
      </c>
      <c r="B1240" t="s">
        <v>12522</v>
      </c>
      <c r="C1240" t="s">
        <v>9341</v>
      </c>
      <c r="D1240" t="s">
        <v>12885</v>
      </c>
      <c r="E1240" t="s">
        <v>13005</v>
      </c>
      <c r="F1240" t="s">
        <v>13053</v>
      </c>
      <c r="G1240" t="s">
        <v>13057</v>
      </c>
      <c r="H1240" s="5">
        <v>2999</v>
      </c>
      <c r="I1240" t="str">
        <f t="shared" si="133"/>
        <v>&gt; ₹500</v>
      </c>
      <c r="J1240" s="5">
        <v>3595</v>
      </c>
      <c r="K1240" s="1">
        <v>0.17</v>
      </c>
      <c r="L1240" s="1" t="str">
        <f t="shared" si="135"/>
        <v>less than 50%</v>
      </c>
      <c r="M1240">
        <v>4</v>
      </c>
      <c r="N1240" s="2">
        <v>178</v>
      </c>
      <c r="O1240" s="6">
        <f t="shared" si="134"/>
        <v>639910</v>
      </c>
      <c r="P1240" t="s">
        <v>12523</v>
      </c>
      <c r="Q1240" t="s">
        <v>12524</v>
      </c>
      <c r="R1240" t="s">
        <v>12525</v>
      </c>
      <c r="S1240" t="s">
        <v>12526</v>
      </c>
      <c r="T1240" t="s">
        <v>12527</v>
      </c>
      <c r="U1240" t="s">
        <v>12528</v>
      </c>
      <c r="V1240" t="s">
        <v>12529</v>
      </c>
      <c r="W1240" t="s">
        <v>12530</v>
      </c>
      <c r="X1240">
        <f t="shared" si="136"/>
        <v>0.66666666666666663</v>
      </c>
      <c r="Y1240">
        <f t="shared" si="137"/>
        <v>4.1220598120247042E-4</v>
      </c>
      <c r="Z1240">
        <f t="shared" si="138"/>
        <v>0.33353943632393457</v>
      </c>
      <c r="AA1240" s="8">
        <f t="shared" si="139"/>
        <v>712</v>
      </c>
    </row>
    <row r="1241" spans="1:27" x14ac:dyDescent="0.3">
      <c r="A1241" t="s">
        <v>2811</v>
      </c>
      <c r="B1241" t="s">
        <v>2812</v>
      </c>
      <c r="C1241" t="s">
        <v>129</v>
      </c>
      <c r="D1241" t="s">
        <v>12800</v>
      </c>
      <c r="E1241" t="s">
        <v>12801</v>
      </c>
      <c r="F1241" t="s">
        <v>12802</v>
      </c>
      <c r="G1241" t="s">
        <v>12795</v>
      </c>
      <c r="H1241" s="5">
        <v>299</v>
      </c>
      <c r="I1241" t="str">
        <f t="shared" si="133"/>
        <v>₹200-₹500</v>
      </c>
      <c r="J1241" s="5">
        <v>599</v>
      </c>
      <c r="K1241" s="1">
        <v>0.5</v>
      </c>
      <c r="L1241" s="1" t="str">
        <f t="shared" si="135"/>
        <v>50% or more</v>
      </c>
      <c r="M1241">
        <v>4</v>
      </c>
      <c r="N1241" s="2">
        <v>171</v>
      </c>
      <c r="O1241" s="6">
        <f t="shared" si="134"/>
        <v>102429</v>
      </c>
      <c r="P1241" t="s">
        <v>2813</v>
      </c>
      <c r="Q1241" t="s">
        <v>2814</v>
      </c>
      <c r="R1241" t="s">
        <v>2815</v>
      </c>
      <c r="S1241" t="s">
        <v>2816</v>
      </c>
      <c r="T1241" t="s">
        <v>2817</v>
      </c>
      <c r="U1241" t="s">
        <v>2818</v>
      </c>
      <c r="V1241" t="s">
        <v>2819</v>
      </c>
      <c r="W1241" t="s">
        <v>2820</v>
      </c>
      <c r="X1241">
        <f t="shared" si="136"/>
        <v>0.66666666666666663</v>
      </c>
      <c r="Y1241">
        <f t="shared" si="137"/>
        <v>3.9581142513191761E-4</v>
      </c>
      <c r="Z1241">
        <f t="shared" si="138"/>
        <v>0.33353123904589926</v>
      </c>
      <c r="AA1241" s="8">
        <f t="shared" si="139"/>
        <v>684</v>
      </c>
    </row>
    <row r="1242" spans="1:27" x14ac:dyDescent="0.3">
      <c r="A1242" t="s">
        <v>11043</v>
      </c>
      <c r="B1242" t="s">
        <v>11044</v>
      </c>
      <c r="C1242" t="s">
        <v>9115</v>
      </c>
      <c r="D1242" t="s">
        <v>12885</v>
      </c>
      <c r="E1242" t="s">
        <v>13005</v>
      </c>
      <c r="F1242" t="s">
        <v>13013</v>
      </c>
      <c r="G1242" t="s">
        <v>13049</v>
      </c>
      <c r="H1242" s="5">
        <v>5999</v>
      </c>
      <c r="I1242" t="str">
        <f t="shared" si="133"/>
        <v>&gt; ₹500</v>
      </c>
      <c r="J1242" s="5">
        <v>9999</v>
      </c>
      <c r="K1242" s="1">
        <v>0.4</v>
      </c>
      <c r="L1242" s="1" t="str">
        <f t="shared" si="135"/>
        <v>less than 50%</v>
      </c>
      <c r="M1242">
        <v>4.2</v>
      </c>
      <c r="N1242" s="2">
        <v>170</v>
      </c>
      <c r="O1242" s="6">
        <f t="shared" si="134"/>
        <v>1699830</v>
      </c>
      <c r="P1242" t="s">
        <v>11045</v>
      </c>
      <c r="Q1242" t="s">
        <v>11046</v>
      </c>
      <c r="R1242" t="s">
        <v>11047</v>
      </c>
      <c r="S1242" t="s">
        <v>11048</v>
      </c>
      <c r="T1242" t="s">
        <v>11049</v>
      </c>
      <c r="U1242" t="s">
        <v>11050</v>
      </c>
      <c r="V1242" t="s">
        <v>11051</v>
      </c>
      <c r="W1242" t="s">
        <v>11052</v>
      </c>
      <c r="X1242">
        <f t="shared" si="136"/>
        <v>0.73333333333333339</v>
      </c>
      <c r="Y1242">
        <f t="shared" si="137"/>
        <v>3.9346934569326722E-4</v>
      </c>
      <c r="Z1242">
        <f t="shared" si="138"/>
        <v>0.36686340133951334</v>
      </c>
      <c r="AA1242" s="8">
        <f t="shared" si="139"/>
        <v>714</v>
      </c>
    </row>
    <row r="1243" spans="1:27" x14ac:dyDescent="0.3">
      <c r="A1243" t="s">
        <v>12160</v>
      </c>
      <c r="B1243" t="s">
        <v>12161</v>
      </c>
      <c r="C1243" t="s">
        <v>10834</v>
      </c>
      <c r="D1243" t="s">
        <v>12885</v>
      </c>
      <c r="E1243" t="s">
        <v>13009</v>
      </c>
      <c r="F1243" t="s">
        <v>13088</v>
      </c>
      <c r="H1243" s="5">
        <v>3290</v>
      </c>
      <c r="I1243" t="str">
        <f t="shared" si="133"/>
        <v>&gt; ₹500</v>
      </c>
      <c r="J1243" s="5">
        <v>5799</v>
      </c>
      <c r="K1243" s="1">
        <v>0.43</v>
      </c>
      <c r="L1243" s="1" t="str">
        <f t="shared" si="135"/>
        <v>less than 50%</v>
      </c>
      <c r="M1243">
        <v>4.3</v>
      </c>
      <c r="N1243" s="2">
        <v>168</v>
      </c>
      <c r="O1243" s="6">
        <f t="shared" si="134"/>
        <v>974232</v>
      </c>
      <c r="P1243" t="s">
        <v>12162</v>
      </c>
      <c r="Q1243" t="s">
        <v>12163</v>
      </c>
      <c r="R1243" t="s">
        <v>12164</v>
      </c>
      <c r="S1243" t="s">
        <v>12165</v>
      </c>
      <c r="T1243" t="s">
        <v>12166</v>
      </c>
      <c r="U1243" t="s">
        <v>12167</v>
      </c>
      <c r="V1243" t="s">
        <v>12168</v>
      </c>
      <c r="W1243" t="s">
        <v>12169</v>
      </c>
      <c r="X1243">
        <f t="shared" si="136"/>
        <v>0.76666666666666661</v>
      </c>
      <c r="Y1243">
        <f t="shared" si="137"/>
        <v>3.8878518681596645E-4</v>
      </c>
      <c r="Z1243">
        <f t="shared" si="138"/>
        <v>0.38352772592674128</v>
      </c>
      <c r="AA1243" s="8">
        <f t="shared" si="139"/>
        <v>722.4</v>
      </c>
    </row>
    <row r="1244" spans="1:27" x14ac:dyDescent="0.3">
      <c r="A1244" t="s">
        <v>10903</v>
      </c>
      <c r="B1244" t="s">
        <v>10904</v>
      </c>
      <c r="C1244" t="s">
        <v>8292</v>
      </c>
      <c r="D1244" t="s">
        <v>12885</v>
      </c>
      <c r="E1244" t="s">
        <v>13009</v>
      </c>
      <c r="F1244" t="s">
        <v>13010</v>
      </c>
      <c r="G1244" t="s">
        <v>13012</v>
      </c>
      <c r="H1244" s="5">
        <v>1349</v>
      </c>
      <c r="I1244" t="str">
        <f t="shared" si="133"/>
        <v>&gt; ₹500</v>
      </c>
      <c r="J1244" s="5">
        <v>2495</v>
      </c>
      <c r="K1244" s="1">
        <v>0.46</v>
      </c>
      <c r="L1244" s="1" t="str">
        <f t="shared" si="135"/>
        <v>less than 50%</v>
      </c>
      <c r="M1244">
        <v>3.8</v>
      </c>
      <c r="N1244" s="2">
        <v>166</v>
      </c>
      <c r="O1244" s="6">
        <f t="shared" si="134"/>
        <v>414170</v>
      </c>
      <c r="P1244" t="s">
        <v>10905</v>
      </c>
      <c r="Q1244" t="s">
        <v>10906</v>
      </c>
      <c r="R1244" t="s">
        <v>10907</v>
      </c>
      <c r="S1244" t="s">
        <v>10908</v>
      </c>
      <c r="T1244" t="s">
        <v>10909</v>
      </c>
      <c r="U1244" t="s">
        <v>10910</v>
      </c>
      <c r="V1244" t="s">
        <v>10911</v>
      </c>
      <c r="W1244" t="s">
        <v>10912</v>
      </c>
      <c r="X1244">
        <f t="shared" si="136"/>
        <v>0.6</v>
      </c>
      <c r="Y1244">
        <f t="shared" si="137"/>
        <v>3.8410102793866562E-4</v>
      </c>
      <c r="Z1244">
        <f t="shared" si="138"/>
        <v>0.3001920505139693</v>
      </c>
      <c r="AA1244" s="8">
        <f t="shared" si="139"/>
        <v>630.79999999999995</v>
      </c>
    </row>
    <row r="1245" spans="1:27" x14ac:dyDescent="0.3">
      <c r="A1245" t="s">
        <v>2647</v>
      </c>
      <c r="B1245" t="s">
        <v>2648</v>
      </c>
      <c r="C1245" t="s">
        <v>98</v>
      </c>
      <c r="D1245" t="s">
        <v>12792</v>
      </c>
      <c r="E1245" t="s">
        <v>12797</v>
      </c>
      <c r="F1245" t="s">
        <v>12798</v>
      </c>
      <c r="G1245" t="s">
        <v>12799</v>
      </c>
      <c r="H1245" s="5">
        <v>218</v>
      </c>
      <c r="I1245" t="str">
        <f t="shared" si="133"/>
        <v>₹200-₹500</v>
      </c>
      <c r="J1245" s="5">
        <v>999</v>
      </c>
      <c r="K1245" s="1">
        <v>0.78</v>
      </c>
      <c r="L1245" s="1" t="str">
        <f t="shared" si="135"/>
        <v>50% or more</v>
      </c>
      <c r="M1245">
        <v>4.2</v>
      </c>
      <c r="N1245" s="2">
        <v>163</v>
      </c>
      <c r="O1245" s="6">
        <f t="shared" si="134"/>
        <v>162837</v>
      </c>
      <c r="P1245" t="s">
        <v>2649</v>
      </c>
      <c r="Q1245" t="s">
        <v>2650</v>
      </c>
      <c r="R1245" t="s">
        <v>2651</v>
      </c>
      <c r="S1245" t="s">
        <v>2652</v>
      </c>
      <c r="T1245" t="s">
        <v>2653</v>
      </c>
      <c r="U1245" t="s">
        <v>2654</v>
      </c>
      <c r="V1245" t="s">
        <v>2655</v>
      </c>
      <c r="W1245" t="s">
        <v>2656</v>
      </c>
      <c r="X1245">
        <f t="shared" si="136"/>
        <v>0.73333333333333339</v>
      </c>
      <c r="Y1245">
        <f t="shared" si="137"/>
        <v>3.7707478962271441E-4</v>
      </c>
      <c r="Z1245">
        <f t="shared" si="138"/>
        <v>0.36685520406147804</v>
      </c>
      <c r="AA1245" s="8">
        <f t="shared" si="139"/>
        <v>684.6</v>
      </c>
    </row>
    <row r="1246" spans="1:27" x14ac:dyDescent="0.3">
      <c r="A1246" t="s">
        <v>12582</v>
      </c>
      <c r="B1246" t="s">
        <v>12583</v>
      </c>
      <c r="C1246" t="s">
        <v>9362</v>
      </c>
      <c r="D1246" t="s">
        <v>12885</v>
      </c>
      <c r="E1246" t="s">
        <v>13005</v>
      </c>
      <c r="F1246" t="s">
        <v>13058</v>
      </c>
      <c r="G1246" t="s">
        <v>13059</v>
      </c>
      <c r="H1246" s="5">
        <v>199</v>
      </c>
      <c r="I1246" t="str">
        <f t="shared" si="133"/>
        <v>&lt; ₹200</v>
      </c>
      <c r="J1246" s="5">
        <v>699</v>
      </c>
      <c r="K1246" s="1">
        <v>0.72</v>
      </c>
      <c r="L1246" s="1" t="str">
        <f t="shared" si="135"/>
        <v>50% or more</v>
      </c>
      <c r="M1246">
        <v>2.9</v>
      </c>
      <c r="N1246" s="2">
        <v>159</v>
      </c>
      <c r="O1246" s="6">
        <f t="shared" si="134"/>
        <v>111141</v>
      </c>
      <c r="P1246" t="s">
        <v>12584</v>
      </c>
      <c r="Q1246" t="s">
        <v>12585</v>
      </c>
      <c r="R1246" t="s">
        <v>12586</v>
      </c>
      <c r="S1246" t="s">
        <v>12587</v>
      </c>
      <c r="T1246" t="s">
        <v>12588</v>
      </c>
      <c r="U1246" t="s">
        <v>12589</v>
      </c>
      <c r="V1246" t="s">
        <v>12590</v>
      </c>
      <c r="W1246" t="s">
        <v>12591</v>
      </c>
      <c r="X1246">
        <f t="shared" si="136"/>
        <v>0.3</v>
      </c>
      <c r="Y1246">
        <f t="shared" si="137"/>
        <v>3.6770647186811281E-4</v>
      </c>
      <c r="Z1246">
        <f t="shared" si="138"/>
        <v>0.15018385323593406</v>
      </c>
      <c r="AA1246" s="8">
        <f t="shared" si="139"/>
        <v>461.09999999999997</v>
      </c>
    </row>
    <row r="1247" spans="1:27" x14ac:dyDescent="0.3">
      <c r="A1247" t="s">
        <v>11484</v>
      </c>
      <c r="B1247" t="s">
        <v>11485</v>
      </c>
      <c r="C1247" t="s">
        <v>8292</v>
      </c>
      <c r="D1247" t="s">
        <v>12885</v>
      </c>
      <c r="E1247" t="s">
        <v>13009</v>
      </c>
      <c r="F1247" t="s">
        <v>13010</v>
      </c>
      <c r="G1247" t="s">
        <v>13012</v>
      </c>
      <c r="H1247" s="5">
        <v>979</v>
      </c>
      <c r="I1247" t="str">
        <f t="shared" si="133"/>
        <v>&gt; ₹500</v>
      </c>
      <c r="J1247" s="5">
        <v>1999</v>
      </c>
      <c r="K1247" s="1">
        <v>0.51</v>
      </c>
      <c r="L1247" s="1" t="str">
        <f t="shared" si="135"/>
        <v>50% or more</v>
      </c>
      <c r="M1247">
        <v>3.9</v>
      </c>
      <c r="N1247" s="2">
        <v>157</v>
      </c>
      <c r="O1247" s="6">
        <f t="shared" si="134"/>
        <v>313843</v>
      </c>
      <c r="P1247" t="s">
        <v>11486</v>
      </c>
      <c r="Q1247" t="s">
        <v>11487</v>
      </c>
      <c r="R1247" t="s">
        <v>11488</v>
      </c>
      <c r="S1247" t="s">
        <v>11489</v>
      </c>
      <c r="T1247" t="s">
        <v>11490</v>
      </c>
      <c r="U1247" t="s">
        <v>11491</v>
      </c>
      <c r="V1247" t="s">
        <v>11492</v>
      </c>
      <c r="W1247" t="s">
        <v>11493</v>
      </c>
      <c r="X1247">
        <f t="shared" si="136"/>
        <v>0.6333333333333333</v>
      </c>
      <c r="Y1247">
        <f t="shared" si="137"/>
        <v>3.6302231299081204E-4</v>
      </c>
      <c r="Z1247">
        <f t="shared" si="138"/>
        <v>0.31684817782316205</v>
      </c>
      <c r="AA1247" s="8">
        <f t="shared" si="139"/>
        <v>612.29999999999995</v>
      </c>
    </row>
    <row r="1248" spans="1:27" x14ac:dyDescent="0.3">
      <c r="A1248" t="s">
        <v>12322</v>
      </c>
      <c r="B1248" t="s">
        <v>12323</v>
      </c>
      <c r="C1248" t="s">
        <v>8376</v>
      </c>
      <c r="D1248" t="s">
        <v>12885</v>
      </c>
      <c r="E1248" t="s">
        <v>13005</v>
      </c>
      <c r="F1248" t="s">
        <v>13006</v>
      </c>
      <c r="G1248" t="s">
        <v>13021</v>
      </c>
      <c r="H1248" s="5">
        <v>1601</v>
      </c>
      <c r="I1248" t="str">
        <f t="shared" si="133"/>
        <v>&gt; ₹500</v>
      </c>
      <c r="J1248" s="5">
        <v>3890</v>
      </c>
      <c r="K1248" s="1">
        <v>0.59</v>
      </c>
      <c r="L1248" s="1" t="str">
        <f t="shared" si="135"/>
        <v>50% or more</v>
      </c>
      <c r="M1248">
        <v>4.2</v>
      </c>
      <c r="N1248" s="2">
        <v>156</v>
      </c>
      <c r="O1248" s="6">
        <f t="shared" si="134"/>
        <v>606840</v>
      </c>
      <c r="P1248" t="s">
        <v>12324</v>
      </c>
      <c r="Q1248" t="s">
        <v>12325</v>
      </c>
      <c r="R1248" t="s">
        <v>12326</v>
      </c>
      <c r="S1248" t="s">
        <v>12327</v>
      </c>
      <c r="T1248" t="s">
        <v>12328</v>
      </c>
      <c r="U1248" t="s">
        <v>12329</v>
      </c>
      <c r="V1248" t="s">
        <v>12330</v>
      </c>
      <c r="W1248" t="s">
        <v>12331</v>
      </c>
      <c r="X1248">
        <f t="shared" si="136"/>
        <v>0.73333333333333339</v>
      </c>
      <c r="Y1248">
        <f t="shared" si="137"/>
        <v>3.606802335521616E-4</v>
      </c>
      <c r="Z1248">
        <f t="shared" si="138"/>
        <v>0.36684700678344279</v>
      </c>
      <c r="AA1248" s="8">
        <f t="shared" si="139"/>
        <v>655.20000000000005</v>
      </c>
    </row>
    <row r="1249" spans="1:27" x14ac:dyDescent="0.3">
      <c r="A1249" t="s">
        <v>3834</v>
      </c>
      <c r="B1249" t="s">
        <v>3835</v>
      </c>
      <c r="C1249" t="s">
        <v>2928</v>
      </c>
      <c r="D1249" t="s">
        <v>12800</v>
      </c>
      <c r="E1249" t="s">
        <v>12827</v>
      </c>
      <c r="F1249" t="s">
        <v>12828</v>
      </c>
      <c r="H1249" s="5">
        <v>2999</v>
      </c>
      <c r="I1249" t="str">
        <f t="shared" si="133"/>
        <v>&gt; ₹500</v>
      </c>
      <c r="J1249" s="5">
        <v>7990</v>
      </c>
      <c r="K1249" s="1">
        <v>0.62</v>
      </c>
      <c r="L1249" s="1" t="str">
        <f t="shared" si="135"/>
        <v>50% or more</v>
      </c>
      <c r="M1249">
        <v>4.0999999999999996</v>
      </c>
      <c r="N1249" s="2">
        <v>154</v>
      </c>
      <c r="O1249" s="6">
        <f t="shared" si="134"/>
        <v>1230460</v>
      </c>
      <c r="P1249" t="s">
        <v>3836</v>
      </c>
      <c r="Q1249" t="s">
        <v>3837</v>
      </c>
      <c r="R1249" t="s">
        <v>3838</v>
      </c>
      <c r="S1249" t="s">
        <v>3839</v>
      </c>
      <c r="T1249" t="s">
        <v>12757</v>
      </c>
      <c r="U1249" t="s">
        <v>3840</v>
      </c>
      <c r="V1249" t="s">
        <v>3841</v>
      </c>
      <c r="W1249" t="s">
        <v>3842</v>
      </c>
      <c r="X1249">
        <f t="shared" si="136"/>
        <v>0.69999999999999984</v>
      </c>
      <c r="Y1249">
        <f t="shared" si="137"/>
        <v>3.5599607467486083E-4</v>
      </c>
      <c r="Z1249">
        <f t="shared" si="138"/>
        <v>0.35017799803733735</v>
      </c>
      <c r="AA1249" s="8">
        <f t="shared" si="139"/>
        <v>631.4</v>
      </c>
    </row>
    <row r="1250" spans="1:27" x14ac:dyDescent="0.3">
      <c r="A1250" t="s">
        <v>4241</v>
      </c>
      <c r="B1250" t="s">
        <v>4242</v>
      </c>
      <c r="C1250" t="s">
        <v>2928</v>
      </c>
      <c r="D1250" t="s">
        <v>12800</v>
      </c>
      <c r="E1250" t="s">
        <v>12827</v>
      </c>
      <c r="F1250" t="s">
        <v>12828</v>
      </c>
      <c r="H1250" s="5">
        <v>2499</v>
      </c>
      <c r="I1250" t="str">
        <f t="shared" si="133"/>
        <v>&gt; ₹500</v>
      </c>
      <c r="J1250" s="5">
        <v>7990</v>
      </c>
      <c r="K1250" s="1">
        <v>0.69</v>
      </c>
      <c r="L1250" s="1" t="str">
        <f t="shared" si="135"/>
        <v>50% or more</v>
      </c>
      <c r="M1250">
        <v>4.0999999999999996</v>
      </c>
      <c r="N1250" s="2">
        <v>154</v>
      </c>
      <c r="O1250" s="6">
        <f t="shared" si="134"/>
        <v>1230460</v>
      </c>
      <c r="P1250" t="s">
        <v>4243</v>
      </c>
      <c r="Q1250" t="s">
        <v>3837</v>
      </c>
      <c r="R1250" t="s">
        <v>3838</v>
      </c>
      <c r="S1250" t="s">
        <v>3839</v>
      </c>
      <c r="T1250" t="s">
        <v>12757</v>
      </c>
      <c r="U1250" t="s">
        <v>3840</v>
      </c>
      <c r="V1250" t="s">
        <v>4244</v>
      </c>
      <c r="W1250" t="s">
        <v>4245</v>
      </c>
      <c r="X1250">
        <f t="shared" si="136"/>
        <v>0.69999999999999984</v>
      </c>
      <c r="Y1250">
        <f t="shared" si="137"/>
        <v>3.5599607467486083E-4</v>
      </c>
      <c r="Z1250">
        <f t="shared" si="138"/>
        <v>0.35017799803733735</v>
      </c>
      <c r="AA1250" s="8">
        <f t="shared" si="139"/>
        <v>631.4</v>
      </c>
    </row>
    <row r="1251" spans="1:27" x14ac:dyDescent="0.3">
      <c r="A1251" t="s">
        <v>2772</v>
      </c>
      <c r="B1251" t="s">
        <v>2773</v>
      </c>
      <c r="C1251" t="s">
        <v>18</v>
      </c>
      <c r="D1251" t="s">
        <v>12792</v>
      </c>
      <c r="E1251" t="s">
        <v>12793</v>
      </c>
      <c r="F1251" t="s">
        <v>12794</v>
      </c>
      <c r="G1251" t="s">
        <v>12795</v>
      </c>
      <c r="H1251" s="5">
        <v>299</v>
      </c>
      <c r="I1251" t="str">
        <f t="shared" si="133"/>
        <v>₹200-₹500</v>
      </c>
      <c r="J1251" s="5">
        <v>799</v>
      </c>
      <c r="K1251" s="1">
        <v>0.63</v>
      </c>
      <c r="L1251" s="1" t="str">
        <f t="shared" si="135"/>
        <v>50% or more</v>
      </c>
      <c r="M1251">
        <v>4</v>
      </c>
      <c r="N1251" s="2">
        <v>151</v>
      </c>
      <c r="O1251" s="6">
        <f t="shared" si="134"/>
        <v>120649</v>
      </c>
      <c r="P1251" t="s">
        <v>2774</v>
      </c>
      <c r="Q1251" t="s">
        <v>2775</v>
      </c>
      <c r="R1251" t="s">
        <v>2776</v>
      </c>
      <c r="S1251" t="s">
        <v>2777</v>
      </c>
      <c r="T1251" t="s">
        <v>2778</v>
      </c>
      <c r="U1251" t="s">
        <v>2779</v>
      </c>
      <c r="V1251" t="s">
        <v>2780</v>
      </c>
      <c r="W1251" t="s">
        <v>2781</v>
      </c>
      <c r="X1251">
        <f t="shared" si="136"/>
        <v>0.66666666666666663</v>
      </c>
      <c r="Y1251">
        <f t="shared" si="137"/>
        <v>3.4896983635890962E-4</v>
      </c>
      <c r="Z1251">
        <f t="shared" si="138"/>
        <v>0.33350781825151277</v>
      </c>
      <c r="AA1251" s="8">
        <f t="shared" si="139"/>
        <v>604</v>
      </c>
    </row>
    <row r="1252" spans="1:27" x14ac:dyDescent="0.3">
      <c r="A1252" t="s">
        <v>662</v>
      </c>
      <c r="B1252" t="s">
        <v>663</v>
      </c>
      <c r="C1252" t="s">
        <v>18</v>
      </c>
      <c r="D1252" t="s">
        <v>12792</v>
      </c>
      <c r="E1252" t="s">
        <v>12793</v>
      </c>
      <c r="F1252" t="s">
        <v>12794</v>
      </c>
      <c r="G1252" t="s">
        <v>12795</v>
      </c>
      <c r="H1252" s="5">
        <v>349</v>
      </c>
      <c r="I1252" t="str">
        <f t="shared" si="133"/>
        <v>₹200-₹500</v>
      </c>
      <c r="J1252" s="5">
        <v>899</v>
      </c>
      <c r="K1252" s="1">
        <v>0.61</v>
      </c>
      <c r="L1252" s="1" t="str">
        <f t="shared" si="135"/>
        <v>50% or more</v>
      </c>
      <c r="M1252">
        <v>4.5</v>
      </c>
      <c r="N1252" s="2">
        <v>149</v>
      </c>
      <c r="O1252" s="6">
        <f t="shared" si="134"/>
        <v>133951</v>
      </c>
      <c r="P1252" t="s">
        <v>664</v>
      </c>
      <c r="Q1252" t="s">
        <v>665</v>
      </c>
      <c r="R1252" t="s">
        <v>666</v>
      </c>
      <c r="S1252" t="s">
        <v>667</v>
      </c>
      <c r="T1252" t="s">
        <v>668</v>
      </c>
      <c r="U1252" t="s">
        <v>669</v>
      </c>
      <c r="V1252" t="s">
        <v>670</v>
      </c>
      <c r="W1252" t="s">
        <v>671</v>
      </c>
      <c r="X1252">
        <f t="shared" si="136"/>
        <v>0.83333333333333337</v>
      </c>
      <c r="Y1252">
        <f t="shared" si="137"/>
        <v>3.4428567748160885E-4</v>
      </c>
      <c r="Z1252">
        <f t="shared" si="138"/>
        <v>0.41683880950540747</v>
      </c>
      <c r="AA1252" s="8">
        <f t="shared" si="139"/>
        <v>670.5</v>
      </c>
    </row>
    <row r="1253" spans="1:27" x14ac:dyDescent="0.3">
      <c r="A1253" t="s">
        <v>11686</v>
      </c>
      <c r="B1253" t="s">
        <v>11687</v>
      </c>
      <c r="C1253" t="s">
        <v>8292</v>
      </c>
      <c r="D1253" t="s">
        <v>12885</v>
      </c>
      <c r="E1253" t="s">
        <v>13009</v>
      </c>
      <c r="F1253" t="s">
        <v>13010</v>
      </c>
      <c r="G1253" t="s">
        <v>13012</v>
      </c>
      <c r="H1253" s="5">
        <v>6850</v>
      </c>
      <c r="I1253" t="str">
        <f t="shared" si="133"/>
        <v>&gt; ₹500</v>
      </c>
      <c r="J1253" s="5">
        <v>11990</v>
      </c>
      <c r="K1253" s="1">
        <v>0.43</v>
      </c>
      <c r="L1253" s="1" t="str">
        <f t="shared" si="135"/>
        <v>less than 50%</v>
      </c>
      <c r="M1253">
        <v>3.9</v>
      </c>
      <c r="N1253" s="2">
        <v>144</v>
      </c>
      <c r="O1253" s="6">
        <f t="shared" si="134"/>
        <v>1726560</v>
      </c>
      <c r="P1253" t="s">
        <v>11688</v>
      </c>
      <c r="Q1253" t="s">
        <v>11689</v>
      </c>
      <c r="R1253" t="s">
        <v>11690</v>
      </c>
      <c r="S1253" t="s">
        <v>11691</v>
      </c>
      <c r="T1253" t="s">
        <v>11692</v>
      </c>
      <c r="U1253" t="s">
        <v>11693</v>
      </c>
      <c r="V1253" t="s">
        <v>11694</v>
      </c>
      <c r="W1253" t="s">
        <v>11695</v>
      </c>
      <c r="X1253">
        <f t="shared" si="136"/>
        <v>0.6333333333333333</v>
      </c>
      <c r="Y1253">
        <f t="shared" si="137"/>
        <v>3.3257528028835681E-4</v>
      </c>
      <c r="Z1253">
        <f t="shared" si="138"/>
        <v>0.31683295430681085</v>
      </c>
      <c r="AA1253" s="8">
        <f t="shared" si="139"/>
        <v>561.6</v>
      </c>
    </row>
    <row r="1254" spans="1:27" x14ac:dyDescent="0.3">
      <c r="A1254" t="s">
        <v>11655</v>
      </c>
      <c r="B1254" t="s">
        <v>11656</v>
      </c>
      <c r="C1254" t="s">
        <v>8376</v>
      </c>
      <c r="D1254" t="s">
        <v>12885</v>
      </c>
      <c r="E1254" t="s">
        <v>13005</v>
      </c>
      <c r="F1254" t="s">
        <v>13006</v>
      </c>
      <c r="G1254" t="s">
        <v>13021</v>
      </c>
      <c r="H1254" s="5">
        <v>697</v>
      </c>
      <c r="I1254" t="str">
        <f t="shared" si="133"/>
        <v>&gt; ₹500</v>
      </c>
      <c r="J1254" s="5">
        <v>1499</v>
      </c>
      <c r="K1254" s="1">
        <v>0.54</v>
      </c>
      <c r="L1254" s="1" t="str">
        <f t="shared" si="135"/>
        <v>50% or more</v>
      </c>
      <c r="M1254">
        <v>3.8</v>
      </c>
      <c r="N1254" s="2">
        <v>144</v>
      </c>
      <c r="O1254" s="6">
        <f t="shared" si="134"/>
        <v>215856</v>
      </c>
      <c r="P1254" t="s">
        <v>11657</v>
      </c>
      <c r="Q1254" t="s">
        <v>11658</v>
      </c>
      <c r="R1254" t="s">
        <v>11659</v>
      </c>
      <c r="S1254" t="s">
        <v>11660</v>
      </c>
      <c r="T1254" t="s">
        <v>11661</v>
      </c>
      <c r="U1254" t="s">
        <v>11662</v>
      </c>
      <c r="V1254" t="s">
        <v>11663</v>
      </c>
      <c r="W1254" t="s">
        <v>11664</v>
      </c>
      <c r="X1254">
        <f t="shared" si="136"/>
        <v>0.6</v>
      </c>
      <c r="Y1254">
        <f t="shared" si="137"/>
        <v>3.3257528028835681E-4</v>
      </c>
      <c r="Z1254">
        <f t="shared" si="138"/>
        <v>0.30016628764014419</v>
      </c>
      <c r="AA1254" s="8">
        <f t="shared" si="139"/>
        <v>547.19999999999993</v>
      </c>
    </row>
    <row r="1255" spans="1:27" x14ac:dyDescent="0.3">
      <c r="A1255" t="s">
        <v>2762</v>
      </c>
      <c r="B1255" t="s">
        <v>2763</v>
      </c>
      <c r="C1255" t="s">
        <v>462</v>
      </c>
      <c r="D1255" t="s">
        <v>12800</v>
      </c>
      <c r="E1255" t="s">
        <v>12801</v>
      </c>
      <c r="F1255" t="s">
        <v>12802</v>
      </c>
      <c r="G1255" t="s">
        <v>12806</v>
      </c>
      <c r="H1255" s="5">
        <v>246</v>
      </c>
      <c r="I1255" t="str">
        <f t="shared" si="133"/>
        <v>₹200-₹500</v>
      </c>
      <c r="J1255" s="5">
        <v>600</v>
      </c>
      <c r="K1255" s="1">
        <v>0.59</v>
      </c>
      <c r="L1255" s="1" t="str">
        <f t="shared" si="135"/>
        <v>50% or more</v>
      </c>
      <c r="M1255">
        <v>4.2</v>
      </c>
      <c r="N1255" s="2">
        <v>143</v>
      </c>
      <c r="O1255" s="6">
        <f t="shared" si="134"/>
        <v>85800</v>
      </c>
      <c r="P1255" t="s">
        <v>2764</v>
      </c>
      <c r="Q1255" t="s">
        <v>2765</v>
      </c>
      <c r="R1255" t="s">
        <v>2766</v>
      </c>
      <c r="S1255" t="s">
        <v>2767</v>
      </c>
      <c r="T1255" t="s">
        <v>2768</v>
      </c>
      <c r="U1255" t="s">
        <v>2769</v>
      </c>
      <c r="V1255" t="s">
        <v>2770</v>
      </c>
      <c r="W1255" t="s">
        <v>2771</v>
      </c>
      <c r="X1255">
        <f t="shared" si="136"/>
        <v>0.73333333333333339</v>
      </c>
      <c r="Y1255">
        <f t="shared" si="137"/>
        <v>3.3023320084970642E-4</v>
      </c>
      <c r="Z1255">
        <f t="shared" si="138"/>
        <v>0.36683178326709154</v>
      </c>
      <c r="AA1255" s="8">
        <f t="shared" si="139"/>
        <v>600.6</v>
      </c>
    </row>
    <row r="1256" spans="1:27" x14ac:dyDescent="0.3">
      <c r="A1256" t="s">
        <v>8602</v>
      </c>
      <c r="B1256" t="s">
        <v>8603</v>
      </c>
      <c r="C1256" t="s">
        <v>8604</v>
      </c>
      <c r="D1256" t="s">
        <v>12885</v>
      </c>
      <c r="E1256" t="s">
        <v>13005</v>
      </c>
      <c r="F1256" t="s">
        <v>13006</v>
      </c>
      <c r="G1256" t="s">
        <v>13031</v>
      </c>
      <c r="H1256" s="5">
        <v>3599</v>
      </c>
      <c r="I1256" t="str">
        <f t="shared" si="133"/>
        <v>&gt; ₹500</v>
      </c>
      <c r="J1256" s="5">
        <v>7950</v>
      </c>
      <c r="K1256" s="1">
        <v>0.55000000000000004</v>
      </c>
      <c r="L1256" s="1" t="str">
        <f t="shared" si="135"/>
        <v>50% or more</v>
      </c>
      <c r="M1256">
        <v>4.2</v>
      </c>
      <c r="N1256" s="2">
        <v>136</v>
      </c>
      <c r="O1256" s="6">
        <f t="shared" si="134"/>
        <v>1081200</v>
      </c>
      <c r="P1256" t="s">
        <v>8605</v>
      </c>
      <c r="Q1256" t="s">
        <v>8606</v>
      </c>
      <c r="R1256" t="s">
        <v>8607</v>
      </c>
      <c r="S1256" t="s">
        <v>8608</v>
      </c>
      <c r="T1256" t="s">
        <v>8609</v>
      </c>
      <c r="U1256" t="s">
        <v>8610</v>
      </c>
      <c r="V1256" t="s">
        <v>8611</v>
      </c>
      <c r="W1256" t="s">
        <v>8612</v>
      </c>
      <c r="X1256">
        <f t="shared" si="136"/>
        <v>0.73333333333333339</v>
      </c>
      <c r="Y1256">
        <f t="shared" si="137"/>
        <v>3.1383864477915361E-4</v>
      </c>
      <c r="Z1256">
        <f t="shared" si="138"/>
        <v>0.36682358598905629</v>
      </c>
      <c r="AA1256" s="8">
        <f t="shared" si="139"/>
        <v>571.20000000000005</v>
      </c>
    </row>
    <row r="1257" spans="1:27" x14ac:dyDescent="0.3">
      <c r="A1257" t="s">
        <v>2876</v>
      </c>
      <c r="B1257" t="s">
        <v>2877</v>
      </c>
      <c r="C1257" t="s">
        <v>462</v>
      </c>
      <c r="D1257" t="s">
        <v>12800</v>
      </c>
      <c r="E1257" t="s">
        <v>12801</v>
      </c>
      <c r="F1257" t="s">
        <v>12802</v>
      </c>
      <c r="G1257" t="s">
        <v>12806</v>
      </c>
      <c r="H1257" s="5">
        <v>197</v>
      </c>
      <c r="I1257" t="str">
        <f t="shared" si="133"/>
        <v>&lt; ₹200</v>
      </c>
      <c r="J1257" s="5">
        <v>499</v>
      </c>
      <c r="K1257" s="1">
        <v>0.61</v>
      </c>
      <c r="L1257" s="1" t="str">
        <f t="shared" si="135"/>
        <v>50% or more</v>
      </c>
      <c r="M1257">
        <v>3.8</v>
      </c>
      <c r="N1257" s="2">
        <v>136</v>
      </c>
      <c r="O1257" s="6">
        <f t="shared" si="134"/>
        <v>67864</v>
      </c>
      <c r="P1257" t="s">
        <v>2878</v>
      </c>
      <c r="Q1257" t="s">
        <v>2879</v>
      </c>
      <c r="R1257" t="s">
        <v>2880</v>
      </c>
      <c r="S1257" t="s">
        <v>2881</v>
      </c>
      <c r="T1257" t="s">
        <v>2882</v>
      </c>
      <c r="U1257" t="s">
        <v>2883</v>
      </c>
      <c r="V1257" t="s">
        <v>2884</v>
      </c>
      <c r="W1257" t="s">
        <v>2885</v>
      </c>
      <c r="X1257">
        <f t="shared" si="136"/>
        <v>0.6</v>
      </c>
      <c r="Y1257">
        <f t="shared" si="137"/>
        <v>3.1383864477915361E-4</v>
      </c>
      <c r="Z1257">
        <f t="shared" si="138"/>
        <v>0.30015691932238958</v>
      </c>
      <c r="AA1257" s="8">
        <f t="shared" si="139"/>
        <v>516.79999999999995</v>
      </c>
    </row>
    <row r="1258" spans="1:27" x14ac:dyDescent="0.3">
      <c r="A1258" t="s">
        <v>12361</v>
      </c>
      <c r="B1258" t="s">
        <v>12362</v>
      </c>
      <c r="C1258" t="s">
        <v>8439</v>
      </c>
      <c r="D1258" t="s">
        <v>12885</v>
      </c>
      <c r="E1258" t="s">
        <v>13005</v>
      </c>
      <c r="F1258" t="s">
        <v>13006</v>
      </c>
      <c r="G1258" t="s">
        <v>13025</v>
      </c>
      <c r="H1258" s="5">
        <v>1199</v>
      </c>
      <c r="I1258" t="str">
        <f t="shared" si="133"/>
        <v>&gt; ₹500</v>
      </c>
      <c r="J1258" s="5">
        <v>2990</v>
      </c>
      <c r="K1258" s="1">
        <v>0.6</v>
      </c>
      <c r="L1258" s="1" t="str">
        <f t="shared" si="135"/>
        <v>50% or more</v>
      </c>
      <c r="M1258">
        <v>3.8</v>
      </c>
      <c r="N1258" s="2">
        <v>133</v>
      </c>
      <c r="O1258" s="6">
        <f t="shared" si="134"/>
        <v>397670</v>
      </c>
      <c r="P1258" t="s">
        <v>12363</v>
      </c>
      <c r="Q1258" t="s">
        <v>12364</v>
      </c>
      <c r="R1258" t="s">
        <v>12365</v>
      </c>
      <c r="S1258" t="s">
        <v>12366</v>
      </c>
      <c r="T1258" t="s">
        <v>12367</v>
      </c>
      <c r="U1258" t="s">
        <v>12368</v>
      </c>
      <c r="V1258" t="s">
        <v>12369</v>
      </c>
      <c r="W1258" t="s">
        <v>12370</v>
      </c>
      <c r="X1258">
        <f t="shared" si="136"/>
        <v>0.6</v>
      </c>
      <c r="Y1258">
        <f t="shared" si="137"/>
        <v>3.068124064632024E-4</v>
      </c>
      <c r="Z1258">
        <f t="shared" si="138"/>
        <v>0.30015340620323161</v>
      </c>
      <c r="AA1258" s="8">
        <f t="shared" si="139"/>
        <v>505.4</v>
      </c>
    </row>
    <row r="1259" spans="1:27" x14ac:dyDescent="0.3">
      <c r="A1259" t="s">
        <v>1076</v>
      </c>
      <c r="B1259" t="s">
        <v>1077</v>
      </c>
      <c r="C1259" t="s">
        <v>18</v>
      </c>
      <c r="D1259" t="s">
        <v>12792</v>
      </c>
      <c r="E1259" t="s">
        <v>12793</v>
      </c>
      <c r="F1259" t="s">
        <v>12794</v>
      </c>
      <c r="G1259" t="s">
        <v>12795</v>
      </c>
      <c r="H1259" s="5">
        <v>228</v>
      </c>
      <c r="I1259" t="str">
        <f t="shared" si="133"/>
        <v>₹200-₹500</v>
      </c>
      <c r="J1259" s="5">
        <v>899</v>
      </c>
      <c r="K1259" s="1">
        <v>0.75</v>
      </c>
      <c r="L1259" s="1" t="str">
        <f t="shared" si="135"/>
        <v>50% or more</v>
      </c>
      <c r="M1259">
        <v>3.8</v>
      </c>
      <c r="N1259" s="2">
        <v>132</v>
      </c>
      <c r="O1259" s="6">
        <f t="shared" si="134"/>
        <v>118668</v>
      </c>
      <c r="P1259" t="s">
        <v>1078</v>
      </c>
      <c r="Q1259" t="s">
        <v>1079</v>
      </c>
      <c r="R1259" t="s">
        <v>1080</v>
      </c>
      <c r="S1259" t="s">
        <v>1081</v>
      </c>
      <c r="T1259" t="s">
        <v>1082</v>
      </c>
      <c r="U1259" t="s">
        <v>1083</v>
      </c>
      <c r="V1259" t="s">
        <v>1084</v>
      </c>
      <c r="W1259" t="s">
        <v>1085</v>
      </c>
      <c r="X1259">
        <f t="shared" si="136"/>
        <v>0.6</v>
      </c>
      <c r="Y1259">
        <f t="shared" si="137"/>
        <v>3.0447032702455201E-4</v>
      </c>
      <c r="Z1259">
        <f t="shared" si="138"/>
        <v>0.30015223516351225</v>
      </c>
      <c r="AA1259" s="8">
        <f t="shared" si="139"/>
        <v>501.59999999999997</v>
      </c>
    </row>
    <row r="1260" spans="1:27" x14ac:dyDescent="0.3">
      <c r="A1260" t="s">
        <v>9612</v>
      </c>
      <c r="B1260" t="s">
        <v>9613</v>
      </c>
      <c r="C1260" t="s">
        <v>8303</v>
      </c>
      <c r="D1260" t="s">
        <v>12885</v>
      </c>
      <c r="E1260" t="s">
        <v>13005</v>
      </c>
      <c r="F1260" t="s">
        <v>13013</v>
      </c>
      <c r="G1260" t="s">
        <v>13014</v>
      </c>
      <c r="H1260" s="5">
        <v>179</v>
      </c>
      <c r="I1260" t="str">
        <f t="shared" si="133"/>
        <v>&lt; ₹200</v>
      </c>
      <c r="J1260" s="5">
        <v>799</v>
      </c>
      <c r="K1260" s="1">
        <v>0.78</v>
      </c>
      <c r="L1260" s="1" t="str">
        <f t="shared" si="135"/>
        <v>50% or more</v>
      </c>
      <c r="M1260">
        <v>3.5</v>
      </c>
      <c r="N1260" s="2">
        <v>132</v>
      </c>
      <c r="O1260" s="6">
        <f t="shared" si="134"/>
        <v>105468</v>
      </c>
      <c r="P1260" t="s">
        <v>9614</v>
      </c>
      <c r="Q1260" t="s">
        <v>9615</v>
      </c>
      <c r="R1260" t="s">
        <v>9616</v>
      </c>
      <c r="S1260" t="s">
        <v>9617</v>
      </c>
      <c r="T1260" t="s">
        <v>9618</v>
      </c>
      <c r="U1260" t="s">
        <v>9619</v>
      </c>
      <c r="V1260" t="s">
        <v>9620</v>
      </c>
      <c r="W1260" t="s">
        <v>9621</v>
      </c>
      <c r="X1260">
        <f t="shared" si="136"/>
        <v>0.5</v>
      </c>
      <c r="Y1260">
        <f t="shared" si="137"/>
        <v>3.0447032702455201E-4</v>
      </c>
      <c r="Z1260">
        <f t="shared" si="138"/>
        <v>0.25015223516351226</v>
      </c>
      <c r="AA1260" s="8">
        <f t="shared" si="139"/>
        <v>462</v>
      </c>
    </row>
    <row r="1261" spans="1:27" x14ac:dyDescent="0.3">
      <c r="A1261" t="s">
        <v>2696</v>
      </c>
      <c r="B1261" t="s">
        <v>2697</v>
      </c>
      <c r="C1261" t="s">
        <v>169</v>
      </c>
      <c r="D1261" t="s">
        <v>12800</v>
      </c>
      <c r="E1261" t="s">
        <v>12801</v>
      </c>
      <c r="F1261" t="s">
        <v>12804</v>
      </c>
      <c r="G1261" t="s">
        <v>12805</v>
      </c>
      <c r="H1261" s="5">
        <v>10990</v>
      </c>
      <c r="I1261" t="str">
        <f t="shared" si="133"/>
        <v>&gt; ₹500</v>
      </c>
      <c r="J1261" s="5">
        <v>19990</v>
      </c>
      <c r="K1261" s="1">
        <v>0.45</v>
      </c>
      <c r="L1261" s="1" t="str">
        <f t="shared" si="135"/>
        <v>less than 50%</v>
      </c>
      <c r="M1261">
        <v>3.7</v>
      </c>
      <c r="N1261" s="2">
        <v>129</v>
      </c>
      <c r="O1261" s="6">
        <f t="shared" si="134"/>
        <v>2578710</v>
      </c>
      <c r="P1261" t="s">
        <v>2698</v>
      </c>
      <c r="Q1261" t="s">
        <v>2699</v>
      </c>
      <c r="R1261" t="s">
        <v>2700</v>
      </c>
      <c r="S1261" t="s">
        <v>2701</v>
      </c>
      <c r="T1261" t="s">
        <v>2702</v>
      </c>
      <c r="U1261" t="s">
        <v>2703</v>
      </c>
      <c r="V1261" t="s">
        <v>2704</v>
      </c>
      <c r="W1261" t="s">
        <v>2705</v>
      </c>
      <c r="X1261">
        <f t="shared" si="136"/>
        <v>0.56666666666666676</v>
      </c>
      <c r="Y1261">
        <f t="shared" si="137"/>
        <v>2.974440887086008E-4</v>
      </c>
      <c r="Z1261">
        <f t="shared" si="138"/>
        <v>0.28348205537768767</v>
      </c>
      <c r="AA1261" s="8">
        <f t="shared" si="139"/>
        <v>477.3</v>
      </c>
    </row>
    <row r="1262" spans="1:27" x14ac:dyDescent="0.3">
      <c r="A1262" t="s">
        <v>813</v>
      </c>
      <c r="B1262" t="s">
        <v>814</v>
      </c>
      <c r="C1262" t="s">
        <v>18</v>
      </c>
      <c r="D1262" t="s">
        <v>12792</v>
      </c>
      <c r="E1262" t="s">
        <v>12793</v>
      </c>
      <c r="F1262" t="s">
        <v>12794</v>
      </c>
      <c r="G1262" t="s">
        <v>12795</v>
      </c>
      <c r="H1262" s="5">
        <v>199</v>
      </c>
      <c r="I1262" t="str">
        <f t="shared" si="133"/>
        <v>&lt; ₹200</v>
      </c>
      <c r="J1262" s="5">
        <v>999</v>
      </c>
      <c r="K1262" s="1">
        <v>0.8</v>
      </c>
      <c r="L1262" s="1" t="str">
        <f t="shared" si="135"/>
        <v>50% or more</v>
      </c>
      <c r="M1262">
        <v>4.5</v>
      </c>
      <c r="N1262" s="2">
        <v>127</v>
      </c>
      <c r="O1262" s="6">
        <f t="shared" si="134"/>
        <v>126873</v>
      </c>
      <c r="P1262" t="s">
        <v>815</v>
      </c>
      <c r="Q1262" t="s">
        <v>816</v>
      </c>
      <c r="R1262" t="s">
        <v>817</v>
      </c>
      <c r="S1262" t="s">
        <v>818</v>
      </c>
      <c r="T1262" t="s">
        <v>819</v>
      </c>
      <c r="U1262" t="s">
        <v>820</v>
      </c>
      <c r="V1262" t="s">
        <v>821</v>
      </c>
      <c r="W1262" t="s">
        <v>822</v>
      </c>
      <c r="X1262">
        <f t="shared" si="136"/>
        <v>0.83333333333333337</v>
      </c>
      <c r="Y1262">
        <f t="shared" si="137"/>
        <v>2.9275992983130003E-4</v>
      </c>
      <c r="Z1262">
        <f t="shared" si="138"/>
        <v>0.41681304663158236</v>
      </c>
      <c r="AA1262" s="8">
        <f t="shared" si="139"/>
        <v>571.5</v>
      </c>
    </row>
    <row r="1263" spans="1:27" x14ac:dyDescent="0.3">
      <c r="A1263" t="s">
        <v>4428</v>
      </c>
      <c r="B1263" t="s">
        <v>4429</v>
      </c>
      <c r="C1263" t="s">
        <v>2970</v>
      </c>
      <c r="D1263" t="s">
        <v>12800</v>
      </c>
      <c r="E1263" t="s">
        <v>12829</v>
      </c>
      <c r="F1263" t="s">
        <v>12833</v>
      </c>
      <c r="G1263" t="s">
        <v>12834</v>
      </c>
      <c r="H1263" s="5">
        <v>7998</v>
      </c>
      <c r="I1263" t="str">
        <f t="shared" si="133"/>
        <v>&gt; ₹500</v>
      </c>
      <c r="J1263" s="5">
        <v>11999</v>
      </c>
      <c r="K1263" s="1">
        <v>0.33</v>
      </c>
      <c r="L1263" s="1" t="str">
        <f t="shared" si="135"/>
        <v>less than 50%</v>
      </c>
      <c r="M1263">
        <v>3.8</v>
      </c>
      <c r="N1263" s="2">
        <v>125</v>
      </c>
      <c r="O1263" s="6">
        <f t="shared" si="134"/>
        <v>1499875</v>
      </c>
      <c r="P1263" t="s">
        <v>4430</v>
      </c>
      <c r="Q1263" t="s">
        <v>4431</v>
      </c>
      <c r="R1263" t="s">
        <v>4432</v>
      </c>
      <c r="S1263" t="s">
        <v>4433</v>
      </c>
      <c r="T1263" t="s">
        <v>4434</v>
      </c>
      <c r="U1263" t="s">
        <v>4435</v>
      </c>
      <c r="V1263" t="s">
        <v>4436</v>
      </c>
      <c r="W1263" t="s">
        <v>4437</v>
      </c>
      <c r="X1263">
        <f t="shared" si="136"/>
        <v>0.6</v>
      </c>
      <c r="Y1263">
        <f t="shared" si="137"/>
        <v>2.880757709539992E-4</v>
      </c>
      <c r="Z1263">
        <f t="shared" si="138"/>
        <v>0.300144037885477</v>
      </c>
      <c r="AA1263" s="8">
        <f t="shared" si="139"/>
        <v>475</v>
      </c>
    </row>
    <row r="1264" spans="1:27" x14ac:dyDescent="0.3">
      <c r="A1264" t="s">
        <v>9268</v>
      </c>
      <c r="B1264" t="s">
        <v>9269</v>
      </c>
      <c r="C1264" t="s">
        <v>8303</v>
      </c>
      <c r="D1264" t="s">
        <v>12885</v>
      </c>
      <c r="E1264" t="s">
        <v>13005</v>
      </c>
      <c r="F1264" t="s">
        <v>13013</v>
      </c>
      <c r="G1264" t="s">
        <v>13014</v>
      </c>
      <c r="H1264" s="5">
        <v>319</v>
      </c>
      <c r="I1264" t="str">
        <f t="shared" si="133"/>
        <v>₹200-₹500</v>
      </c>
      <c r="J1264" s="5">
        <v>749</v>
      </c>
      <c r="K1264" s="1">
        <v>0.56999999999999995</v>
      </c>
      <c r="L1264" s="1" t="str">
        <f t="shared" si="135"/>
        <v>50% or more</v>
      </c>
      <c r="M1264">
        <v>4.5999999999999996</v>
      </c>
      <c r="N1264" s="2">
        <v>124</v>
      </c>
      <c r="O1264" s="6">
        <f t="shared" si="134"/>
        <v>92876</v>
      </c>
      <c r="P1264" t="s">
        <v>9270</v>
      </c>
      <c r="Q1264" t="s">
        <v>9271</v>
      </c>
      <c r="R1264" t="s">
        <v>9272</v>
      </c>
      <c r="S1264" t="s">
        <v>9273</v>
      </c>
      <c r="T1264" t="s">
        <v>9274</v>
      </c>
      <c r="U1264" t="s">
        <v>9275</v>
      </c>
      <c r="V1264" t="s">
        <v>9276</v>
      </c>
      <c r="W1264" t="s">
        <v>9277</v>
      </c>
      <c r="X1264">
        <f t="shared" si="136"/>
        <v>0.86666666666666659</v>
      </c>
      <c r="Y1264">
        <f t="shared" si="137"/>
        <v>2.8573369151534882E-4</v>
      </c>
      <c r="Z1264">
        <f t="shared" si="138"/>
        <v>0.43347620017909094</v>
      </c>
      <c r="AA1264" s="8">
        <f t="shared" si="139"/>
        <v>570.4</v>
      </c>
    </row>
    <row r="1265" spans="1:27" x14ac:dyDescent="0.3">
      <c r="A1265" t="s">
        <v>10973</v>
      </c>
      <c r="B1265" t="s">
        <v>10974</v>
      </c>
      <c r="C1265" t="s">
        <v>9823</v>
      </c>
      <c r="D1265" t="s">
        <v>12885</v>
      </c>
      <c r="E1265" t="s">
        <v>13005</v>
      </c>
      <c r="F1265" t="s">
        <v>13058</v>
      </c>
      <c r="G1265" t="s">
        <v>13069</v>
      </c>
      <c r="H1265" s="5">
        <v>4999</v>
      </c>
      <c r="I1265" t="str">
        <f t="shared" si="133"/>
        <v>&gt; ₹500</v>
      </c>
      <c r="J1265" s="5">
        <v>24999</v>
      </c>
      <c r="K1265" s="1">
        <v>0.8</v>
      </c>
      <c r="L1265" s="1" t="str">
        <f t="shared" si="135"/>
        <v>50% or more</v>
      </c>
      <c r="M1265">
        <v>4.5999999999999996</v>
      </c>
      <c r="N1265" s="2">
        <v>124</v>
      </c>
      <c r="O1265" s="6">
        <f t="shared" si="134"/>
        <v>3099876</v>
      </c>
      <c r="P1265" t="s">
        <v>10975</v>
      </c>
      <c r="Q1265" t="s">
        <v>10976</v>
      </c>
      <c r="R1265" t="s">
        <v>10977</v>
      </c>
      <c r="S1265" t="s">
        <v>10978</v>
      </c>
      <c r="T1265" t="s">
        <v>10979</v>
      </c>
      <c r="U1265" t="s">
        <v>10980</v>
      </c>
      <c r="V1265" t="s">
        <v>10981</v>
      </c>
      <c r="W1265" t="s">
        <v>10982</v>
      </c>
      <c r="X1265">
        <f t="shared" si="136"/>
        <v>0.86666666666666659</v>
      </c>
      <c r="Y1265">
        <f t="shared" si="137"/>
        <v>2.8573369151534882E-4</v>
      </c>
      <c r="Z1265">
        <f t="shared" si="138"/>
        <v>0.43347620017909094</v>
      </c>
      <c r="AA1265" s="8">
        <f t="shared" si="139"/>
        <v>570.4</v>
      </c>
    </row>
    <row r="1266" spans="1:27" x14ac:dyDescent="0.3">
      <c r="A1266" t="s">
        <v>2481</v>
      </c>
      <c r="B1266" t="s">
        <v>2482</v>
      </c>
      <c r="C1266" t="s">
        <v>462</v>
      </c>
      <c r="D1266" t="s">
        <v>12800</v>
      </c>
      <c r="E1266" t="s">
        <v>12801</v>
      </c>
      <c r="F1266" t="s">
        <v>12802</v>
      </c>
      <c r="G1266" t="s">
        <v>12806</v>
      </c>
      <c r="H1266" s="5">
        <v>215</v>
      </c>
      <c r="I1266" t="str">
        <f t="shared" si="133"/>
        <v>₹200-₹500</v>
      </c>
      <c r="J1266" s="5">
        <v>499</v>
      </c>
      <c r="K1266" s="1">
        <v>0.56999999999999995</v>
      </c>
      <c r="L1266" s="1" t="str">
        <f t="shared" si="135"/>
        <v>50% or more</v>
      </c>
      <c r="M1266">
        <v>3.5</v>
      </c>
      <c r="N1266" s="2">
        <v>121</v>
      </c>
      <c r="O1266" s="6">
        <f t="shared" si="134"/>
        <v>60379</v>
      </c>
      <c r="P1266" t="s">
        <v>2483</v>
      </c>
      <c r="Q1266" t="s">
        <v>2484</v>
      </c>
      <c r="R1266" t="s">
        <v>2485</v>
      </c>
      <c r="S1266" t="s">
        <v>2486</v>
      </c>
      <c r="T1266" t="s">
        <v>2487</v>
      </c>
      <c r="U1266" t="s">
        <v>2488</v>
      </c>
      <c r="V1266" t="s">
        <v>2489</v>
      </c>
      <c r="W1266" t="s">
        <v>2490</v>
      </c>
      <c r="X1266">
        <f t="shared" si="136"/>
        <v>0.5</v>
      </c>
      <c r="Y1266">
        <f t="shared" si="137"/>
        <v>2.7870745319939761E-4</v>
      </c>
      <c r="Z1266">
        <f t="shared" si="138"/>
        <v>0.25013935372659968</v>
      </c>
      <c r="AA1266" s="8">
        <f t="shared" si="139"/>
        <v>423.5</v>
      </c>
    </row>
    <row r="1267" spans="1:27" x14ac:dyDescent="0.3">
      <c r="A1267" t="s">
        <v>8778</v>
      </c>
      <c r="B1267" t="s">
        <v>8779</v>
      </c>
      <c r="C1267" t="s">
        <v>8491</v>
      </c>
      <c r="D1267" t="s">
        <v>12885</v>
      </c>
      <c r="E1267" t="s">
        <v>13005</v>
      </c>
      <c r="F1267" t="s">
        <v>13006</v>
      </c>
      <c r="G1267" t="s">
        <v>13007</v>
      </c>
      <c r="H1267" s="5">
        <v>749</v>
      </c>
      <c r="I1267" t="str">
        <f t="shared" si="133"/>
        <v>&gt; ₹500</v>
      </c>
      <c r="J1267" s="5">
        <v>1299</v>
      </c>
      <c r="K1267" s="1">
        <v>0.42</v>
      </c>
      <c r="L1267" s="1" t="str">
        <f t="shared" si="135"/>
        <v>less than 50%</v>
      </c>
      <c r="M1267">
        <v>4</v>
      </c>
      <c r="N1267" s="2">
        <v>119</v>
      </c>
      <c r="O1267" s="6">
        <f t="shared" si="134"/>
        <v>154581</v>
      </c>
      <c r="P1267" t="s">
        <v>8780</v>
      </c>
      <c r="Q1267" t="s">
        <v>8781</v>
      </c>
      <c r="R1267" t="s">
        <v>8782</v>
      </c>
      <c r="S1267" t="s">
        <v>8783</v>
      </c>
      <c r="T1267" t="s">
        <v>8784</v>
      </c>
      <c r="U1267" t="s">
        <v>8785</v>
      </c>
      <c r="V1267" t="s">
        <v>8786</v>
      </c>
      <c r="W1267" t="s">
        <v>8787</v>
      </c>
      <c r="X1267">
        <f t="shared" si="136"/>
        <v>0.66666666666666663</v>
      </c>
      <c r="Y1267">
        <f t="shared" si="137"/>
        <v>2.7402329432209683E-4</v>
      </c>
      <c r="Z1267">
        <f t="shared" si="138"/>
        <v>0.33347034498049438</v>
      </c>
      <c r="AA1267" s="8">
        <f t="shared" si="139"/>
        <v>476</v>
      </c>
    </row>
    <row r="1268" spans="1:27" x14ac:dyDescent="0.3">
      <c r="A1268" t="s">
        <v>4357</v>
      </c>
      <c r="B1268" t="s">
        <v>4358</v>
      </c>
      <c r="C1268" t="s">
        <v>3142</v>
      </c>
      <c r="D1268" t="s">
        <v>12800</v>
      </c>
      <c r="E1268" t="s">
        <v>12829</v>
      </c>
      <c r="F1268" t="s">
        <v>12830</v>
      </c>
      <c r="G1268" t="s">
        <v>12831</v>
      </c>
      <c r="H1268" s="5">
        <v>799</v>
      </c>
      <c r="I1268" t="str">
        <f t="shared" si="133"/>
        <v>&gt; ₹500</v>
      </c>
      <c r="J1268" s="5">
        <v>3990</v>
      </c>
      <c r="K1268" s="1">
        <v>0.8</v>
      </c>
      <c r="L1268" s="1" t="str">
        <f t="shared" si="135"/>
        <v>50% or more</v>
      </c>
      <c r="M1268">
        <v>3.8</v>
      </c>
      <c r="N1268" s="2">
        <v>119</v>
      </c>
      <c r="O1268" s="6">
        <f t="shared" si="134"/>
        <v>474810</v>
      </c>
      <c r="P1268" t="s">
        <v>4359</v>
      </c>
      <c r="Q1268" t="s">
        <v>4360</v>
      </c>
      <c r="R1268" t="s">
        <v>4361</v>
      </c>
      <c r="S1268" t="s">
        <v>4362</v>
      </c>
      <c r="T1268" t="s">
        <v>4363</v>
      </c>
      <c r="U1268" t="s">
        <v>4364</v>
      </c>
      <c r="V1268" t="s">
        <v>4365</v>
      </c>
      <c r="W1268" t="s">
        <v>4366</v>
      </c>
      <c r="X1268">
        <f t="shared" si="136"/>
        <v>0.6</v>
      </c>
      <c r="Y1268">
        <f t="shared" si="137"/>
        <v>2.7402329432209683E-4</v>
      </c>
      <c r="Z1268">
        <f t="shared" si="138"/>
        <v>0.30013701164716106</v>
      </c>
      <c r="AA1268" s="8">
        <f t="shared" si="139"/>
        <v>452.2</v>
      </c>
    </row>
    <row r="1269" spans="1:27" x14ac:dyDescent="0.3">
      <c r="A1269" t="s">
        <v>12652</v>
      </c>
      <c r="B1269" t="s">
        <v>12653</v>
      </c>
      <c r="C1269" t="s">
        <v>8921</v>
      </c>
      <c r="D1269" t="s">
        <v>12885</v>
      </c>
      <c r="E1269" t="s">
        <v>13005</v>
      </c>
      <c r="F1269" t="s">
        <v>13006</v>
      </c>
      <c r="G1269" t="s">
        <v>13043</v>
      </c>
      <c r="H1269" s="5">
        <v>498</v>
      </c>
      <c r="I1269" t="str">
        <f t="shared" si="133"/>
        <v>₹200-₹500</v>
      </c>
      <c r="J1269" s="5">
        <v>1200</v>
      </c>
      <c r="K1269" s="1">
        <v>0.59</v>
      </c>
      <c r="L1269" s="1" t="str">
        <f t="shared" si="135"/>
        <v>50% or more</v>
      </c>
      <c r="M1269">
        <v>3.2</v>
      </c>
      <c r="N1269" s="2">
        <v>113</v>
      </c>
      <c r="O1269" s="6">
        <f t="shared" si="134"/>
        <v>135600</v>
      </c>
      <c r="P1269" t="s">
        <v>12654</v>
      </c>
      <c r="Q1269" t="s">
        <v>12655</v>
      </c>
      <c r="R1269" t="s">
        <v>12656</v>
      </c>
      <c r="S1269" t="s">
        <v>12657</v>
      </c>
      <c r="T1269" t="s">
        <v>12658</v>
      </c>
      <c r="U1269" t="s">
        <v>12659</v>
      </c>
      <c r="V1269" t="s">
        <v>12660</v>
      </c>
      <c r="W1269" t="s">
        <v>12661</v>
      </c>
      <c r="X1269">
        <f t="shared" si="136"/>
        <v>0.40000000000000008</v>
      </c>
      <c r="Y1269">
        <f t="shared" si="137"/>
        <v>2.5997081769019441E-4</v>
      </c>
      <c r="Z1269">
        <f t="shared" si="138"/>
        <v>0.20012998540884513</v>
      </c>
      <c r="AA1269" s="8">
        <f t="shared" si="139"/>
        <v>361.6</v>
      </c>
    </row>
    <row r="1270" spans="1:27" x14ac:dyDescent="0.3">
      <c r="A1270" t="s">
        <v>2506</v>
      </c>
      <c r="B1270" t="s">
        <v>2507</v>
      </c>
      <c r="C1270" t="s">
        <v>18</v>
      </c>
      <c r="D1270" t="s">
        <v>12792</v>
      </c>
      <c r="E1270" t="s">
        <v>12793</v>
      </c>
      <c r="F1270" t="s">
        <v>12794</v>
      </c>
      <c r="G1270" t="s">
        <v>12795</v>
      </c>
      <c r="H1270" s="5">
        <v>249</v>
      </c>
      <c r="I1270" t="str">
        <f t="shared" si="133"/>
        <v>₹200-₹500</v>
      </c>
      <c r="J1270" s="5">
        <v>999</v>
      </c>
      <c r="K1270" s="1">
        <v>0.75</v>
      </c>
      <c r="L1270" s="1" t="str">
        <f t="shared" si="135"/>
        <v>50% or more</v>
      </c>
      <c r="M1270">
        <v>4.3</v>
      </c>
      <c r="N1270" s="2">
        <v>112</v>
      </c>
      <c r="O1270" s="6">
        <f t="shared" si="134"/>
        <v>111888</v>
      </c>
      <c r="P1270" t="s">
        <v>2508</v>
      </c>
      <c r="Q1270" t="s">
        <v>2509</v>
      </c>
      <c r="R1270" t="s">
        <v>2510</v>
      </c>
      <c r="S1270" t="s">
        <v>2511</v>
      </c>
      <c r="T1270" t="s">
        <v>2512</v>
      </c>
      <c r="U1270" t="s">
        <v>2513</v>
      </c>
      <c r="V1270" t="s">
        <v>2514</v>
      </c>
      <c r="W1270" t="s">
        <v>2515</v>
      </c>
      <c r="X1270">
        <f t="shared" si="136"/>
        <v>0.76666666666666661</v>
      </c>
      <c r="Y1270">
        <f t="shared" si="137"/>
        <v>2.5762873825154402E-4</v>
      </c>
      <c r="Z1270">
        <f t="shared" si="138"/>
        <v>0.38346214770245907</v>
      </c>
      <c r="AA1270" s="8">
        <f t="shared" si="139"/>
        <v>481.59999999999997</v>
      </c>
    </row>
    <row r="1271" spans="1:27" x14ac:dyDescent="0.3">
      <c r="A1271" t="s">
        <v>8960</v>
      </c>
      <c r="B1271" t="s">
        <v>8961</v>
      </c>
      <c r="C1271" t="s">
        <v>8292</v>
      </c>
      <c r="D1271" t="s">
        <v>12885</v>
      </c>
      <c r="E1271" t="s">
        <v>13009</v>
      </c>
      <c r="F1271" t="s">
        <v>13010</v>
      </c>
      <c r="G1271" t="s">
        <v>13012</v>
      </c>
      <c r="H1271" s="5">
        <v>1049</v>
      </c>
      <c r="I1271" t="str">
        <f t="shared" si="133"/>
        <v>&gt; ₹500</v>
      </c>
      <c r="J1271" s="5">
        <v>1699</v>
      </c>
      <c r="K1271" s="1">
        <v>0.38</v>
      </c>
      <c r="L1271" s="1" t="str">
        <f t="shared" si="135"/>
        <v>less than 50%</v>
      </c>
      <c r="M1271">
        <v>3.1</v>
      </c>
      <c r="N1271" s="2">
        <v>111</v>
      </c>
      <c r="O1271" s="6">
        <f t="shared" si="134"/>
        <v>188589</v>
      </c>
      <c r="P1271" t="s">
        <v>8962</v>
      </c>
      <c r="Q1271" t="s">
        <v>8963</v>
      </c>
      <c r="R1271" t="s">
        <v>8964</v>
      </c>
      <c r="S1271" t="s">
        <v>8965</v>
      </c>
      <c r="T1271" t="s">
        <v>8966</v>
      </c>
      <c r="U1271" t="s">
        <v>8967</v>
      </c>
      <c r="V1271" t="s">
        <v>8968</v>
      </c>
      <c r="W1271" t="s">
        <v>8969</v>
      </c>
      <c r="X1271">
        <f t="shared" si="136"/>
        <v>0.3666666666666667</v>
      </c>
      <c r="Y1271">
        <f t="shared" si="137"/>
        <v>2.5528665881289364E-4</v>
      </c>
      <c r="Z1271">
        <f t="shared" si="138"/>
        <v>0.18346097666273981</v>
      </c>
      <c r="AA1271" s="8">
        <f t="shared" si="139"/>
        <v>344.1</v>
      </c>
    </row>
    <row r="1272" spans="1:27" x14ac:dyDescent="0.3">
      <c r="A1272" t="s">
        <v>1898</v>
      </c>
      <c r="B1272" t="s">
        <v>1899</v>
      </c>
      <c r="C1272" t="s">
        <v>508</v>
      </c>
      <c r="D1272" t="s">
        <v>12800</v>
      </c>
      <c r="E1272" t="s">
        <v>12801</v>
      </c>
      <c r="F1272" t="s">
        <v>12804</v>
      </c>
      <c r="G1272" t="s">
        <v>12807</v>
      </c>
      <c r="H1272" s="5">
        <v>6999</v>
      </c>
      <c r="I1272" t="str">
        <f t="shared" si="133"/>
        <v>&gt; ₹500</v>
      </c>
      <c r="J1272" s="5">
        <v>16990</v>
      </c>
      <c r="K1272" s="1">
        <v>0.59</v>
      </c>
      <c r="L1272" s="1" t="str">
        <f t="shared" si="135"/>
        <v>50% or more</v>
      </c>
      <c r="M1272">
        <v>3.8</v>
      </c>
      <c r="N1272" s="2">
        <v>110</v>
      </c>
      <c r="O1272" s="6">
        <f t="shared" si="134"/>
        <v>1868900</v>
      </c>
      <c r="P1272" t="s">
        <v>1900</v>
      </c>
      <c r="Q1272" t="s">
        <v>1901</v>
      </c>
      <c r="R1272" t="s">
        <v>1902</v>
      </c>
      <c r="S1272" t="s">
        <v>1903</v>
      </c>
      <c r="T1272" t="s">
        <v>1904</v>
      </c>
      <c r="U1272" t="s">
        <v>1905</v>
      </c>
      <c r="V1272" t="s">
        <v>1906</v>
      </c>
      <c r="W1272" t="s">
        <v>1907</v>
      </c>
      <c r="X1272">
        <f t="shared" si="136"/>
        <v>0.6</v>
      </c>
      <c r="Y1272">
        <f t="shared" si="137"/>
        <v>2.529445793742432E-4</v>
      </c>
      <c r="Z1272">
        <f t="shared" si="138"/>
        <v>0.30012647228968709</v>
      </c>
      <c r="AA1272" s="8">
        <f t="shared" si="139"/>
        <v>418</v>
      </c>
    </row>
    <row r="1273" spans="1:27" x14ac:dyDescent="0.3">
      <c r="A1273" t="s">
        <v>10943</v>
      </c>
      <c r="B1273" t="s">
        <v>10944</v>
      </c>
      <c r="C1273" t="s">
        <v>8667</v>
      </c>
      <c r="D1273" t="s">
        <v>12885</v>
      </c>
      <c r="E1273" t="s">
        <v>13005</v>
      </c>
      <c r="F1273" t="s">
        <v>13006</v>
      </c>
      <c r="G1273" t="s">
        <v>13037</v>
      </c>
      <c r="H1273" s="5">
        <v>499</v>
      </c>
      <c r="I1273" t="str">
        <f t="shared" si="133"/>
        <v>₹200-₹500</v>
      </c>
      <c r="J1273" s="5">
        <v>2199</v>
      </c>
      <c r="K1273" s="1">
        <v>0.77</v>
      </c>
      <c r="L1273" s="1" t="str">
        <f t="shared" si="135"/>
        <v>50% or more</v>
      </c>
      <c r="M1273">
        <v>2.8</v>
      </c>
      <c r="N1273" s="2">
        <v>109</v>
      </c>
      <c r="O1273" s="6">
        <f t="shared" si="134"/>
        <v>239691</v>
      </c>
      <c r="P1273" t="s">
        <v>10945</v>
      </c>
      <c r="Q1273" t="s">
        <v>10946</v>
      </c>
      <c r="R1273" t="s">
        <v>10947</v>
      </c>
      <c r="S1273" t="s">
        <v>10948</v>
      </c>
      <c r="T1273" t="s">
        <v>10949</v>
      </c>
      <c r="U1273" t="s">
        <v>10950</v>
      </c>
      <c r="V1273" t="s">
        <v>10951</v>
      </c>
      <c r="W1273" t="s">
        <v>10952</v>
      </c>
      <c r="X1273">
        <f t="shared" si="136"/>
        <v>0.26666666666666661</v>
      </c>
      <c r="Y1273">
        <f t="shared" si="137"/>
        <v>2.5060249993559281E-4</v>
      </c>
      <c r="Z1273">
        <f t="shared" si="138"/>
        <v>0.13345863458330109</v>
      </c>
      <c r="AA1273" s="8">
        <f t="shared" si="139"/>
        <v>305.2</v>
      </c>
    </row>
    <row r="1274" spans="1:27" x14ac:dyDescent="0.3">
      <c r="A1274" t="s">
        <v>2686</v>
      </c>
      <c r="B1274" t="s">
        <v>2687</v>
      </c>
      <c r="C1274" t="s">
        <v>643</v>
      </c>
      <c r="D1274" t="s">
        <v>12800</v>
      </c>
      <c r="E1274" t="s">
        <v>12801</v>
      </c>
      <c r="F1274" t="s">
        <v>12802</v>
      </c>
      <c r="G1274" t="s">
        <v>12808</v>
      </c>
      <c r="H1274" s="5">
        <v>893</v>
      </c>
      <c r="I1274" t="str">
        <f t="shared" si="133"/>
        <v>&gt; ₹500</v>
      </c>
      <c r="J1274" s="5">
        <v>1052</v>
      </c>
      <c r="K1274" s="1">
        <v>0.15</v>
      </c>
      <c r="L1274" s="1" t="str">
        <f t="shared" si="135"/>
        <v>less than 50%</v>
      </c>
      <c r="M1274">
        <v>4.3</v>
      </c>
      <c r="N1274" s="2">
        <v>106</v>
      </c>
      <c r="O1274" s="6">
        <f t="shared" si="134"/>
        <v>111512</v>
      </c>
      <c r="P1274" t="s">
        <v>2688</v>
      </c>
      <c r="Q1274" t="s">
        <v>2689</v>
      </c>
      <c r="R1274" t="s">
        <v>2690</v>
      </c>
      <c r="S1274" t="s">
        <v>2691</v>
      </c>
      <c r="T1274" t="s">
        <v>2692</v>
      </c>
      <c r="U1274" t="s">
        <v>2693</v>
      </c>
      <c r="V1274" t="s">
        <v>2694</v>
      </c>
      <c r="W1274" t="s">
        <v>2695</v>
      </c>
      <c r="X1274">
        <f t="shared" si="136"/>
        <v>0.76666666666666661</v>
      </c>
      <c r="Y1274">
        <f t="shared" si="137"/>
        <v>2.4357626161964163E-4</v>
      </c>
      <c r="Z1274">
        <f t="shared" si="138"/>
        <v>0.38345512146414312</v>
      </c>
      <c r="AA1274" s="8">
        <f t="shared" si="139"/>
        <v>455.79999999999995</v>
      </c>
    </row>
    <row r="1275" spans="1:27" x14ac:dyDescent="0.3">
      <c r="A1275" t="s">
        <v>4277</v>
      </c>
      <c r="B1275" t="s">
        <v>4278</v>
      </c>
      <c r="C1275" t="s">
        <v>3456</v>
      </c>
      <c r="D1275" t="s">
        <v>12800</v>
      </c>
      <c r="E1275" t="s">
        <v>12829</v>
      </c>
      <c r="F1275" t="s">
        <v>12830</v>
      </c>
      <c r="G1275" t="s">
        <v>12850</v>
      </c>
      <c r="H1275" s="5">
        <v>209</v>
      </c>
      <c r="I1275" t="str">
        <f t="shared" si="133"/>
        <v>₹200-₹500</v>
      </c>
      <c r="J1275" s="5">
        <v>499</v>
      </c>
      <c r="K1275" s="1">
        <v>0.57999999999999996</v>
      </c>
      <c r="L1275" s="1" t="str">
        <f t="shared" si="135"/>
        <v>50% or more</v>
      </c>
      <c r="M1275">
        <v>3.6</v>
      </c>
      <c r="N1275" s="2">
        <v>104</v>
      </c>
      <c r="O1275" s="6">
        <f t="shared" si="134"/>
        <v>51896</v>
      </c>
      <c r="P1275" t="s">
        <v>4279</v>
      </c>
      <c r="Q1275" t="s">
        <v>4280</v>
      </c>
      <c r="R1275" t="s">
        <v>4281</v>
      </c>
      <c r="S1275" t="s">
        <v>4282</v>
      </c>
      <c r="T1275" t="s">
        <v>4283</v>
      </c>
      <c r="U1275" t="s">
        <v>4284</v>
      </c>
      <c r="V1275" t="s">
        <v>4285</v>
      </c>
      <c r="W1275" t="s">
        <v>4286</v>
      </c>
      <c r="X1275">
        <f t="shared" si="136"/>
        <v>0.53333333333333333</v>
      </c>
      <c r="Y1275">
        <f t="shared" si="137"/>
        <v>2.388921027423408E-4</v>
      </c>
      <c r="Z1275">
        <f t="shared" si="138"/>
        <v>0.26678611271803782</v>
      </c>
      <c r="AA1275" s="8">
        <f t="shared" si="139"/>
        <v>374.40000000000003</v>
      </c>
    </row>
    <row r="1276" spans="1:27" x14ac:dyDescent="0.3">
      <c r="A1276" t="s">
        <v>2309</v>
      </c>
      <c r="B1276" t="s">
        <v>2310</v>
      </c>
      <c r="C1276" t="s">
        <v>462</v>
      </c>
      <c r="D1276" t="s">
        <v>12800</v>
      </c>
      <c r="E1276" t="s">
        <v>12801</v>
      </c>
      <c r="F1276" t="s">
        <v>12802</v>
      </c>
      <c r="G1276" t="s">
        <v>12806</v>
      </c>
      <c r="H1276" s="5">
        <v>790</v>
      </c>
      <c r="I1276" t="str">
        <f t="shared" si="133"/>
        <v>&gt; ₹500</v>
      </c>
      <c r="J1276" s="5">
        <v>1999</v>
      </c>
      <c r="K1276" s="1">
        <v>0.6</v>
      </c>
      <c r="L1276" s="1" t="str">
        <f t="shared" si="135"/>
        <v>50% or more</v>
      </c>
      <c r="M1276">
        <v>3</v>
      </c>
      <c r="N1276" s="2">
        <v>103</v>
      </c>
      <c r="O1276" s="6">
        <f t="shared" si="134"/>
        <v>205897</v>
      </c>
      <c r="P1276" t="s">
        <v>2311</v>
      </c>
      <c r="Q1276" t="s">
        <v>2312</v>
      </c>
      <c r="R1276" t="s">
        <v>2313</v>
      </c>
      <c r="S1276" t="s">
        <v>2314</v>
      </c>
      <c r="T1276" t="s">
        <v>2315</v>
      </c>
      <c r="U1276" t="s">
        <v>2316</v>
      </c>
      <c r="V1276" t="s">
        <v>2317</v>
      </c>
      <c r="W1276" t="s">
        <v>2318</v>
      </c>
      <c r="X1276">
        <f t="shared" si="136"/>
        <v>0.33333333333333331</v>
      </c>
      <c r="Y1276">
        <f t="shared" si="137"/>
        <v>2.3655002330369042E-4</v>
      </c>
      <c r="Z1276">
        <f t="shared" si="138"/>
        <v>0.1667849416783185</v>
      </c>
      <c r="AA1276" s="8">
        <f t="shared" si="139"/>
        <v>309</v>
      </c>
    </row>
    <row r="1277" spans="1:27" x14ac:dyDescent="0.3">
      <c r="A1277" t="s">
        <v>12170</v>
      </c>
      <c r="B1277" t="s">
        <v>12171</v>
      </c>
      <c r="C1277" t="s">
        <v>8303</v>
      </c>
      <c r="D1277" t="s">
        <v>12885</v>
      </c>
      <c r="E1277" t="s">
        <v>13005</v>
      </c>
      <c r="F1277" t="s">
        <v>13013</v>
      </c>
      <c r="G1277" t="s">
        <v>13014</v>
      </c>
      <c r="H1277" s="5">
        <v>179</v>
      </c>
      <c r="I1277" t="str">
        <f t="shared" si="133"/>
        <v>&lt; ₹200</v>
      </c>
      <c r="J1277" s="5">
        <v>799</v>
      </c>
      <c r="K1277" s="1">
        <v>0.78</v>
      </c>
      <c r="L1277" s="1" t="str">
        <f t="shared" si="135"/>
        <v>50% or more</v>
      </c>
      <c r="M1277">
        <v>3.6</v>
      </c>
      <c r="N1277" s="2">
        <v>101</v>
      </c>
      <c r="O1277" s="6">
        <f t="shared" si="134"/>
        <v>80699</v>
      </c>
      <c r="P1277" t="s">
        <v>12172</v>
      </c>
      <c r="Q1277" t="s">
        <v>12173</v>
      </c>
      <c r="R1277" t="s">
        <v>12174</v>
      </c>
      <c r="S1277" t="s">
        <v>12175</v>
      </c>
      <c r="T1277" t="s">
        <v>12176</v>
      </c>
      <c r="U1277" t="s">
        <v>12177</v>
      </c>
      <c r="V1277" t="s">
        <v>12178</v>
      </c>
      <c r="W1277" t="s">
        <v>12179</v>
      </c>
      <c r="X1277">
        <f t="shared" si="136"/>
        <v>0.53333333333333333</v>
      </c>
      <c r="Y1277">
        <f t="shared" si="137"/>
        <v>2.3186586442638962E-4</v>
      </c>
      <c r="Z1277">
        <f t="shared" si="138"/>
        <v>0.26678259959887984</v>
      </c>
      <c r="AA1277" s="8">
        <f t="shared" si="139"/>
        <v>363.6</v>
      </c>
    </row>
    <row r="1278" spans="1:27" x14ac:dyDescent="0.3">
      <c r="A1278" t="s">
        <v>11093</v>
      </c>
      <c r="B1278" t="s">
        <v>11094</v>
      </c>
      <c r="C1278" t="s">
        <v>9823</v>
      </c>
      <c r="D1278" t="s">
        <v>12885</v>
      </c>
      <c r="E1278" t="s">
        <v>13005</v>
      </c>
      <c r="F1278" t="s">
        <v>13058</v>
      </c>
      <c r="G1278" t="s">
        <v>13069</v>
      </c>
      <c r="H1278" s="5">
        <v>8499</v>
      </c>
      <c r="I1278" t="str">
        <f t="shared" si="133"/>
        <v>&gt; ₹500</v>
      </c>
      <c r="J1278" s="5">
        <v>16490</v>
      </c>
      <c r="K1278" s="1">
        <v>0.48</v>
      </c>
      <c r="L1278" s="1" t="str">
        <f t="shared" si="135"/>
        <v>less than 50%</v>
      </c>
      <c r="M1278">
        <v>4.3</v>
      </c>
      <c r="N1278" s="2">
        <v>97</v>
      </c>
      <c r="O1278" s="6">
        <f t="shared" si="134"/>
        <v>1599530</v>
      </c>
      <c r="P1278" t="s">
        <v>11095</v>
      </c>
      <c r="Q1278" t="s">
        <v>11096</v>
      </c>
      <c r="R1278" t="s">
        <v>11097</v>
      </c>
      <c r="S1278" t="s">
        <v>11098</v>
      </c>
      <c r="T1278" t="s">
        <v>11099</v>
      </c>
      <c r="U1278" t="s">
        <v>11100</v>
      </c>
      <c r="V1278" t="s">
        <v>11101</v>
      </c>
      <c r="W1278" t="s">
        <v>11102</v>
      </c>
      <c r="X1278">
        <f t="shared" si="136"/>
        <v>0.76666666666666661</v>
      </c>
      <c r="Y1278">
        <f t="shared" si="137"/>
        <v>2.2249754667178802E-4</v>
      </c>
      <c r="Z1278">
        <f t="shared" si="138"/>
        <v>0.38344458210666921</v>
      </c>
      <c r="AA1278" s="8">
        <f t="shared" si="139"/>
        <v>417.09999999999997</v>
      </c>
    </row>
    <row r="1279" spans="1:27" x14ac:dyDescent="0.3">
      <c r="A1279" t="s">
        <v>9731</v>
      </c>
      <c r="B1279" t="s">
        <v>9732</v>
      </c>
      <c r="C1279" t="s">
        <v>9013</v>
      </c>
      <c r="D1279" t="s">
        <v>12885</v>
      </c>
      <c r="E1279" t="s">
        <v>13005</v>
      </c>
      <c r="F1279" t="s">
        <v>13006</v>
      </c>
      <c r="G1279" t="s">
        <v>13045</v>
      </c>
      <c r="H1279" s="5">
        <v>79</v>
      </c>
      <c r="I1279" t="str">
        <f t="shared" si="133"/>
        <v>&lt; ₹200</v>
      </c>
      <c r="J1279" s="5">
        <v>79</v>
      </c>
      <c r="K1279" s="1">
        <v>0</v>
      </c>
      <c r="L1279" s="1" t="str">
        <f t="shared" si="135"/>
        <v>less than 50%</v>
      </c>
      <c r="M1279">
        <v>4</v>
      </c>
      <c r="N1279" s="2">
        <v>97</v>
      </c>
      <c r="O1279" s="6">
        <f t="shared" si="134"/>
        <v>7663</v>
      </c>
      <c r="P1279" t="s">
        <v>9733</v>
      </c>
      <c r="Q1279" t="s">
        <v>9734</v>
      </c>
      <c r="R1279" t="s">
        <v>9735</v>
      </c>
      <c r="S1279" t="s">
        <v>9736</v>
      </c>
      <c r="T1279" t="s">
        <v>9737</v>
      </c>
      <c r="U1279" t="s">
        <v>12786</v>
      </c>
      <c r="V1279" t="s">
        <v>9738</v>
      </c>
      <c r="W1279" t="s">
        <v>9739</v>
      </c>
      <c r="X1279">
        <f t="shared" si="136"/>
        <v>0.66666666666666663</v>
      </c>
      <c r="Y1279">
        <f t="shared" si="137"/>
        <v>2.2249754667178802E-4</v>
      </c>
      <c r="Z1279">
        <f t="shared" si="138"/>
        <v>0.33344458210666922</v>
      </c>
      <c r="AA1279" s="8">
        <f t="shared" si="139"/>
        <v>388</v>
      </c>
    </row>
    <row r="1280" spans="1:27" x14ac:dyDescent="0.3">
      <c r="A1280" t="s">
        <v>11404</v>
      </c>
      <c r="B1280" t="s">
        <v>11405</v>
      </c>
      <c r="C1280" t="s">
        <v>8417</v>
      </c>
      <c r="D1280" t="s">
        <v>12885</v>
      </c>
      <c r="E1280" t="s">
        <v>13005</v>
      </c>
      <c r="F1280" t="s">
        <v>13006</v>
      </c>
      <c r="G1280" t="s">
        <v>13022</v>
      </c>
      <c r="H1280" s="5">
        <v>799</v>
      </c>
      <c r="I1280" t="str">
        <f t="shared" si="133"/>
        <v>&gt; ₹500</v>
      </c>
      <c r="J1280" s="5">
        <v>1699</v>
      </c>
      <c r="K1280" s="1">
        <v>0.53</v>
      </c>
      <c r="L1280" s="1" t="str">
        <f t="shared" si="135"/>
        <v>50% or more</v>
      </c>
      <c r="M1280">
        <v>4</v>
      </c>
      <c r="N1280" s="2">
        <v>97</v>
      </c>
      <c r="O1280" s="6">
        <f t="shared" si="134"/>
        <v>164803</v>
      </c>
      <c r="P1280" t="s">
        <v>11406</v>
      </c>
      <c r="Q1280" t="s">
        <v>11407</v>
      </c>
      <c r="R1280" t="s">
        <v>11408</v>
      </c>
      <c r="S1280" t="s">
        <v>11409</v>
      </c>
      <c r="T1280" t="s">
        <v>11410</v>
      </c>
      <c r="U1280" t="s">
        <v>11411</v>
      </c>
      <c r="V1280" t="s">
        <v>11412</v>
      </c>
      <c r="W1280" t="s">
        <v>11413</v>
      </c>
      <c r="X1280">
        <f t="shared" si="136"/>
        <v>0.66666666666666663</v>
      </c>
      <c r="Y1280">
        <f t="shared" si="137"/>
        <v>2.2249754667178802E-4</v>
      </c>
      <c r="Z1280">
        <f t="shared" si="138"/>
        <v>0.33344458210666922</v>
      </c>
      <c r="AA1280" s="8">
        <f t="shared" si="139"/>
        <v>388</v>
      </c>
    </row>
    <row r="1281" spans="1:27" x14ac:dyDescent="0.3">
      <c r="A1281" t="s">
        <v>9196</v>
      </c>
      <c r="B1281" t="s">
        <v>9197</v>
      </c>
      <c r="C1281" t="s">
        <v>8281</v>
      </c>
      <c r="D1281" t="s">
        <v>12885</v>
      </c>
      <c r="E1281" t="s">
        <v>13009</v>
      </c>
      <c r="F1281" t="s">
        <v>13010</v>
      </c>
      <c r="G1281" t="s">
        <v>13011</v>
      </c>
      <c r="H1281" s="5">
        <v>1498</v>
      </c>
      <c r="I1281" t="str">
        <f t="shared" si="133"/>
        <v>&gt; ₹500</v>
      </c>
      <c r="J1281" s="5">
        <v>2300</v>
      </c>
      <c r="K1281" s="1">
        <v>0.35</v>
      </c>
      <c r="L1281" s="1" t="str">
        <f t="shared" si="135"/>
        <v>less than 50%</v>
      </c>
      <c r="M1281">
        <v>3.8</v>
      </c>
      <c r="N1281" s="2">
        <v>95</v>
      </c>
      <c r="O1281" s="6">
        <f t="shared" si="134"/>
        <v>218500</v>
      </c>
      <c r="P1281" t="s">
        <v>9198</v>
      </c>
      <c r="Q1281" t="s">
        <v>9199</v>
      </c>
      <c r="R1281" t="s">
        <v>9200</v>
      </c>
      <c r="S1281" t="s">
        <v>9201</v>
      </c>
      <c r="T1281" t="s">
        <v>9202</v>
      </c>
      <c r="U1281" t="s">
        <v>9203</v>
      </c>
      <c r="V1281" t="s">
        <v>9204</v>
      </c>
      <c r="W1281" t="s">
        <v>9205</v>
      </c>
      <c r="X1281">
        <f t="shared" si="136"/>
        <v>0.6</v>
      </c>
      <c r="Y1281">
        <f t="shared" si="137"/>
        <v>2.1781338779448722E-4</v>
      </c>
      <c r="Z1281">
        <f t="shared" si="138"/>
        <v>0.30010890669389723</v>
      </c>
      <c r="AA1281" s="8">
        <f t="shared" si="139"/>
        <v>361</v>
      </c>
    </row>
    <row r="1282" spans="1:27" x14ac:dyDescent="0.3">
      <c r="A1282" t="s">
        <v>6828</v>
      </c>
      <c r="B1282" t="s">
        <v>6829</v>
      </c>
      <c r="C1282" t="s">
        <v>4781</v>
      </c>
      <c r="D1282" t="s">
        <v>12792</v>
      </c>
      <c r="E1282" t="s">
        <v>12793</v>
      </c>
      <c r="F1282" t="s">
        <v>12861</v>
      </c>
      <c r="G1282" t="s">
        <v>12870</v>
      </c>
      <c r="H1282" s="5">
        <v>269</v>
      </c>
      <c r="I1282" t="str">
        <f t="shared" ref="I1282:I1345" si="140">IF(H1282&lt;200,"&lt; ₹200", IF(OR(H1282=200,H1282&lt;=500),"₹200-₹500","&gt; ₹500"))</f>
        <v>₹200-₹500</v>
      </c>
      <c r="J1282" s="5">
        <v>699</v>
      </c>
      <c r="K1282" s="1">
        <v>0.62</v>
      </c>
      <c r="L1282" s="1" t="str">
        <f t="shared" si="135"/>
        <v>50% or more</v>
      </c>
      <c r="M1282">
        <v>4</v>
      </c>
      <c r="N1282" s="2">
        <v>93</v>
      </c>
      <c r="O1282" s="6">
        <f t="shared" ref="O1282:O1345" si="141">J1282*N1282</f>
        <v>65007</v>
      </c>
      <c r="P1282" t="s">
        <v>6830</v>
      </c>
      <c r="Q1282" t="s">
        <v>6831</v>
      </c>
      <c r="R1282" t="s">
        <v>6832</v>
      </c>
      <c r="S1282" t="s">
        <v>6833</v>
      </c>
      <c r="T1282" t="s">
        <v>6834</v>
      </c>
      <c r="U1282" t="s">
        <v>6835</v>
      </c>
      <c r="V1282" t="s">
        <v>6836</v>
      </c>
      <c r="W1282" t="s">
        <v>6837</v>
      </c>
      <c r="X1282">
        <f t="shared" si="136"/>
        <v>0.66666666666666663</v>
      </c>
      <c r="Y1282">
        <f t="shared" si="137"/>
        <v>2.1312922891718642E-4</v>
      </c>
      <c r="Z1282">
        <f t="shared" si="138"/>
        <v>0.33343989794779189</v>
      </c>
      <c r="AA1282" s="8">
        <f t="shared" si="139"/>
        <v>372</v>
      </c>
    </row>
    <row r="1283" spans="1:27" x14ac:dyDescent="0.3">
      <c r="A1283" t="s">
        <v>11274</v>
      </c>
      <c r="B1283" t="s">
        <v>11275</v>
      </c>
      <c r="C1283" t="s">
        <v>8428</v>
      </c>
      <c r="D1283" t="s">
        <v>12885</v>
      </c>
      <c r="E1283" t="s">
        <v>13005</v>
      </c>
      <c r="F1283" t="s">
        <v>13013</v>
      </c>
      <c r="G1283" t="s">
        <v>13014</v>
      </c>
      <c r="H1283" s="5">
        <v>660</v>
      </c>
      <c r="I1283" t="str">
        <f t="shared" si="140"/>
        <v>&gt; ₹500</v>
      </c>
      <c r="J1283" s="5">
        <v>1100</v>
      </c>
      <c r="K1283" s="1">
        <v>0.4</v>
      </c>
      <c r="L1283" s="1" t="str">
        <f t="shared" ref="L1283:L1346" si="142">IF(K1283&gt;=50%,"50% or more", "less than 50%")</f>
        <v>less than 50%</v>
      </c>
      <c r="M1283">
        <v>3.6</v>
      </c>
      <c r="N1283" s="2">
        <v>91</v>
      </c>
      <c r="O1283" s="6">
        <f t="shared" si="141"/>
        <v>100100</v>
      </c>
      <c r="P1283" t="s">
        <v>11276</v>
      </c>
      <c r="Q1283" t="s">
        <v>11277</v>
      </c>
      <c r="R1283" t="s">
        <v>11278</v>
      </c>
      <c r="S1283" t="s">
        <v>11279</v>
      </c>
      <c r="T1283" t="s">
        <v>11280</v>
      </c>
      <c r="U1283" t="s">
        <v>11281</v>
      </c>
      <c r="V1283" t="s">
        <v>11282</v>
      </c>
      <c r="W1283" t="s">
        <v>11283</v>
      </c>
      <c r="X1283">
        <f t="shared" ref="X1283:X1346" si="143">(M1283 - MIN($M$2:$M$1349)) / (MAX($M$2:$M$1349) - MIN($M$2:$M$1349))</f>
        <v>0.53333333333333333</v>
      </c>
      <c r="Y1283">
        <f t="shared" ref="Y1283:Y1346" si="144">(N1283 - MIN($N$2:$N$1349)) / (MAX($N$2:$N$1349) - MIN($N$2:$N$1349))</f>
        <v>2.0844507003988562E-4</v>
      </c>
      <c r="Z1283">
        <f t="shared" ref="Z1283:Z1346" si="145">0.5 * X1283 + 0.5 * Y1283</f>
        <v>0.26677088920168662</v>
      </c>
      <c r="AA1283" s="8">
        <f t="shared" ref="AA1283:AA1346" si="146">M1283*N1283</f>
        <v>327.60000000000002</v>
      </c>
    </row>
    <row r="1284" spans="1:27" x14ac:dyDescent="0.3">
      <c r="A1284" t="s">
        <v>2657</v>
      </c>
      <c r="B1284" t="s">
        <v>2658</v>
      </c>
      <c r="C1284" t="s">
        <v>18</v>
      </c>
      <c r="D1284" t="s">
        <v>12792</v>
      </c>
      <c r="E1284" t="s">
        <v>12793</v>
      </c>
      <c r="F1284" t="s">
        <v>12794</v>
      </c>
      <c r="G1284" t="s">
        <v>12795</v>
      </c>
      <c r="H1284" s="5">
        <v>199</v>
      </c>
      <c r="I1284" t="str">
        <f t="shared" si="140"/>
        <v>&lt; ₹200</v>
      </c>
      <c r="J1284" s="5">
        <v>999</v>
      </c>
      <c r="K1284" s="1">
        <v>0.8</v>
      </c>
      <c r="L1284" s="1" t="str">
        <f t="shared" si="142"/>
        <v>50% or more</v>
      </c>
      <c r="M1284">
        <v>4.3</v>
      </c>
      <c r="N1284" s="2">
        <v>87</v>
      </c>
      <c r="O1284" s="6">
        <f t="shared" si="141"/>
        <v>86913</v>
      </c>
      <c r="P1284" t="s">
        <v>2659</v>
      </c>
      <c r="Q1284" t="s">
        <v>2660</v>
      </c>
      <c r="R1284" t="s">
        <v>2661</v>
      </c>
      <c r="S1284" t="s">
        <v>2662</v>
      </c>
      <c r="T1284" t="s">
        <v>2663</v>
      </c>
      <c r="U1284" t="s">
        <v>2664</v>
      </c>
      <c r="V1284" t="s">
        <v>2665</v>
      </c>
      <c r="W1284" t="s">
        <v>2666</v>
      </c>
      <c r="X1284">
        <f t="shared" si="143"/>
        <v>0.76666666666666661</v>
      </c>
      <c r="Y1284">
        <f t="shared" si="144"/>
        <v>1.9907675228528402E-4</v>
      </c>
      <c r="Z1284">
        <f t="shared" si="145"/>
        <v>0.38343287170947593</v>
      </c>
      <c r="AA1284" s="8">
        <f t="shared" si="146"/>
        <v>374.09999999999997</v>
      </c>
    </row>
    <row r="1285" spans="1:27" x14ac:dyDescent="0.3">
      <c r="A1285" t="s">
        <v>4418</v>
      </c>
      <c r="B1285" t="s">
        <v>4419</v>
      </c>
      <c r="C1285" t="s">
        <v>2928</v>
      </c>
      <c r="D1285" t="s">
        <v>12800</v>
      </c>
      <c r="E1285" t="s">
        <v>12827</v>
      </c>
      <c r="F1285" t="s">
        <v>12828</v>
      </c>
      <c r="H1285" s="5">
        <v>281</v>
      </c>
      <c r="I1285" t="str">
        <f t="shared" si="140"/>
        <v>₹200-₹500</v>
      </c>
      <c r="J1285" s="5">
        <v>1999</v>
      </c>
      <c r="K1285" s="1">
        <v>0.86</v>
      </c>
      <c r="L1285" s="1" t="str">
        <f t="shared" si="142"/>
        <v>50% or more</v>
      </c>
      <c r="M1285">
        <v>2.8</v>
      </c>
      <c r="N1285" s="2">
        <v>87</v>
      </c>
      <c r="O1285" s="6">
        <f t="shared" si="141"/>
        <v>173913</v>
      </c>
      <c r="P1285" t="s">
        <v>4420</v>
      </c>
      <c r="Q1285" t="s">
        <v>4421</v>
      </c>
      <c r="R1285" t="s">
        <v>4422</v>
      </c>
      <c r="S1285" t="s">
        <v>4423</v>
      </c>
      <c r="T1285" t="s">
        <v>4424</v>
      </c>
      <c r="U1285" t="s">
        <v>4425</v>
      </c>
      <c r="V1285" t="s">
        <v>4426</v>
      </c>
      <c r="W1285" t="s">
        <v>4427</v>
      </c>
      <c r="X1285">
        <f t="shared" si="143"/>
        <v>0.26666666666666661</v>
      </c>
      <c r="Y1285">
        <f t="shared" si="144"/>
        <v>1.9907675228528402E-4</v>
      </c>
      <c r="Z1285">
        <f t="shared" si="145"/>
        <v>0.13343287170947596</v>
      </c>
      <c r="AA1285" s="8">
        <f t="shared" si="146"/>
        <v>243.6</v>
      </c>
    </row>
    <row r="1286" spans="1:27" x14ac:dyDescent="0.3">
      <c r="A1286" t="s">
        <v>2335</v>
      </c>
      <c r="B1286" t="s">
        <v>2336</v>
      </c>
      <c r="C1286" t="s">
        <v>18</v>
      </c>
      <c r="D1286" t="s">
        <v>12792</v>
      </c>
      <c r="E1286" t="s">
        <v>12793</v>
      </c>
      <c r="F1286" t="s">
        <v>12794</v>
      </c>
      <c r="G1286" t="s">
        <v>12795</v>
      </c>
      <c r="H1286" s="5">
        <v>199</v>
      </c>
      <c r="I1286" t="str">
        <f t="shared" si="140"/>
        <v>&lt; ₹200</v>
      </c>
      <c r="J1286" s="5">
        <v>999</v>
      </c>
      <c r="K1286" s="1">
        <v>0.8</v>
      </c>
      <c r="L1286" s="1" t="str">
        <f t="shared" si="142"/>
        <v>50% or more</v>
      </c>
      <c r="M1286">
        <v>4.2</v>
      </c>
      <c r="N1286" s="2">
        <v>85</v>
      </c>
      <c r="O1286" s="6">
        <f t="shared" si="141"/>
        <v>84915</v>
      </c>
      <c r="P1286" t="s">
        <v>2337</v>
      </c>
      <c r="Q1286" t="s">
        <v>2338</v>
      </c>
      <c r="R1286" t="s">
        <v>2339</v>
      </c>
      <c r="S1286" t="s">
        <v>2340</v>
      </c>
      <c r="T1286" t="s">
        <v>2341</v>
      </c>
      <c r="U1286" t="s">
        <v>2342</v>
      </c>
      <c r="V1286" t="s">
        <v>2343</v>
      </c>
      <c r="W1286" t="s">
        <v>2344</v>
      </c>
      <c r="X1286">
        <f t="shared" si="143"/>
        <v>0.73333333333333339</v>
      </c>
      <c r="Y1286">
        <f t="shared" si="144"/>
        <v>1.9439259340798322E-4</v>
      </c>
      <c r="Z1286">
        <f t="shared" si="145"/>
        <v>0.36676386296337071</v>
      </c>
      <c r="AA1286" s="8">
        <f t="shared" si="146"/>
        <v>357</v>
      </c>
    </row>
    <row r="1287" spans="1:27" x14ac:dyDescent="0.3">
      <c r="A1287" t="s">
        <v>12341</v>
      </c>
      <c r="B1287" t="s">
        <v>12342</v>
      </c>
      <c r="C1287" t="s">
        <v>8303</v>
      </c>
      <c r="D1287" t="s">
        <v>12885</v>
      </c>
      <c r="E1287" t="s">
        <v>13005</v>
      </c>
      <c r="F1287" t="s">
        <v>13013</v>
      </c>
      <c r="G1287" t="s">
        <v>13014</v>
      </c>
      <c r="H1287" s="5">
        <v>369</v>
      </c>
      <c r="I1287" t="str">
        <f t="shared" si="140"/>
        <v>₹200-₹500</v>
      </c>
      <c r="J1287" s="5">
        <v>599</v>
      </c>
      <c r="K1287" s="1">
        <v>0.38</v>
      </c>
      <c r="L1287" s="1" t="str">
        <f t="shared" si="142"/>
        <v>less than 50%</v>
      </c>
      <c r="M1287">
        <v>3.9</v>
      </c>
      <c r="N1287" s="2">
        <v>82</v>
      </c>
      <c r="O1287" s="6">
        <f t="shared" si="141"/>
        <v>49118</v>
      </c>
      <c r="P1287" t="s">
        <v>12343</v>
      </c>
      <c r="Q1287" t="s">
        <v>12344</v>
      </c>
      <c r="R1287" t="s">
        <v>12345</v>
      </c>
      <c r="S1287" t="s">
        <v>12346</v>
      </c>
      <c r="T1287" t="s">
        <v>12347</v>
      </c>
      <c r="U1287" t="s">
        <v>12348</v>
      </c>
      <c r="V1287" t="s">
        <v>12349</v>
      </c>
      <c r="W1287" t="s">
        <v>12350</v>
      </c>
      <c r="X1287">
        <f t="shared" si="143"/>
        <v>0.6333333333333333</v>
      </c>
      <c r="Y1287">
        <f t="shared" si="144"/>
        <v>1.8736635509203201E-4</v>
      </c>
      <c r="Z1287">
        <f t="shared" si="145"/>
        <v>0.31676034984421264</v>
      </c>
      <c r="AA1287" s="8">
        <f t="shared" si="146"/>
        <v>319.8</v>
      </c>
    </row>
    <row r="1288" spans="1:27" x14ac:dyDescent="0.3">
      <c r="A1288" t="s">
        <v>1202</v>
      </c>
      <c r="B1288" t="s">
        <v>1203</v>
      </c>
      <c r="C1288" t="s">
        <v>18</v>
      </c>
      <c r="D1288" t="s">
        <v>12792</v>
      </c>
      <c r="E1288" t="s">
        <v>12793</v>
      </c>
      <c r="F1288" t="s">
        <v>12794</v>
      </c>
      <c r="G1288" t="s">
        <v>12795</v>
      </c>
      <c r="H1288" s="5">
        <v>179</v>
      </c>
      <c r="I1288" t="str">
        <f t="shared" si="140"/>
        <v>&lt; ₹200</v>
      </c>
      <c r="J1288" s="5">
        <v>299</v>
      </c>
      <c r="K1288" s="1">
        <v>0.4</v>
      </c>
      <c r="L1288" s="1" t="str">
        <f t="shared" si="142"/>
        <v>less than 50%</v>
      </c>
      <c r="M1288">
        <v>3.9</v>
      </c>
      <c r="N1288" s="2">
        <v>81</v>
      </c>
      <c r="O1288" s="6">
        <f t="shared" si="141"/>
        <v>24219</v>
      </c>
      <c r="P1288" t="s">
        <v>1204</v>
      </c>
      <c r="Q1288" t="s">
        <v>1205</v>
      </c>
      <c r="R1288" t="s">
        <v>1206</v>
      </c>
      <c r="S1288" t="s">
        <v>1207</v>
      </c>
      <c r="T1288" t="s">
        <v>1208</v>
      </c>
      <c r="U1288" t="s">
        <v>1209</v>
      </c>
      <c r="V1288" t="s">
        <v>1210</v>
      </c>
      <c r="W1288" t="s">
        <v>1211</v>
      </c>
      <c r="X1288">
        <f t="shared" si="143"/>
        <v>0.6333333333333333</v>
      </c>
      <c r="Y1288">
        <f t="shared" si="144"/>
        <v>1.850242756533816E-4</v>
      </c>
      <c r="Z1288">
        <f t="shared" si="145"/>
        <v>0.31675917880449334</v>
      </c>
      <c r="AA1288" s="8">
        <f t="shared" si="146"/>
        <v>315.89999999999998</v>
      </c>
    </row>
    <row r="1289" spans="1:27" x14ac:dyDescent="0.3">
      <c r="A1289" t="s">
        <v>10248</v>
      </c>
      <c r="B1289" t="s">
        <v>10249</v>
      </c>
      <c r="C1289" t="s">
        <v>8303</v>
      </c>
      <c r="D1289" t="s">
        <v>12885</v>
      </c>
      <c r="E1289" t="s">
        <v>13005</v>
      </c>
      <c r="F1289" t="s">
        <v>13013</v>
      </c>
      <c r="G1289" t="s">
        <v>13014</v>
      </c>
      <c r="H1289" s="5">
        <v>499</v>
      </c>
      <c r="I1289" t="str">
        <f t="shared" si="140"/>
        <v>₹200-₹500</v>
      </c>
      <c r="J1289" s="5">
        <v>999</v>
      </c>
      <c r="K1289" s="1">
        <v>0.5</v>
      </c>
      <c r="L1289" s="1" t="str">
        <f t="shared" si="142"/>
        <v>50% or more</v>
      </c>
      <c r="M1289">
        <v>4.5999999999999996</v>
      </c>
      <c r="N1289" s="2">
        <v>79</v>
      </c>
      <c r="O1289" s="6">
        <f t="shared" si="141"/>
        <v>78921</v>
      </c>
      <c r="P1289" t="s">
        <v>10250</v>
      </c>
      <c r="Q1289" t="s">
        <v>10251</v>
      </c>
      <c r="R1289" t="s">
        <v>10252</v>
      </c>
      <c r="S1289" t="s">
        <v>10253</v>
      </c>
      <c r="T1289" t="s">
        <v>10254</v>
      </c>
      <c r="U1289" t="s">
        <v>10255</v>
      </c>
      <c r="V1289" t="s">
        <v>10256</v>
      </c>
      <c r="W1289" t="s">
        <v>10257</v>
      </c>
      <c r="X1289">
        <f t="shared" si="143"/>
        <v>0.86666666666666659</v>
      </c>
      <c r="Y1289">
        <f t="shared" si="144"/>
        <v>1.803401167760808E-4</v>
      </c>
      <c r="Z1289">
        <f t="shared" si="145"/>
        <v>0.43342350339172131</v>
      </c>
      <c r="AA1289" s="8">
        <f t="shared" si="146"/>
        <v>363.4</v>
      </c>
    </row>
    <row r="1290" spans="1:27" x14ac:dyDescent="0.3">
      <c r="A1290" t="s">
        <v>11554</v>
      </c>
      <c r="B1290" t="s">
        <v>11555</v>
      </c>
      <c r="C1290" t="s">
        <v>8281</v>
      </c>
      <c r="D1290" t="s">
        <v>12885</v>
      </c>
      <c r="E1290" t="s">
        <v>13009</v>
      </c>
      <c r="F1290" t="s">
        <v>13010</v>
      </c>
      <c r="G1290" t="s">
        <v>13011</v>
      </c>
      <c r="H1290" s="5">
        <v>9495</v>
      </c>
      <c r="I1290" t="str">
        <f t="shared" si="140"/>
        <v>&gt; ₹500</v>
      </c>
      <c r="J1290" s="5">
        <v>18990</v>
      </c>
      <c r="K1290" s="1">
        <v>0.5</v>
      </c>
      <c r="L1290" s="1" t="str">
        <f t="shared" si="142"/>
        <v>50% or more</v>
      </c>
      <c r="M1290">
        <v>4.2</v>
      </c>
      <c r="N1290" s="2">
        <v>79</v>
      </c>
      <c r="O1290" s="6">
        <f t="shared" si="141"/>
        <v>1500210</v>
      </c>
      <c r="P1290" t="s">
        <v>11556</v>
      </c>
      <c r="Q1290" t="s">
        <v>11557</v>
      </c>
      <c r="R1290" t="s">
        <v>11558</v>
      </c>
      <c r="S1290" t="s">
        <v>11559</v>
      </c>
      <c r="T1290" t="s">
        <v>11560</v>
      </c>
      <c r="U1290" t="s">
        <v>11561</v>
      </c>
      <c r="V1290" t="s">
        <v>11562</v>
      </c>
      <c r="W1290" t="s">
        <v>11563</v>
      </c>
      <c r="X1290">
        <f t="shared" si="143"/>
        <v>0.73333333333333339</v>
      </c>
      <c r="Y1290">
        <f t="shared" si="144"/>
        <v>1.803401167760808E-4</v>
      </c>
      <c r="Z1290">
        <f t="shared" si="145"/>
        <v>0.36675683672505471</v>
      </c>
      <c r="AA1290" s="8">
        <f t="shared" si="146"/>
        <v>331.8</v>
      </c>
    </row>
    <row r="1291" spans="1:27" x14ac:dyDescent="0.3">
      <c r="A1291" t="s">
        <v>7932</v>
      </c>
      <c r="B1291" t="s">
        <v>7933</v>
      </c>
      <c r="C1291" t="s">
        <v>4781</v>
      </c>
      <c r="D1291" t="s">
        <v>12792</v>
      </c>
      <c r="E1291" t="s">
        <v>12793</v>
      </c>
      <c r="F1291" t="s">
        <v>12861</v>
      </c>
      <c r="G1291" t="s">
        <v>12870</v>
      </c>
      <c r="H1291" s="5">
        <v>398</v>
      </c>
      <c r="I1291" t="str">
        <f t="shared" si="140"/>
        <v>₹200-₹500</v>
      </c>
      <c r="J1291" s="5">
        <v>1949</v>
      </c>
      <c r="K1291" s="1">
        <v>0.8</v>
      </c>
      <c r="L1291" s="1" t="str">
        <f t="shared" si="142"/>
        <v>50% or more</v>
      </c>
      <c r="M1291">
        <v>4</v>
      </c>
      <c r="N1291" s="2">
        <v>75</v>
      </c>
      <c r="O1291" s="6">
        <f t="shared" si="141"/>
        <v>146175</v>
      </c>
      <c r="P1291" t="s">
        <v>7934</v>
      </c>
      <c r="Q1291" t="s">
        <v>7935</v>
      </c>
      <c r="R1291" t="s">
        <v>7936</v>
      </c>
      <c r="S1291" t="s">
        <v>7937</v>
      </c>
      <c r="T1291" t="s">
        <v>7938</v>
      </c>
      <c r="U1291" t="s">
        <v>7939</v>
      </c>
      <c r="V1291" t="s">
        <v>7940</v>
      </c>
      <c r="W1291" t="s">
        <v>7941</v>
      </c>
      <c r="X1291">
        <f t="shared" si="143"/>
        <v>0.66666666666666663</v>
      </c>
      <c r="Y1291">
        <f t="shared" si="144"/>
        <v>1.709717990214792E-4</v>
      </c>
      <c r="Z1291">
        <f t="shared" si="145"/>
        <v>0.33341881923284405</v>
      </c>
      <c r="AA1291" s="8">
        <f t="shared" si="146"/>
        <v>300</v>
      </c>
    </row>
    <row r="1292" spans="1:27" x14ac:dyDescent="0.3">
      <c r="A1292" t="s">
        <v>7577</v>
      </c>
      <c r="B1292" t="s">
        <v>7578</v>
      </c>
      <c r="C1292" t="s">
        <v>4988</v>
      </c>
      <c r="D1292" t="s">
        <v>12792</v>
      </c>
      <c r="E1292" t="s">
        <v>12865</v>
      </c>
      <c r="F1292" t="s">
        <v>12890</v>
      </c>
      <c r="H1292" s="5">
        <v>499</v>
      </c>
      <c r="I1292" t="str">
        <f t="shared" si="140"/>
        <v>₹200-₹500</v>
      </c>
      <c r="J1292" s="5">
        <v>775</v>
      </c>
      <c r="K1292" s="1">
        <v>0.36</v>
      </c>
      <c r="L1292" s="1" t="str">
        <f t="shared" si="142"/>
        <v>less than 50%</v>
      </c>
      <c r="M1292">
        <v>4.3</v>
      </c>
      <c r="N1292" s="2">
        <v>74</v>
      </c>
      <c r="O1292" s="6">
        <f t="shared" si="141"/>
        <v>57350</v>
      </c>
      <c r="P1292" t="s">
        <v>7579</v>
      </c>
      <c r="Q1292" t="s">
        <v>7580</v>
      </c>
      <c r="R1292" t="s">
        <v>7581</v>
      </c>
      <c r="S1292" t="s">
        <v>7582</v>
      </c>
      <c r="T1292" t="s">
        <v>7583</v>
      </c>
      <c r="U1292" t="s">
        <v>7584</v>
      </c>
      <c r="V1292" t="s">
        <v>7585</v>
      </c>
      <c r="W1292" t="s">
        <v>7586</v>
      </c>
      <c r="X1292">
        <f t="shared" si="143"/>
        <v>0.76666666666666661</v>
      </c>
      <c r="Y1292">
        <f t="shared" si="144"/>
        <v>1.6862971958282882E-4</v>
      </c>
      <c r="Z1292">
        <f t="shared" si="145"/>
        <v>0.38341764819312474</v>
      </c>
      <c r="AA1292" s="8">
        <f t="shared" si="146"/>
        <v>318.2</v>
      </c>
    </row>
    <row r="1293" spans="1:27" x14ac:dyDescent="0.3">
      <c r="A1293" t="s">
        <v>10419</v>
      </c>
      <c r="B1293" t="s">
        <v>10420</v>
      </c>
      <c r="C1293" t="s">
        <v>8417</v>
      </c>
      <c r="D1293" t="s">
        <v>12885</v>
      </c>
      <c r="E1293" t="s">
        <v>13005</v>
      </c>
      <c r="F1293" t="s">
        <v>13006</v>
      </c>
      <c r="G1293" t="s">
        <v>13022</v>
      </c>
      <c r="H1293" s="5">
        <v>210</v>
      </c>
      <c r="I1293" t="str">
        <f t="shared" si="140"/>
        <v>₹200-₹500</v>
      </c>
      <c r="J1293" s="5">
        <v>699</v>
      </c>
      <c r="K1293" s="1">
        <v>0.7</v>
      </c>
      <c r="L1293" s="1" t="str">
        <f t="shared" si="142"/>
        <v>50% or more</v>
      </c>
      <c r="M1293">
        <v>3.7</v>
      </c>
      <c r="N1293" s="2">
        <v>74</v>
      </c>
      <c r="O1293" s="6">
        <f t="shared" si="141"/>
        <v>51726</v>
      </c>
      <c r="P1293" t="s">
        <v>10421</v>
      </c>
      <c r="Q1293" t="s">
        <v>10422</v>
      </c>
      <c r="R1293" t="s">
        <v>10423</v>
      </c>
      <c r="S1293" t="s">
        <v>10424</v>
      </c>
      <c r="T1293" t="s">
        <v>10425</v>
      </c>
      <c r="U1293" t="s">
        <v>10426</v>
      </c>
      <c r="V1293" t="s">
        <v>10427</v>
      </c>
      <c r="W1293" t="s">
        <v>10428</v>
      </c>
      <c r="X1293">
        <f t="shared" si="143"/>
        <v>0.56666666666666676</v>
      </c>
      <c r="Y1293">
        <f t="shared" si="144"/>
        <v>1.6862971958282882E-4</v>
      </c>
      <c r="Z1293">
        <f t="shared" si="145"/>
        <v>0.28341764819312482</v>
      </c>
      <c r="AA1293" s="8">
        <f t="shared" si="146"/>
        <v>273.8</v>
      </c>
    </row>
    <row r="1294" spans="1:27" x14ac:dyDescent="0.3">
      <c r="A1294" t="s">
        <v>3444</v>
      </c>
      <c r="B1294" t="s">
        <v>3445</v>
      </c>
      <c r="C1294" t="s">
        <v>2928</v>
      </c>
      <c r="D1294" t="s">
        <v>12800</v>
      </c>
      <c r="E1294" t="s">
        <v>12827</v>
      </c>
      <c r="F1294" t="s">
        <v>12828</v>
      </c>
      <c r="H1294" s="5">
        <v>3999</v>
      </c>
      <c r="I1294" t="str">
        <f t="shared" si="140"/>
        <v>&gt; ₹500</v>
      </c>
      <c r="J1294" s="5">
        <v>9999</v>
      </c>
      <c r="K1294" s="1">
        <v>0.6</v>
      </c>
      <c r="L1294" s="1" t="str">
        <f t="shared" si="142"/>
        <v>50% or more</v>
      </c>
      <c r="M1294">
        <v>4.4000000000000004</v>
      </c>
      <c r="N1294" s="2">
        <v>73</v>
      </c>
      <c r="O1294" s="6">
        <f t="shared" si="141"/>
        <v>729927</v>
      </c>
      <c r="P1294" t="s">
        <v>3446</v>
      </c>
      <c r="Q1294" t="s">
        <v>3447</v>
      </c>
      <c r="R1294" t="s">
        <v>3448</v>
      </c>
      <c r="S1294" t="s">
        <v>3449</v>
      </c>
      <c r="T1294" t="s">
        <v>3450</v>
      </c>
      <c r="U1294" t="s">
        <v>3451</v>
      </c>
      <c r="V1294" t="s">
        <v>3452</v>
      </c>
      <c r="W1294" t="s">
        <v>3453</v>
      </c>
      <c r="X1294">
        <f t="shared" si="143"/>
        <v>0.80000000000000016</v>
      </c>
      <c r="Y1294">
        <f t="shared" si="144"/>
        <v>1.662876401441784E-4</v>
      </c>
      <c r="Z1294">
        <f t="shared" si="145"/>
        <v>0.40008314382007215</v>
      </c>
      <c r="AA1294" s="8">
        <f t="shared" si="146"/>
        <v>321.20000000000005</v>
      </c>
    </row>
    <row r="1295" spans="1:27" x14ac:dyDescent="0.3">
      <c r="A1295" t="s">
        <v>2531</v>
      </c>
      <c r="B1295" t="s">
        <v>747</v>
      </c>
      <c r="C1295" t="s">
        <v>462</v>
      </c>
      <c r="D1295" t="s">
        <v>12800</v>
      </c>
      <c r="E1295" t="s">
        <v>12801</v>
      </c>
      <c r="F1295" t="s">
        <v>12802</v>
      </c>
      <c r="G1295" t="s">
        <v>12806</v>
      </c>
      <c r="H1295" s="5">
        <v>1289</v>
      </c>
      <c r="I1295" t="str">
        <f t="shared" si="140"/>
        <v>&gt; ₹500</v>
      </c>
      <c r="J1295" s="5">
        <v>2499</v>
      </c>
      <c r="K1295" s="1">
        <v>0.48</v>
      </c>
      <c r="L1295" s="1" t="str">
        <f t="shared" si="142"/>
        <v>less than 50%</v>
      </c>
      <c r="M1295">
        <v>3.3</v>
      </c>
      <c r="N1295" s="2">
        <v>73</v>
      </c>
      <c r="O1295" s="6">
        <f t="shared" si="141"/>
        <v>182427</v>
      </c>
      <c r="P1295" t="s">
        <v>2532</v>
      </c>
      <c r="Q1295" t="s">
        <v>2533</v>
      </c>
      <c r="R1295" t="s">
        <v>2534</v>
      </c>
      <c r="S1295" t="s">
        <v>2535</v>
      </c>
      <c r="T1295" t="s">
        <v>2536</v>
      </c>
      <c r="U1295" t="s">
        <v>2537</v>
      </c>
      <c r="V1295" t="s">
        <v>2538</v>
      </c>
      <c r="W1295" t="s">
        <v>2539</v>
      </c>
      <c r="X1295">
        <f t="shared" si="143"/>
        <v>0.43333333333333329</v>
      </c>
      <c r="Y1295">
        <f t="shared" si="144"/>
        <v>1.662876401441784E-4</v>
      </c>
      <c r="Z1295">
        <f t="shared" si="145"/>
        <v>0.21674981048673875</v>
      </c>
      <c r="AA1295" s="8">
        <f t="shared" si="146"/>
        <v>240.89999999999998</v>
      </c>
    </row>
    <row r="1296" spans="1:27" x14ac:dyDescent="0.3">
      <c r="A1296" t="s">
        <v>8869</v>
      </c>
      <c r="B1296" t="s">
        <v>8870</v>
      </c>
      <c r="C1296" t="s">
        <v>8281</v>
      </c>
      <c r="D1296" t="s">
        <v>12885</v>
      </c>
      <c r="E1296" t="s">
        <v>13009</v>
      </c>
      <c r="F1296" t="s">
        <v>13010</v>
      </c>
      <c r="G1296" t="s">
        <v>13011</v>
      </c>
      <c r="H1296" s="5">
        <v>799</v>
      </c>
      <c r="I1296" t="str">
        <f t="shared" si="140"/>
        <v>&gt; ₹500</v>
      </c>
      <c r="J1296" s="5">
        <v>1989</v>
      </c>
      <c r="K1296" s="1">
        <v>0.6</v>
      </c>
      <c r="L1296" s="1" t="str">
        <f t="shared" si="142"/>
        <v>50% or more</v>
      </c>
      <c r="M1296">
        <v>4.3</v>
      </c>
      <c r="N1296" s="2">
        <v>70</v>
      </c>
      <c r="O1296" s="6">
        <f t="shared" si="141"/>
        <v>139230</v>
      </c>
      <c r="P1296" t="s">
        <v>8871</v>
      </c>
      <c r="Q1296" t="s">
        <v>8872</v>
      </c>
      <c r="R1296" t="s">
        <v>8873</v>
      </c>
      <c r="S1296" t="s">
        <v>8874</v>
      </c>
      <c r="T1296" t="s">
        <v>8875</v>
      </c>
      <c r="U1296" t="s">
        <v>8876</v>
      </c>
      <c r="V1296" t="s">
        <v>8877</v>
      </c>
      <c r="W1296" t="s">
        <v>8878</v>
      </c>
      <c r="X1296">
        <f t="shared" si="143"/>
        <v>0.76666666666666661</v>
      </c>
      <c r="Y1296">
        <f t="shared" si="144"/>
        <v>1.5926140182822722E-4</v>
      </c>
      <c r="Z1296">
        <f t="shared" si="145"/>
        <v>0.38341296403424741</v>
      </c>
      <c r="AA1296" s="8">
        <f t="shared" si="146"/>
        <v>301</v>
      </c>
    </row>
    <row r="1297" spans="1:27" x14ac:dyDescent="0.3">
      <c r="A1297" t="s">
        <v>12049</v>
      </c>
      <c r="B1297" t="s">
        <v>12050</v>
      </c>
      <c r="C1297" t="s">
        <v>8667</v>
      </c>
      <c r="D1297" t="s">
        <v>12885</v>
      </c>
      <c r="E1297" t="s">
        <v>13005</v>
      </c>
      <c r="F1297" t="s">
        <v>13006</v>
      </c>
      <c r="G1297" t="s">
        <v>13037</v>
      </c>
      <c r="H1297" s="5">
        <v>499</v>
      </c>
      <c r="I1297" t="str">
        <f t="shared" si="140"/>
        <v>₹200-₹500</v>
      </c>
      <c r="J1297" s="5">
        <v>1299</v>
      </c>
      <c r="K1297" s="1">
        <v>0.62</v>
      </c>
      <c r="L1297" s="1" t="str">
        <f t="shared" si="142"/>
        <v>50% or more</v>
      </c>
      <c r="M1297">
        <v>3.9</v>
      </c>
      <c r="N1297" s="2">
        <v>65</v>
      </c>
      <c r="O1297" s="6">
        <f t="shared" si="141"/>
        <v>84435</v>
      </c>
      <c r="P1297" t="s">
        <v>12051</v>
      </c>
      <c r="Q1297" t="s">
        <v>12052</v>
      </c>
      <c r="R1297" t="s">
        <v>12053</v>
      </c>
      <c r="S1297" t="s">
        <v>12054</v>
      </c>
      <c r="T1297" t="s">
        <v>12055</v>
      </c>
      <c r="U1297" t="s">
        <v>12056</v>
      </c>
      <c r="V1297" t="s">
        <v>12057</v>
      </c>
      <c r="W1297" t="s">
        <v>12058</v>
      </c>
      <c r="X1297">
        <f t="shared" si="143"/>
        <v>0.6333333333333333</v>
      </c>
      <c r="Y1297">
        <f t="shared" si="144"/>
        <v>1.4755100463497521E-4</v>
      </c>
      <c r="Z1297">
        <f t="shared" si="145"/>
        <v>0.31674044216898412</v>
      </c>
      <c r="AA1297" s="8">
        <f t="shared" si="146"/>
        <v>253.5</v>
      </c>
    </row>
    <row r="1298" spans="1:27" x14ac:dyDescent="0.3">
      <c r="A1298" t="s">
        <v>1814</v>
      </c>
      <c r="B1298" t="s">
        <v>1815</v>
      </c>
      <c r="C1298" t="s">
        <v>169</v>
      </c>
      <c r="D1298" t="s">
        <v>12800</v>
      </c>
      <c r="E1298" t="s">
        <v>12801</v>
      </c>
      <c r="F1298" t="s">
        <v>12804</v>
      </c>
      <c r="G1298" t="s">
        <v>12805</v>
      </c>
      <c r="H1298" s="5">
        <v>11990</v>
      </c>
      <c r="I1298" t="str">
        <f t="shared" si="140"/>
        <v>&gt; ₹500</v>
      </c>
      <c r="J1298" s="5">
        <v>31990</v>
      </c>
      <c r="K1298" s="1">
        <v>0.63</v>
      </c>
      <c r="L1298" s="1" t="str">
        <f t="shared" si="142"/>
        <v>50% or more</v>
      </c>
      <c r="M1298">
        <v>4.2</v>
      </c>
      <c r="N1298" s="2">
        <v>64</v>
      </c>
      <c r="O1298" s="6">
        <f t="shared" si="141"/>
        <v>2047360</v>
      </c>
      <c r="P1298" t="s">
        <v>728</v>
      </c>
      <c r="Q1298" t="s">
        <v>1816</v>
      </c>
      <c r="R1298" t="s">
        <v>1817</v>
      </c>
      <c r="S1298" t="s">
        <v>1818</v>
      </c>
      <c r="T1298" t="s">
        <v>1819</v>
      </c>
      <c r="U1298" t="s">
        <v>1820</v>
      </c>
      <c r="V1298" t="s">
        <v>1821</v>
      </c>
      <c r="W1298" t="s">
        <v>1822</v>
      </c>
      <c r="X1298">
        <f t="shared" si="143"/>
        <v>0.73333333333333339</v>
      </c>
      <c r="Y1298">
        <f t="shared" si="144"/>
        <v>1.4520892519632482E-4</v>
      </c>
      <c r="Z1298">
        <f t="shared" si="145"/>
        <v>0.36673927112926485</v>
      </c>
      <c r="AA1298" s="8">
        <f t="shared" si="146"/>
        <v>268.8</v>
      </c>
    </row>
    <row r="1299" spans="1:27" x14ac:dyDescent="0.3">
      <c r="A1299" t="s">
        <v>10761</v>
      </c>
      <c r="B1299" t="s">
        <v>10762</v>
      </c>
      <c r="C1299" t="s">
        <v>8314</v>
      </c>
      <c r="D1299" t="s">
        <v>12885</v>
      </c>
      <c r="E1299" t="s">
        <v>13005</v>
      </c>
      <c r="F1299" t="s">
        <v>13006</v>
      </c>
      <c r="G1299" t="s">
        <v>13016</v>
      </c>
      <c r="H1299" s="5">
        <v>799</v>
      </c>
      <c r="I1299" t="str">
        <f t="shared" si="140"/>
        <v>&gt; ₹500</v>
      </c>
      <c r="J1299" s="5">
        <v>2999</v>
      </c>
      <c r="K1299" s="1">
        <v>0.73</v>
      </c>
      <c r="L1299" s="1" t="str">
        <f t="shared" si="142"/>
        <v>50% or more</v>
      </c>
      <c r="M1299">
        <v>4.5</v>
      </c>
      <c r="N1299" s="2">
        <v>63</v>
      </c>
      <c r="O1299" s="6">
        <f t="shared" si="141"/>
        <v>188937</v>
      </c>
      <c r="P1299" t="s">
        <v>10763</v>
      </c>
      <c r="Q1299" t="s">
        <v>10764</v>
      </c>
      <c r="R1299" t="s">
        <v>10765</v>
      </c>
      <c r="S1299" t="s">
        <v>10766</v>
      </c>
      <c r="T1299" t="s">
        <v>10767</v>
      </c>
      <c r="U1299" t="s">
        <v>10768</v>
      </c>
      <c r="V1299" t="s">
        <v>10769</v>
      </c>
      <c r="W1299" t="s">
        <v>10770</v>
      </c>
      <c r="X1299">
        <f t="shared" si="143"/>
        <v>0.83333333333333337</v>
      </c>
      <c r="Y1299">
        <f t="shared" si="144"/>
        <v>1.4286684575767441E-4</v>
      </c>
      <c r="Z1299">
        <f t="shared" si="145"/>
        <v>0.41673810008954554</v>
      </c>
      <c r="AA1299" s="8">
        <f t="shared" si="146"/>
        <v>283.5</v>
      </c>
    </row>
    <row r="1300" spans="1:27" x14ac:dyDescent="0.3">
      <c r="A1300" t="s">
        <v>10993</v>
      </c>
      <c r="B1300" t="s">
        <v>10994</v>
      </c>
      <c r="C1300" t="s">
        <v>8292</v>
      </c>
      <c r="D1300" t="s">
        <v>12885</v>
      </c>
      <c r="E1300" t="s">
        <v>13009</v>
      </c>
      <c r="F1300" t="s">
        <v>13010</v>
      </c>
      <c r="G1300" t="s">
        <v>13012</v>
      </c>
      <c r="H1300" s="5">
        <v>2590</v>
      </c>
      <c r="I1300" t="str">
        <f t="shared" si="140"/>
        <v>&gt; ₹500</v>
      </c>
      <c r="J1300" s="5">
        <v>4200</v>
      </c>
      <c r="K1300" s="1">
        <v>0.38</v>
      </c>
      <c r="L1300" s="1" t="str">
        <f t="shared" si="142"/>
        <v>less than 50%</v>
      </c>
      <c r="M1300">
        <v>4.0999999999999996</v>
      </c>
      <c r="N1300" s="2">
        <v>63</v>
      </c>
      <c r="O1300" s="6">
        <f t="shared" si="141"/>
        <v>264600</v>
      </c>
      <c r="P1300" t="s">
        <v>10995</v>
      </c>
      <c r="Q1300" t="s">
        <v>10996</v>
      </c>
      <c r="R1300" t="s">
        <v>10997</v>
      </c>
      <c r="S1300" t="s">
        <v>10998</v>
      </c>
      <c r="T1300" t="s">
        <v>10999</v>
      </c>
      <c r="U1300" t="s">
        <v>11000</v>
      </c>
      <c r="V1300" t="s">
        <v>11001</v>
      </c>
      <c r="W1300" t="s">
        <v>11002</v>
      </c>
      <c r="X1300">
        <f t="shared" si="143"/>
        <v>0.69999999999999984</v>
      </c>
      <c r="Y1300">
        <f t="shared" si="144"/>
        <v>1.4286684575767441E-4</v>
      </c>
      <c r="Z1300">
        <f t="shared" si="145"/>
        <v>0.35007143342287877</v>
      </c>
      <c r="AA1300" s="8">
        <f t="shared" si="146"/>
        <v>258.29999999999995</v>
      </c>
    </row>
    <row r="1301" spans="1:27" x14ac:dyDescent="0.3">
      <c r="A1301" t="s">
        <v>11869</v>
      </c>
      <c r="B1301" t="s">
        <v>11870</v>
      </c>
      <c r="C1301" t="s">
        <v>8450</v>
      </c>
      <c r="D1301" t="s">
        <v>12885</v>
      </c>
      <c r="E1301" t="s">
        <v>13009</v>
      </c>
      <c r="F1301" t="s">
        <v>13026</v>
      </c>
      <c r="G1301" t="s">
        <v>13027</v>
      </c>
      <c r="H1301" s="5">
        <v>1449</v>
      </c>
      <c r="I1301" t="str">
        <f t="shared" si="140"/>
        <v>&gt; ₹500</v>
      </c>
      <c r="J1301" s="5">
        <v>4999</v>
      </c>
      <c r="K1301" s="1">
        <v>0.71</v>
      </c>
      <c r="L1301" s="1" t="str">
        <f t="shared" si="142"/>
        <v>50% or more</v>
      </c>
      <c r="M1301">
        <v>3.6</v>
      </c>
      <c r="N1301" s="2">
        <v>63</v>
      </c>
      <c r="O1301" s="6">
        <f t="shared" si="141"/>
        <v>314937</v>
      </c>
      <c r="P1301" t="s">
        <v>11871</v>
      </c>
      <c r="Q1301" t="s">
        <v>11872</v>
      </c>
      <c r="R1301" t="s">
        <v>11873</v>
      </c>
      <c r="S1301" t="s">
        <v>11874</v>
      </c>
      <c r="T1301" t="s">
        <v>11875</v>
      </c>
      <c r="U1301" t="s">
        <v>11876</v>
      </c>
      <c r="V1301" t="s">
        <v>11877</v>
      </c>
      <c r="W1301" t="s">
        <v>11878</v>
      </c>
      <c r="X1301">
        <f t="shared" si="143"/>
        <v>0.53333333333333333</v>
      </c>
      <c r="Y1301">
        <f t="shared" si="144"/>
        <v>1.4286684575767441E-4</v>
      </c>
      <c r="Z1301">
        <f t="shared" si="145"/>
        <v>0.26673810008954552</v>
      </c>
      <c r="AA1301" s="8">
        <f t="shared" si="146"/>
        <v>226.8</v>
      </c>
    </row>
    <row r="1302" spans="1:27" x14ac:dyDescent="0.3">
      <c r="A1302" t="s">
        <v>1714</v>
      </c>
      <c r="B1302" t="s">
        <v>1715</v>
      </c>
      <c r="C1302" t="s">
        <v>18</v>
      </c>
      <c r="D1302" t="s">
        <v>12792</v>
      </c>
      <c r="E1302" t="s">
        <v>12793</v>
      </c>
      <c r="F1302" t="s">
        <v>12794</v>
      </c>
      <c r="G1302" t="s">
        <v>12795</v>
      </c>
      <c r="H1302" s="5">
        <v>139</v>
      </c>
      <c r="I1302" t="str">
        <f t="shared" si="140"/>
        <v>&lt; ₹200</v>
      </c>
      <c r="J1302" s="5">
        <v>549</v>
      </c>
      <c r="K1302" s="1">
        <v>0.75</v>
      </c>
      <c r="L1302" s="1" t="str">
        <f t="shared" si="142"/>
        <v>50% or more</v>
      </c>
      <c r="M1302">
        <v>3.9</v>
      </c>
      <c r="N1302" s="2">
        <v>61</v>
      </c>
      <c r="O1302" s="6">
        <f t="shared" si="141"/>
        <v>33489</v>
      </c>
      <c r="P1302" t="s">
        <v>1716</v>
      </c>
      <c r="Q1302" t="s">
        <v>1717</v>
      </c>
      <c r="R1302" t="s">
        <v>1718</v>
      </c>
      <c r="S1302" t="s">
        <v>1719</v>
      </c>
      <c r="T1302" t="s">
        <v>1720</v>
      </c>
      <c r="U1302" t="s">
        <v>1721</v>
      </c>
      <c r="V1302" t="s">
        <v>1722</v>
      </c>
      <c r="W1302" t="s">
        <v>1723</v>
      </c>
      <c r="X1302">
        <f t="shared" si="143"/>
        <v>0.6333333333333333</v>
      </c>
      <c r="Y1302">
        <f t="shared" si="144"/>
        <v>1.3818268688037361E-4</v>
      </c>
      <c r="Z1302">
        <f t="shared" si="145"/>
        <v>0.31673575801010684</v>
      </c>
      <c r="AA1302" s="8">
        <f t="shared" si="146"/>
        <v>237.9</v>
      </c>
    </row>
    <row r="1303" spans="1:27" x14ac:dyDescent="0.3">
      <c r="A1303" t="s">
        <v>2085</v>
      </c>
      <c r="B1303" t="s">
        <v>2086</v>
      </c>
      <c r="C1303" t="s">
        <v>18</v>
      </c>
      <c r="D1303" t="s">
        <v>12792</v>
      </c>
      <c r="E1303" t="s">
        <v>12793</v>
      </c>
      <c r="F1303" t="s">
        <v>12794</v>
      </c>
      <c r="G1303" t="s">
        <v>12795</v>
      </c>
      <c r="H1303" s="5">
        <v>128.31</v>
      </c>
      <c r="I1303" t="str">
        <f t="shared" si="140"/>
        <v>&lt; ₹200</v>
      </c>
      <c r="J1303" s="5">
        <v>549</v>
      </c>
      <c r="K1303" s="1">
        <v>0.77</v>
      </c>
      <c r="L1303" s="1" t="str">
        <f t="shared" si="142"/>
        <v>50% or more</v>
      </c>
      <c r="M1303">
        <v>3.9</v>
      </c>
      <c r="N1303" s="2">
        <v>61</v>
      </c>
      <c r="O1303" s="6">
        <f t="shared" si="141"/>
        <v>33489</v>
      </c>
      <c r="P1303" t="s">
        <v>1716</v>
      </c>
      <c r="Q1303" t="s">
        <v>1717</v>
      </c>
      <c r="R1303" t="s">
        <v>1718</v>
      </c>
      <c r="S1303" t="s">
        <v>1719</v>
      </c>
      <c r="T1303" t="s">
        <v>1720</v>
      </c>
      <c r="U1303" t="s">
        <v>1721</v>
      </c>
      <c r="V1303" t="s">
        <v>2087</v>
      </c>
      <c r="W1303" t="s">
        <v>2088</v>
      </c>
      <c r="X1303">
        <f t="shared" si="143"/>
        <v>0.6333333333333333</v>
      </c>
      <c r="Y1303">
        <f t="shared" si="144"/>
        <v>1.3818268688037361E-4</v>
      </c>
      <c r="Z1303">
        <f t="shared" si="145"/>
        <v>0.31673575801010684</v>
      </c>
      <c r="AA1303" s="8">
        <f t="shared" si="146"/>
        <v>237.9</v>
      </c>
    </row>
    <row r="1304" spans="1:27" x14ac:dyDescent="0.3">
      <c r="A1304" t="s">
        <v>1457</v>
      </c>
      <c r="B1304" t="s">
        <v>1458</v>
      </c>
      <c r="C1304" t="s">
        <v>18</v>
      </c>
      <c r="D1304" t="s">
        <v>12792</v>
      </c>
      <c r="E1304" t="s">
        <v>12793</v>
      </c>
      <c r="F1304" t="s">
        <v>12794</v>
      </c>
      <c r="G1304" t="s">
        <v>12795</v>
      </c>
      <c r="H1304" s="5">
        <v>149</v>
      </c>
      <c r="I1304" t="str">
        <f t="shared" si="140"/>
        <v>&lt; ₹200</v>
      </c>
      <c r="J1304" s="5">
        <v>399</v>
      </c>
      <c r="K1304" s="1">
        <v>0.63</v>
      </c>
      <c r="L1304" s="1" t="str">
        <f t="shared" si="142"/>
        <v>50% or more</v>
      </c>
      <c r="M1304">
        <v>3.9</v>
      </c>
      <c r="N1304" s="2">
        <v>57</v>
      </c>
      <c r="O1304" s="6">
        <f t="shared" si="141"/>
        <v>22743</v>
      </c>
      <c r="P1304" t="s">
        <v>1459</v>
      </c>
      <c r="Q1304" t="s">
        <v>1460</v>
      </c>
      <c r="R1304" t="s">
        <v>1461</v>
      </c>
      <c r="S1304" t="s">
        <v>1462</v>
      </c>
      <c r="T1304" t="s">
        <v>12749</v>
      </c>
      <c r="U1304" t="s">
        <v>1463</v>
      </c>
      <c r="V1304" t="s">
        <v>1464</v>
      </c>
      <c r="W1304" t="s">
        <v>1465</v>
      </c>
      <c r="X1304">
        <f t="shared" si="143"/>
        <v>0.6333333333333333</v>
      </c>
      <c r="Y1304">
        <f t="shared" si="144"/>
        <v>1.2881436912577201E-4</v>
      </c>
      <c r="Z1304">
        <f t="shared" si="145"/>
        <v>0.31673107385122956</v>
      </c>
      <c r="AA1304" s="8">
        <f t="shared" si="146"/>
        <v>222.29999999999998</v>
      </c>
    </row>
    <row r="1305" spans="1:27" x14ac:dyDescent="0.3">
      <c r="A1305" t="s">
        <v>11717</v>
      </c>
      <c r="B1305" t="s">
        <v>11718</v>
      </c>
      <c r="C1305" t="s">
        <v>8292</v>
      </c>
      <c r="D1305" t="s">
        <v>12885</v>
      </c>
      <c r="E1305" t="s">
        <v>13009</v>
      </c>
      <c r="F1305" t="s">
        <v>13010</v>
      </c>
      <c r="G1305" t="s">
        <v>13012</v>
      </c>
      <c r="H1305" s="5">
        <v>1090</v>
      </c>
      <c r="I1305" t="str">
        <f t="shared" si="140"/>
        <v>&gt; ₹500</v>
      </c>
      <c r="J1305" s="5">
        <v>2999</v>
      </c>
      <c r="K1305" s="1">
        <v>0.64</v>
      </c>
      <c r="L1305" s="1" t="str">
        <f t="shared" si="142"/>
        <v>50% or more</v>
      </c>
      <c r="M1305">
        <v>3.5</v>
      </c>
      <c r="N1305" s="2">
        <v>57</v>
      </c>
      <c r="O1305" s="6">
        <f t="shared" si="141"/>
        <v>170943</v>
      </c>
      <c r="P1305" t="s">
        <v>11719</v>
      </c>
      <c r="Q1305" t="s">
        <v>11720</v>
      </c>
      <c r="R1305" t="s">
        <v>11721</v>
      </c>
      <c r="S1305" t="s">
        <v>11722</v>
      </c>
      <c r="T1305" t="s">
        <v>11723</v>
      </c>
      <c r="U1305" t="s">
        <v>11724</v>
      </c>
      <c r="V1305" t="s">
        <v>11725</v>
      </c>
      <c r="W1305" t="s">
        <v>11726</v>
      </c>
      <c r="X1305">
        <f t="shared" si="143"/>
        <v>0.5</v>
      </c>
      <c r="Y1305">
        <f t="shared" si="144"/>
        <v>1.2881436912577201E-4</v>
      </c>
      <c r="Z1305">
        <f t="shared" si="145"/>
        <v>0.25006440718456291</v>
      </c>
      <c r="AA1305" s="8">
        <f t="shared" si="146"/>
        <v>199.5</v>
      </c>
    </row>
    <row r="1306" spans="1:27" x14ac:dyDescent="0.3">
      <c r="A1306" t="s">
        <v>12069</v>
      </c>
      <c r="B1306" t="s">
        <v>12070</v>
      </c>
      <c r="C1306" t="s">
        <v>8270</v>
      </c>
      <c r="D1306" t="s">
        <v>12885</v>
      </c>
      <c r="E1306" t="s">
        <v>13005</v>
      </c>
      <c r="F1306" t="s">
        <v>13006</v>
      </c>
      <c r="G1306" t="s">
        <v>13007</v>
      </c>
      <c r="H1306" s="5">
        <v>1260</v>
      </c>
      <c r="I1306" t="str">
        <f t="shared" si="140"/>
        <v>&gt; ₹500</v>
      </c>
      <c r="J1306" s="5">
        <v>2299</v>
      </c>
      <c r="K1306" s="1">
        <v>0.45</v>
      </c>
      <c r="L1306" s="1" t="str">
        <f t="shared" si="142"/>
        <v>less than 50%</v>
      </c>
      <c r="M1306">
        <v>4.3</v>
      </c>
      <c r="N1306" s="2">
        <v>55</v>
      </c>
      <c r="O1306" s="6">
        <f t="shared" si="141"/>
        <v>126445</v>
      </c>
      <c r="P1306" t="s">
        <v>12071</v>
      </c>
      <c r="Q1306" t="s">
        <v>12072</v>
      </c>
      <c r="R1306" t="s">
        <v>12073</v>
      </c>
      <c r="S1306" t="s">
        <v>12074</v>
      </c>
      <c r="T1306" t="s">
        <v>12075</v>
      </c>
      <c r="U1306" t="s">
        <v>12076</v>
      </c>
      <c r="V1306" t="s">
        <v>12077</v>
      </c>
      <c r="W1306" t="s">
        <v>12078</v>
      </c>
      <c r="X1306">
        <f t="shared" si="143"/>
        <v>0.76666666666666661</v>
      </c>
      <c r="Y1306">
        <f t="shared" si="144"/>
        <v>1.2413021024847121E-4</v>
      </c>
      <c r="Z1306">
        <f t="shared" si="145"/>
        <v>0.38339539843845755</v>
      </c>
      <c r="AA1306" s="8">
        <f t="shared" si="146"/>
        <v>236.5</v>
      </c>
    </row>
    <row r="1307" spans="1:27" x14ac:dyDescent="0.3">
      <c r="A1307" t="s">
        <v>10350</v>
      </c>
      <c r="B1307" t="s">
        <v>10351</v>
      </c>
      <c r="C1307" t="s">
        <v>8417</v>
      </c>
      <c r="D1307" t="s">
        <v>12885</v>
      </c>
      <c r="E1307" t="s">
        <v>13005</v>
      </c>
      <c r="F1307" t="s">
        <v>13006</v>
      </c>
      <c r="G1307" t="s">
        <v>13022</v>
      </c>
      <c r="H1307" s="5">
        <v>499</v>
      </c>
      <c r="I1307" t="str">
        <f t="shared" si="140"/>
        <v>₹200-₹500</v>
      </c>
      <c r="J1307" s="5">
        <v>1299</v>
      </c>
      <c r="K1307" s="1">
        <v>0.62</v>
      </c>
      <c r="L1307" s="1" t="str">
        <f t="shared" si="142"/>
        <v>50% or more</v>
      </c>
      <c r="M1307">
        <v>4.7</v>
      </c>
      <c r="N1307" s="2">
        <v>54</v>
      </c>
      <c r="O1307" s="6">
        <f t="shared" si="141"/>
        <v>70146</v>
      </c>
      <c r="P1307" t="s">
        <v>10352</v>
      </c>
      <c r="Q1307" t="s">
        <v>10353</v>
      </c>
      <c r="R1307" t="s">
        <v>10354</v>
      </c>
      <c r="S1307" t="s">
        <v>10355</v>
      </c>
      <c r="T1307" t="s">
        <v>10356</v>
      </c>
      <c r="U1307" t="s">
        <v>10357</v>
      </c>
      <c r="V1307" t="s">
        <v>10358</v>
      </c>
      <c r="W1307" t="s">
        <v>10359</v>
      </c>
      <c r="X1307">
        <f t="shared" si="143"/>
        <v>0.9</v>
      </c>
      <c r="Y1307">
        <f t="shared" si="144"/>
        <v>1.2178813080982081E-4</v>
      </c>
      <c r="Z1307">
        <f t="shared" si="145"/>
        <v>0.45006089406540495</v>
      </c>
      <c r="AA1307" s="8">
        <f t="shared" si="146"/>
        <v>253.8</v>
      </c>
    </row>
    <row r="1308" spans="1:27" x14ac:dyDescent="0.3">
      <c r="A1308" t="s">
        <v>10198</v>
      </c>
      <c r="B1308" t="s">
        <v>10199</v>
      </c>
      <c r="C1308" t="s">
        <v>8667</v>
      </c>
      <c r="D1308" t="s">
        <v>12885</v>
      </c>
      <c r="E1308" t="s">
        <v>13005</v>
      </c>
      <c r="F1308" t="s">
        <v>13006</v>
      </c>
      <c r="G1308" t="s">
        <v>13037</v>
      </c>
      <c r="H1308" s="5">
        <v>499</v>
      </c>
      <c r="I1308" t="str">
        <f t="shared" si="140"/>
        <v>₹200-₹500</v>
      </c>
      <c r="J1308" s="5">
        <v>2199</v>
      </c>
      <c r="K1308" s="1">
        <v>0.77</v>
      </c>
      <c r="L1308" s="1" t="str">
        <f t="shared" si="142"/>
        <v>50% or more</v>
      </c>
      <c r="M1308">
        <v>3.7</v>
      </c>
      <c r="N1308" s="2">
        <v>53</v>
      </c>
      <c r="O1308" s="6">
        <f t="shared" si="141"/>
        <v>116547</v>
      </c>
      <c r="P1308" t="s">
        <v>10200</v>
      </c>
      <c r="Q1308" t="s">
        <v>10201</v>
      </c>
      <c r="R1308" t="s">
        <v>10202</v>
      </c>
      <c r="S1308" t="s">
        <v>10203</v>
      </c>
      <c r="T1308" t="s">
        <v>10204</v>
      </c>
      <c r="U1308" t="s">
        <v>10205</v>
      </c>
      <c r="V1308" t="s">
        <v>10206</v>
      </c>
      <c r="W1308" t="s">
        <v>10207</v>
      </c>
      <c r="X1308">
        <f t="shared" si="143"/>
        <v>0.56666666666666676</v>
      </c>
      <c r="Y1308">
        <f t="shared" si="144"/>
        <v>1.194460513711704E-4</v>
      </c>
      <c r="Z1308">
        <f t="shared" si="145"/>
        <v>0.28339305635901896</v>
      </c>
      <c r="AA1308" s="8">
        <f t="shared" si="146"/>
        <v>196.10000000000002</v>
      </c>
    </row>
    <row r="1309" spans="1:27" x14ac:dyDescent="0.3">
      <c r="A1309" t="s">
        <v>2432</v>
      </c>
      <c r="B1309" t="s">
        <v>2433</v>
      </c>
      <c r="C1309" t="s">
        <v>18</v>
      </c>
      <c r="D1309" t="s">
        <v>12792</v>
      </c>
      <c r="E1309" t="s">
        <v>12793</v>
      </c>
      <c r="F1309" t="s">
        <v>12794</v>
      </c>
      <c r="G1309" t="s">
        <v>12795</v>
      </c>
      <c r="H1309" s="5">
        <v>119</v>
      </c>
      <c r="I1309" t="str">
        <f t="shared" si="140"/>
        <v>&lt; ₹200</v>
      </c>
      <c r="J1309" s="5">
        <v>299</v>
      </c>
      <c r="K1309" s="1">
        <v>0.6</v>
      </c>
      <c r="L1309" s="1" t="str">
        <f t="shared" si="142"/>
        <v>50% or more</v>
      </c>
      <c r="M1309">
        <v>3.8</v>
      </c>
      <c r="N1309" s="2">
        <v>51</v>
      </c>
      <c r="O1309" s="6">
        <f t="shared" si="141"/>
        <v>15249</v>
      </c>
      <c r="P1309" t="s">
        <v>2434</v>
      </c>
      <c r="Q1309" t="s">
        <v>2435</v>
      </c>
      <c r="R1309" t="s">
        <v>2436</v>
      </c>
      <c r="S1309" t="s">
        <v>2437</v>
      </c>
      <c r="T1309" t="s">
        <v>2438</v>
      </c>
      <c r="U1309" t="s">
        <v>2439</v>
      </c>
      <c r="V1309" t="s">
        <v>2440</v>
      </c>
      <c r="W1309" t="s">
        <v>2441</v>
      </c>
      <c r="X1309">
        <f t="shared" si="143"/>
        <v>0.6</v>
      </c>
      <c r="Y1309">
        <f t="shared" si="144"/>
        <v>1.147618924938696E-4</v>
      </c>
      <c r="Z1309">
        <f t="shared" si="145"/>
        <v>0.3000573809462469</v>
      </c>
      <c r="AA1309" s="8">
        <f t="shared" si="146"/>
        <v>193.79999999999998</v>
      </c>
    </row>
    <row r="1310" spans="1:27" x14ac:dyDescent="0.3">
      <c r="A1310" t="s">
        <v>9923</v>
      </c>
      <c r="B1310" t="s">
        <v>9924</v>
      </c>
      <c r="C1310" t="s">
        <v>8281</v>
      </c>
      <c r="D1310" t="s">
        <v>12885</v>
      </c>
      <c r="E1310" t="s">
        <v>13009</v>
      </c>
      <c r="F1310" t="s">
        <v>13010</v>
      </c>
      <c r="G1310" t="s">
        <v>13011</v>
      </c>
      <c r="H1310" s="5">
        <v>649</v>
      </c>
      <c r="I1310" t="str">
        <f t="shared" si="140"/>
        <v>&gt; ₹500</v>
      </c>
      <c r="J1310" s="5">
        <v>999</v>
      </c>
      <c r="K1310" s="1">
        <v>0.35</v>
      </c>
      <c r="L1310" s="1" t="str">
        <f t="shared" si="142"/>
        <v>less than 50%</v>
      </c>
      <c r="M1310">
        <v>3.8</v>
      </c>
      <c r="N1310" s="2">
        <v>49</v>
      </c>
      <c r="O1310" s="6">
        <f t="shared" si="141"/>
        <v>48951</v>
      </c>
      <c r="P1310" t="s">
        <v>9925</v>
      </c>
      <c r="Q1310" t="s">
        <v>9926</v>
      </c>
      <c r="R1310" t="s">
        <v>9927</v>
      </c>
      <c r="S1310" t="s">
        <v>9928</v>
      </c>
      <c r="T1310" t="s">
        <v>9929</v>
      </c>
      <c r="U1310" t="s">
        <v>9930</v>
      </c>
      <c r="V1310" t="s">
        <v>9931</v>
      </c>
      <c r="W1310" t="s">
        <v>9932</v>
      </c>
      <c r="X1310">
        <f t="shared" si="143"/>
        <v>0.6</v>
      </c>
      <c r="Y1310">
        <f t="shared" si="144"/>
        <v>1.100777336165688E-4</v>
      </c>
      <c r="Z1310">
        <f t="shared" si="145"/>
        <v>0.30005503886680829</v>
      </c>
      <c r="AA1310" s="8">
        <f t="shared" si="146"/>
        <v>186.2</v>
      </c>
    </row>
    <row r="1311" spans="1:27" x14ac:dyDescent="0.3">
      <c r="A1311" t="s">
        <v>2560</v>
      </c>
      <c r="B1311" t="s">
        <v>2561</v>
      </c>
      <c r="C1311" t="s">
        <v>129</v>
      </c>
      <c r="D1311" t="s">
        <v>12800</v>
      </c>
      <c r="E1311" t="s">
        <v>12801</v>
      </c>
      <c r="F1311" t="s">
        <v>12802</v>
      </c>
      <c r="G1311" t="s">
        <v>12795</v>
      </c>
      <c r="H1311" s="5">
        <v>599</v>
      </c>
      <c r="I1311" t="str">
        <f t="shared" si="140"/>
        <v>&gt; ₹500</v>
      </c>
      <c r="J1311" s="5">
        <v>1999</v>
      </c>
      <c r="K1311" s="1">
        <v>0.7</v>
      </c>
      <c r="L1311" s="1" t="str">
        <f t="shared" si="142"/>
        <v>50% or more</v>
      </c>
      <c r="M1311">
        <v>4.2</v>
      </c>
      <c r="N1311" s="2">
        <v>47</v>
      </c>
      <c r="O1311" s="6">
        <f t="shared" si="141"/>
        <v>93953</v>
      </c>
      <c r="P1311" t="s">
        <v>2562</v>
      </c>
      <c r="Q1311" t="s">
        <v>2563</v>
      </c>
      <c r="R1311" t="s">
        <v>2564</v>
      </c>
      <c r="S1311" t="s">
        <v>2565</v>
      </c>
      <c r="T1311" t="s">
        <v>2566</v>
      </c>
      <c r="U1311" t="s">
        <v>2567</v>
      </c>
      <c r="V1311" t="s">
        <v>2568</v>
      </c>
      <c r="W1311" t="s">
        <v>2569</v>
      </c>
      <c r="X1311">
        <f t="shared" si="143"/>
        <v>0.73333333333333339</v>
      </c>
      <c r="Y1311">
        <f t="shared" si="144"/>
        <v>1.05393574739268E-4</v>
      </c>
      <c r="Z1311">
        <f t="shared" si="145"/>
        <v>0.36671936345403633</v>
      </c>
      <c r="AA1311" s="8">
        <f t="shared" si="146"/>
        <v>197.4</v>
      </c>
    </row>
    <row r="1312" spans="1:27" x14ac:dyDescent="0.3">
      <c r="A1312" t="s">
        <v>10024</v>
      </c>
      <c r="B1312" t="s">
        <v>10025</v>
      </c>
      <c r="C1312" t="s">
        <v>8417</v>
      </c>
      <c r="D1312" t="s">
        <v>12885</v>
      </c>
      <c r="E1312" t="s">
        <v>13005</v>
      </c>
      <c r="F1312" t="s">
        <v>13006</v>
      </c>
      <c r="G1312" t="s">
        <v>13022</v>
      </c>
      <c r="H1312" s="5">
        <v>259</v>
      </c>
      <c r="I1312" t="str">
        <f t="shared" si="140"/>
        <v>₹200-₹500</v>
      </c>
      <c r="J1312" s="5">
        <v>999</v>
      </c>
      <c r="K1312" s="1">
        <v>0.74</v>
      </c>
      <c r="L1312" s="1" t="str">
        <f t="shared" si="142"/>
        <v>50% or more</v>
      </c>
      <c r="M1312">
        <v>4</v>
      </c>
      <c r="N1312" s="2">
        <v>43</v>
      </c>
      <c r="O1312" s="6">
        <f t="shared" si="141"/>
        <v>42957</v>
      </c>
      <c r="P1312" t="s">
        <v>10026</v>
      </c>
      <c r="Q1312" t="s">
        <v>10027</v>
      </c>
      <c r="R1312" t="s">
        <v>10028</v>
      </c>
      <c r="S1312" t="s">
        <v>10029</v>
      </c>
      <c r="T1312" t="s">
        <v>10030</v>
      </c>
      <c r="U1312" t="s">
        <v>10031</v>
      </c>
      <c r="V1312" t="s">
        <v>10032</v>
      </c>
      <c r="W1312" t="s">
        <v>10033</v>
      </c>
      <c r="X1312">
        <f t="shared" si="143"/>
        <v>0.66666666666666663</v>
      </c>
      <c r="Y1312">
        <f t="shared" si="144"/>
        <v>9.6025256984666406E-5</v>
      </c>
      <c r="Z1312">
        <f t="shared" si="145"/>
        <v>0.33338134596182567</v>
      </c>
      <c r="AA1312" s="8">
        <f t="shared" si="146"/>
        <v>172</v>
      </c>
    </row>
    <row r="1313" spans="1:27" x14ac:dyDescent="0.3">
      <c r="A1313" t="s">
        <v>2622</v>
      </c>
      <c r="B1313" t="s">
        <v>2623</v>
      </c>
      <c r="C1313" t="s">
        <v>18</v>
      </c>
      <c r="D1313" t="s">
        <v>12792</v>
      </c>
      <c r="E1313" t="s">
        <v>12793</v>
      </c>
      <c r="F1313" t="s">
        <v>12794</v>
      </c>
      <c r="G1313" t="s">
        <v>12795</v>
      </c>
      <c r="H1313" s="5">
        <v>129</v>
      </c>
      <c r="I1313" t="str">
        <f t="shared" si="140"/>
        <v>&lt; ₹200</v>
      </c>
      <c r="J1313" s="5">
        <v>449</v>
      </c>
      <c r="K1313" s="1">
        <v>0.71</v>
      </c>
      <c r="L1313" s="1" t="str">
        <f t="shared" si="142"/>
        <v>50% or more</v>
      </c>
      <c r="M1313">
        <v>3.7</v>
      </c>
      <c r="N1313" s="2">
        <v>41</v>
      </c>
      <c r="O1313" s="6">
        <f t="shared" si="141"/>
        <v>18409</v>
      </c>
      <c r="P1313" t="s">
        <v>2624</v>
      </c>
      <c r="Q1313" t="s">
        <v>2625</v>
      </c>
      <c r="R1313" t="s">
        <v>2626</v>
      </c>
      <c r="S1313" t="s">
        <v>2627</v>
      </c>
      <c r="T1313" t="s">
        <v>2628</v>
      </c>
      <c r="U1313" t="s">
        <v>2629</v>
      </c>
      <c r="V1313" t="s">
        <v>2630</v>
      </c>
      <c r="W1313" t="s">
        <v>2631</v>
      </c>
      <c r="X1313">
        <f t="shared" si="143"/>
        <v>0.56666666666666676</v>
      </c>
      <c r="Y1313">
        <f t="shared" si="144"/>
        <v>9.1341098107365607E-5</v>
      </c>
      <c r="Z1313">
        <f t="shared" si="145"/>
        <v>0.28337900388238707</v>
      </c>
      <c r="AA1313" s="8">
        <f t="shared" si="146"/>
        <v>151.70000000000002</v>
      </c>
    </row>
    <row r="1314" spans="1:27" x14ac:dyDescent="0.3">
      <c r="A1314" t="s">
        <v>12592</v>
      </c>
      <c r="B1314" t="s">
        <v>12593</v>
      </c>
      <c r="C1314" t="s">
        <v>11708</v>
      </c>
      <c r="D1314" t="s">
        <v>12885</v>
      </c>
      <c r="E1314" t="s">
        <v>13005</v>
      </c>
      <c r="F1314" t="s">
        <v>13006</v>
      </c>
      <c r="G1314" t="s">
        <v>13096</v>
      </c>
      <c r="H1314" s="5">
        <v>899</v>
      </c>
      <c r="I1314" t="str">
        <f t="shared" si="140"/>
        <v>&gt; ₹500</v>
      </c>
      <c r="J1314" s="5">
        <v>1999</v>
      </c>
      <c r="K1314" s="1">
        <v>0.55000000000000004</v>
      </c>
      <c r="L1314" s="1" t="str">
        <f t="shared" si="142"/>
        <v>50% or more</v>
      </c>
      <c r="M1314">
        <v>4.2</v>
      </c>
      <c r="N1314" s="2">
        <v>39</v>
      </c>
      <c r="O1314" s="6">
        <f t="shared" si="141"/>
        <v>77961</v>
      </c>
      <c r="P1314" t="s">
        <v>12594</v>
      </c>
      <c r="Q1314" t="s">
        <v>12595</v>
      </c>
      <c r="R1314" t="s">
        <v>12596</v>
      </c>
      <c r="S1314" t="s">
        <v>12597</v>
      </c>
      <c r="T1314" t="s">
        <v>12598</v>
      </c>
      <c r="U1314" t="s">
        <v>12599</v>
      </c>
      <c r="V1314" t="s">
        <v>12600</v>
      </c>
      <c r="W1314" t="s">
        <v>12601</v>
      </c>
      <c r="X1314">
        <f t="shared" si="143"/>
        <v>0.73333333333333339</v>
      </c>
      <c r="Y1314">
        <f t="shared" si="144"/>
        <v>8.6656939230064808E-5</v>
      </c>
      <c r="Z1314">
        <f t="shared" si="145"/>
        <v>0.36670999513628172</v>
      </c>
      <c r="AA1314" s="8">
        <f t="shared" si="146"/>
        <v>163.80000000000001</v>
      </c>
    </row>
    <row r="1315" spans="1:27" x14ac:dyDescent="0.3">
      <c r="A1315" t="s">
        <v>4438</v>
      </c>
      <c r="B1315" t="s">
        <v>4439</v>
      </c>
      <c r="C1315" t="s">
        <v>2928</v>
      </c>
      <c r="D1315" t="s">
        <v>12800</v>
      </c>
      <c r="E1315" t="s">
        <v>12827</v>
      </c>
      <c r="F1315" t="s">
        <v>12828</v>
      </c>
      <c r="H1315" s="5">
        <v>249</v>
      </c>
      <c r="I1315" t="str">
        <f t="shared" si="140"/>
        <v>₹200-₹500</v>
      </c>
      <c r="J1315" s="5">
        <v>999</v>
      </c>
      <c r="K1315" s="1">
        <v>0.75</v>
      </c>
      <c r="L1315" s="1" t="str">
        <f t="shared" si="142"/>
        <v>50% or more</v>
      </c>
      <c r="M1315">
        <v>4.5</v>
      </c>
      <c r="N1315" s="2">
        <v>38</v>
      </c>
      <c r="O1315" s="6">
        <f t="shared" si="141"/>
        <v>37962</v>
      </c>
      <c r="P1315" t="s">
        <v>4440</v>
      </c>
      <c r="Q1315" t="s">
        <v>4441</v>
      </c>
      <c r="R1315" t="s">
        <v>4442</v>
      </c>
      <c r="S1315" t="s">
        <v>4443</v>
      </c>
      <c r="T1315" t="s">
        <v>4444</v>
      </c>
      <c r="U1315" t="s">
        <v>4445</v>
      </c>
      <c r="V1315" t="s">
        <v>4446</v>
      </c>
      <c r="W1315" t="s">
        <v>4447</v>
      </c>
      <c r="X1315">
        <f t="shared" si="143"/>
        <v>0.83333333333333337</v>
      </c>
      <c r="Y1315">
        <f t="shared" si="144"/>
        <v>8.4314859791414408E-5</v>
      </c>
      <c r="Z1315">
        <f t="shared" si="145"/>
        <v>0.4167088240965624</v>
      </c>
      <c r="AA1315" s="8">
        <f t="shared" si="146"/>
        <v>171</v>
      </c>
    </row>
    <row r="1316" spans="1:27" x14ac:dyDescent="0.3">
      <c r="A1316" t="s">
        <v>1096</v>
      </c>
      <c r="B1316" t="s">
        <v>1097</v>
      </c>
      <c r="C1316" t="s">
        <v>462</v>
      </c>
      <c r="D1316" t="s">
        <v>12800</v>
      </c>
      <c r="E1316" t="s">
        <v>12801</v>
      </c>
      <c r="F1316" t="s">
        <v>12802</v>
      </c>
      <c r="G1316" t="s">
        <v>12806</v>
      </c>
      <c r="H1316" s="5">
        <v>1499</v>
      </c>
      <c r="I1316" t="str">
        <f t="shared" si="140"/>
        <v>&gt; ₹500</v>
      </c>
      <c r="J1316" s="5">
        <v>3999</v>
      </c>
      <c r="K1316" s="1">
        <v>0.63</v>
      </c>
      <c r="L1316" s="1" t="str">
        <f t="shared" si="142"/>
        <v>50% or more</v>
      </c>
      <c r="M1316">
        <v>3.7</v>
      </c>
      <c r="N1316" s="2">
        <v>37</v>
      </c>
      <c r="O1316" s="6">
        <f t="shared" si="141"/>
        <v>147963</v>
      </c>
      <c r="P1316" t="s">
        <v>1098</v>
      </c>
      <c r="Q1316" t="s">
        <v>1099</v>
      </c>
      <c r="R1316" t="s">
        <v>1100</v>
      </c>
      <c r="S1316" t="s">
        <v>1101</v>
      </c>
      <c r="T1316" t="s">
        <v>1102</v>
      </c>
      <c r="U1316" t="s">
        <v>1103</v>
      </c>
      <c r="V1316" t="s">
        <v>1104</v>
      </c>
      <c r="W1316" t="s">
        <v>1105</v>
      </c>
      <c r="X1316">
        <f t="shared" si="143"/>
        <v>0.56666666666666676</v>
      </c>
      <c r="Y1316">
        <f t="shared" si="144"/>
        <v>8.1972780352764009E-5</v>
      </c>
      <c r="Z1316">
        <f t="shared" si="145"/>
        <v>0.28337431972350974</v>
      </c>
      <c r="AA1316" s="8">
        <f t="shared" si="146"/>
        <v>136.9</v>
      </c>
    </row>
    <row r="1317" spans="1:27" x14ac:dyDescent="0.3">
      <c r="A1317" t="s">
        <v>11165</v>
      </c>
      <c r="B1317" t="s">
        <v>11166</v>
      </c>
      <c r="C1317" t="s">
        <v>9362</v>
      </c>
      <c r="D1317" t="s">
        <v>12885</v>
      </c>
      <c r="E1317" t="s">
        <v>13005</v>
      </c>
      <c r="F1317" t="s">
        <v>13058</v>
      </c>
      <c r="G1317" t="s">
        <v>13059</v>
      </c>
      <c r="H1317" s="5">
        <v>193</v>
      </c>
      <c r="I1317" t="str">
        <f t="shared" si="140"/>
        <v>&lt; ₹200</v>
      </c>
      <c r="J1317" s="5">
        <v>399</v>
      </c>
      <c r="K1317" s="1">
        <v>0.52</v>
      </c>
      <c r="L1317" s="1" t="str">
        <f t="shared" si="142"/>
        <v>50% or more</v>
      </c>
      <c r="M1317">
        <v>3.6</v>
      </c>
      <c r="N1317" s="2">
        <v>37</v>
      </c>
      <c r="O1317" s="6">
        <f t="shared" si="141"/>
        <v>14763</v>
      </c>
      <c r="P1317" t="s">
        <v>11167</v>
      </c>
      <c r="Q1317" t="s">
        <v>11168</v>
      </c>
      <c r="R1317" t="s">
        <v>11169</v>
      </c>
      <c r="S1317" t="s">
        <v>11170</v>
      </c>
      <c r="T1317" t="s">
        <v>11171</v>
      </c>
      <c r="U1317" t="s">
        <v>11172</v>
      </c>
      <c r="V1317" t="s">
        <v>11173</v>
      </c>
      <c r="W1317" t="s">
        <v>11174</v>
      </c>
      <c r="X1317">
        <f t="shared" si="143"/>
        <v>0.53333333333333333</v>
      </c>
      <c r="Y1317">
        <f t="shared" si="144"/>
        <v>8.1972780352764009E-5</v>
      </c>
      <c r="Z1317">
        <f t="shared" si="145"/>
        <v>0.26670765305684302</v>
      </c>
      <c r="AA1317" s="8">
        <f t="shared" si="146"/>
        <v>133.20000000000002</v>
      </c>
    </row>
    <row r="1318" spans="1:27" x14ac:dyDescent="0.3">
      <c r="A1318" t="s">
        <v>3986</v>
      </c>
      <c r="B1318" t="s">
        <v>3987</v>
      </c>
      <c r="C1318" t="s">
        <v>2928</v>
      </c>
      <c r="D1318" t="s">
        <v>12800</v>
      </c>
      <c r="E1318" t="s">
        <v>12827</v>
      </c>
      <c r="F1318" t="s">
        <v>12828</v>
      </c>
      <c r="H1318" s="5">
        <v>4499</v>
      </c>
      <c r="I1318" t="str">
        <f t="shared" si="140"/>
        <v>&gt; ₹500</v>
      </c>
      <c r="J1318" s="5">
        <v>7999</v>
      </c>
      <c r="K1318" s="1">
        <v>0.44</v>
      </c>
      <c r="L1318" s="1" t="str">
        <f t="shared" si="142"/>
        <v>less than 50%</v>
      </c>
      <c r="M1318">
        <v>3.5</v>
      </c>
      <c r="N1318" s="2">
        <v>37</v>
      </c>
      <c r="O1318" s="6">
        <f t="shared" si="141"/>
        <v>295963</v>
      </c>
      <c r="P1318" t="s">
        <v>3988</v>
      </c>
      <c r="Q1318" t="s">
        <v>3989</v>
      </c>
      <c r="R1318" t="s">
        <v>3990</v>
      </c>
      <c r="S1318" t="s">
        <v>3991</v>
      </c>
      <c r="T1318" t="s">
        <v>3992</v>
      </c>
      <c r="U1318" t="s">
        <v>3993</v>
      </c>
      <c r="V1318" t="s">
        <v>3994</v>
      </c>
      <c r="W1318" t="s">
        <v>3995</v>
      </c>
      <c r="X1318">
        <f t="shared" si="143"/>
        <v>0.5</v>
      </c>
      <c r="Y1318">
        <f t="shared" si="144"/>
        <v>8.1972780352764009E-5</v>
      </c>
      <c r="Z1318">
        <f t="shared" si="145"/>
        <v>0.25004098639017636</v>
      </c>
      <c r="AA1318" s="8">
        <f t="shared" si="146"/>
        <v>129.5</v>
      </c>
    </row>
    <row r="1319" spans="1:27" x14ac:dyDescent="0.3">
      <c r="A1319" t="s">
        <v>746</v>
      </c>
      <c r="B1319" t="s">
        <v>747</v>
      </c>
      <c r="C1319" t="s">
        <v>462</v>
      </c>
      <c r="D1319" t="s">
        <v>12800</v>
      </c>
      <c r="E1319" t="s">
        <v>12801</v>
      </c>
      <c r="F1319" t="s">
        <v>12802</v>
      </c>
      <c r="G1319" t="s">
        <v>12806</v>
      </c>
      <c r="H1319" s="5">
        <v>1434</v>
      </c>
      <c r="I1319" t="str">
        <f t="shared" si="140"/>
        <v>&gt; ₹500</v>
      </c>
      <c r="J1319" s="5">
        <v>3999</v>
      </c>
      <c r="K1319" s="1">
        <v>0.64</v>
      </c>
      <c r="L1319" s="1" t="str">
        <f t="shared" si="142"/>
        <v>50% or more</v>
      </c>
      <c r="M1319">
        <v>4</v>
      </c>
      <c r="N1319" s="2">
        <v>32</v>
      </c>
      <c r="O1319" s="6">
        <f t="shared" si="141"/>
        <v>127968</v>
      </c>
      <c r="P1319" t="s">
        <v>748</v>
      </c>
      <c r="Q1319" t="s">
        <v>749</v>
      </c>
      <c r="R1319" t="s">
        <v>750</v>
      </c>
      <c r="S1319" t="s">
        <v>751</v>
      </c>
      <c r="T1319" t="s">
        <v>752</v>
      </c>
      <c r="U1319" t="s">
        <v>753</v>
      </c>
      <c r="V1319" t="s">
        <v>754</v>
      </c>
      <c r="W1319" t="s">
        <v>755</v>
      </c>
      <c r="X1319">
        <f t="shared" si="143"/>
        <v>0.66666666666666663</v>
      </c>
      <c r="Y1319">
        <f t="shared" si="144"/>
        <v>7.0262383159511998E-5</v>
      </c>
      <c r="Z1319">
        <f t="shared" si="145"/>
        <v>0.33336846452491309</v>
      </c>
      <c r="AA1319" s="8">
        <f t="shared" si="146"/>
        <v>128</v>
      </c>
    </row>
    <row r="1320" spans="1:27" x14ac:dyDescent="0.3">
      <c r="A1320" t="s">
        <v>10268</v>
      </c>
      <c r="B1320" t="s">
        <v>10269</v>
      </c>
      <c r="C1320" t="s">
        <v>8281</v>
      </c>
      <c r="D1320" t="s">
        <v>12885</v>
      </c>
      <c r="E1320" t="s">
        <v>13009</v>
      </c>
      <c r="F1320" t="s">
        <v>13010</v>
      </c>
      <c r="G1320" t="s">
        <v>13011</v>
      </c>
      <c r="H1320" s="5">
        <v>1529</v>
      </c>
      <c r="I1320" t="str">
        <f t="shared" si="140"/>
        <v>&gt; ₹500</v>
      </c>
      <c r="J1320" s="5">
        <v>2999</v>
      </c>
      <c r="K1320" s="1">
        <v>0.49</v>
      </c>
      <c r="L1320" s="1" t="str">
        <f t="shared" si="142"/>
        <v>less than 50%</v>
      </c>
      <c r="M1320">
        <v>3.3</v>
      </c>
      <c r="N1320" s="2">
        <v>29</v>
      </c>
      <c r="O1320" s="6">
        <f t="shared" si="141"/>
        <v>86971</v>
      </c>
      <c r="P1320" t="s">
        <v>10270</v>
      </c>
      <c r="Q1320" t="s">
        <v>10271</v>
      </c>
      <c r="R1320" t="s">
        <v>10272</v>
      </c>
      <c r="S1320" t="s">
        <v>10273</v>
      </c>
      <c r="T1320" t="s">
        <v>10274</v>
      </c>
      <c r="U1320" t="s">
        <v>10275</v>
      </c>
      <c r="V1320" t="s">
        <v>10276</v>
      </c>
      <c r="W1320" t="s">
        <v>10277</v>
      </c>
      <c r="X1320">
        <f t="shared" si="143"/>
        <v>0.43333333333333329</v>
      </c>
      <c r="Y1320">
        <f t="shared" si="144"/>
        <v>6.32361448435608E-5</v>
      </c>
      <c r="Z1320">
        <f t="shared" si="145"/>
        <v>0.21669828473908842</v>
      </c>
      <c r="AA1320" s="8">
        <f t="shared" si="146"/>
        <v>95.699999999999989</v>
      </c>
    </row>
    <row r="1321" spans="1:27" x14ac:dyDescent="0.3">
      <c r="A1321" t="s">
        <v>10096</v>
      </c>
      <c r="B1321" t="s">
        <v>10097</v>
      </c>
      <c r="C1321" t="s">
        <v>8417</v>
      </c>
      <c r="D1321" t="s">
        <v>12885</v>
      </c>
      <c r="E1321" t="s">
        <v>13005</v>
      </c>
      <c r="F1321" t="s">
        <v>13006</v>
      </c>
      <c r="G1321" t="s">
        <v>13022</v>
      </c>
      <c r="H1321" s="5">
        <v>279</v>
      </c>
      <c r="I1321" t="str">
        <f t="shared" si="140"/>
        <v>₹200-₹500</v>
      </c>
      <c r="J1321" s="5">
        <v>499</v>
      </c>
      <c r="K1321" s="1">
        <v>0.44</v>
      </c>
      <c r="L1321" s="1" t="str">
        <f t="shared" si="142"/>
        <v>less than 50%</v>
      </c>
      <c r="M1321">
        <v>4.8</v>
      </c>
      <c r="N1321" s="2">
        <v>28</v>
      </c>
      <c r="O1321" s="6">
        <f t="shared" si="141"/>
        <v>13972</v>
      </c>
      <c r="P1321" t="s">
        <v>10098</v>
      </c>
      <c r="Q1321" t="s">
        <v>10099</v>
      </c>
      <c r="R1321" t="s">
        <v>10100</v>
      </c>
      <c r="S1321" t="s">
        <v>10101</v>
      </c>
      <c r="T1321" t="s">
        <v>10102</v>
      </c>
      <c r="U1321" t="s">
        <v>10103</v>
      </c>
      <c r="V1321" t="s">
        <v>10104</v>
      </c>
      <c r="W1321" t="s">
        <v>10105</v>
      </c>
      <c r="X1321">
        <f t="shared" si="143"/>
        <v>0.93333333333333324</v>
      </c>
      <c r="Y1321">
        <f t="shared" si="144"/>
        <v>6.0894065404910407E-5</v>
      </c>
      <c r="Z1321">
        <f t="shared" si="145"/>
        <v>0.46669711369936906</v>
      </c>
      <c r="AA1321" s="8">
        <f t="shared" si="146"/>
        <v>134.4</v>
      </c>
    </row>
    <row r="1322" spans="1:27" x14ac:dyDescent="0.3">
      <c r="A1322" t="s">
        <v>1853</v>
      </c>
      <c r="B1322" t="s">
        <v>1854</v>
      </c>
      <c r="C1322" t="s">
        <v>1404</v>
      </c>
      <c r="D1322" t="s">
        <v>12800</v>
      </c>
      <c r="E1322" t="s">
        <v>12801</v>
      </c>
      <c r="F1322" t="s">
        <v>12815</v>
      </c>
      <c r="H1322" s="5">
        <v>6490</v>
      </c>
      <c r="I1322" t="str">
        <f t="shared" si="140"/>
        <v>&gt; ₹500</v>
      </c>
      <c r="J1322" s="5">
        <v>9990</v>
      </c>
      <c r="K1322" s="1">
        <v>0.35</v>
      </c>
      <c r="L1322" s="1" t="str">
        <f t="shared" si="142"/>
        <v>less than 50%</v>
      </c>
      <c r="M1322">
        <v>4</v>
      </c>
      <c r="N1322" s="2">
        <v>27</v>
      </c>
      <c r="O1322" s="6">
        <f t="shared" si="141"/>
        <v>269730</v>
      </c>
      <c r="P1322" t="s">
        <v>1855</v>
      </c>
      <c r="Q1322" t="s">
        <v>1856</v>
      </c>
      <c r="R1322" t="s">
        <v>1857</v>
      </c>
      <c r="S1322" t="s">
        <v>1858</v>
      </c>
      <c r="T1322" t="s">
        <v>1859</v>
      </c>
      <c r="U1322" t="s">
        <v>1860</v>
      </c>
      <c r="V1322" t="s">
        <v>1861</v>
      </c>
      <c r="W1322" t="s">
        <v>1862</v>
      </c>
      <c r="X1322">
        <f t="shared" si="143"/>
        <v>0.66666666666666663</v>
      </c>
      <c r="Y1322">
        <f t="shared" si="144"/>
        <v>5.8551985966260001E-5</v>
      </c>
      <c r="Z1322">
        <f t="shared" si="145"/>
        <v>0.33336260932631645</v>
      </c>
      <c r="AA1322" s="8">
        <f t="shared" si="146"/>
        <v>108</v>
      </c>
    </row>
    <row r="1323" spans="1:27" x14ac:dyDescent="0.3">
      <c r="A1323" t="s">
        <v>2637</v>
      </c>
      <c r="B1323" t="s">
        <v>2638</v>
      </c>
      <c r="C1323" t="s">
        <v>129</v>
      </c>
      <c r="D1323" t="s">
        <v>12800</v>
      </c>
      <c r="E1323" t="s">
        <v>12801</v>
      </c>
      <c r="F1323" t="s">
        <v>12802</v>
      </c>
      <c r="G1323" t="s">
        <v>12795</v>
      </c>
      <c r="H1323" s="5">
        <v>185</v>
      </c>
      <c r="I1323" t="str">
        <f t="shared" si="140"/>
        <v>&lt; ₹200</v>
      </c>
      <c r="J1323" s="5">
        <v>499</v>
      </c>
      <c r="K1323" s="1">
        <v>0.63</v>
      </c>
      <c r="L1323" s="1" t="str">
        <f t="shared" si="142"/>
        <v>50% or more</v>
      </c>
      <c r="M1323">
        <v>4.2</v>
      </c>
      <c r="N1323" s="2">
        <v>25</v>
      </c>
      <c r="O1323" s="6">
        <f t="shared" si="141"/>
        <v>12475</v>
      </c>
      <c r="P1323" t="s">
        <v>2639</v>
      </c>
      <c r="Q1323" t="s">
        <v>2640</v>
      </c>
      <c r="R1323" t="s">
        <v>2641</v>
      </c>
      <c r="S1323" t="s">
        <v>2642</v>
      </c>
      <c r="T1323" t="s">
        <v>2643</v>
      </c>
      <c r="U1323" t="s">
        <v>2644</v>
      </c>
      <c r="V1323" t="s">
        <v>2645</v>
      </c>
      <c r="W1323" t="s">
        <v>2646</v>
      </c>
      <c r="X1323">
        <f t="shared" si="143"/>
        <v>0.73333333333333339</v>
      </c>
      <c r="Y1323">
        <f t="shared" si="144"/>
        <v>5.3867827088959202E-5</v>
      </c>
      <c r="Z1323">
        <f t="shared" si="145"/>
        <v>0.36669360058021117</v>
      </c>
      <c r="AA1323" s="8">
        <f t="shared" si="146"/>
        <v>105</v>
      </c>
    </row>
    <row r="1324" spans="1:27" x14ac:dyDescent="0.3">
      <c r="A1324" t="s">
        <v>10459</v>
      </c>
      <c r="B1324" t="s">
        <v>10460</v>
      </c>
      <c r="C1324" t="s">
        <v>8281</v>
      </c>
      <c r="D1324" t="s">
        <v>12885</v>
      </c>
      <c r="E1324" t="s">
        <v>13009</v>
      </c>
      <c r="F1324" t="s">
        <v>13010</v>
      </c>
      <c r="G1324" t="s">
        <v>13011</v>
      </c>
      <c r="H1324" s="5">
        <v>2439</v>
      </c>
      <c r="I1324" t="str">
        <f t="shared" si="140"/>
        <v>&gt; ₹500</v>
      </c>
      <c r="J1324" s="5">
        <v>2545</v>
      </c>
      <c r="K1324" s="1">
        <v>0.04</v>
      </c>
      <c r="L1324" s="1" t="str">
        <f t="shared" si="142"/>
        <v>less than 50%</v>
      </c>
      <c r="M1324">
        <v>4.0999999999999996</v>
      </c>
      <c r="N1324" s="2">
        <v>25</v>
      </c>
      <c r="O1324" s="6">
        <f t="shared" si="141"/>
        <v>63625</v>
      </c>
      <c r="P1324" t="s">
        <v>10461</v>
      </c>
      <c r="Q1324" t="s">
        <v>10462</v>
      </c>
      <c r="R1324" t="s">
        <v>10463</v>
      </c>
      <c r="S1324" t="s">
        <v>10464</v>
      </c>
      <c r="T1324" t="s">
        <v>10465</v>
      </c>
      <c r="U1324" t="s">
        <v>10466</v>
      </c>
      <c r="V1324" t="s">
        <v>10467</v>
      </c>
      <c r="W1324" t="s">
        <v>10468</v>
      </c>
      <c r="X1324">
        <f t="shared" si="143"/>
        <v>0.69999999999999984</v>
      </c>
      <c r="Y1324">
        <f t="shared" si="144"/>
        <v>5.3867827088959202E-5</v>
      </c>
      <c r="Z1324">
        <f t="shared" si="145"/>
        <v>0.35002693391354439</v>
      </c>
      <c r="AA1324" s="8">
        <f t="shared" si="146"/>
        <v>102.49999999999999</v>
      </c>
    </row>
    <row r="1325" spans="1:27" x14ac:dyDescent="0.3">
      <c r="A1325" t="s">
        <v>1413</v>
      </c>
      <c r="B1325" t="s">
        <v>1414</v>
      </c>
      <c r="C1325" t="s">
        <v>129</v>
      </c>
      <c r="D1325" t="s">
        <v>12800</v>
      </c>
      <c r="E1325" t="s">
        <v>12801</v>
      </c>
      <c r="F1325" t="s">
        <v>12802</v>
      </c>
      <c r="G1325" t="s">
        <v>12795</v>
      </c>
      <c r="H1325" s="5">
        <v>637</v>
      </c>
      <c r="I1325" t="str">
        <f t="shared" si="140"/>
        <v>&gt; ₹500</v>
      </c>
      <c r="J1325" s="5">
        <v>1499</v>
      </c>
      <c r="K1325" s="1">
        <v>0.57999999999999996</v>
      </c>
      <c r="L1325" s="1" t="str">
        <f t="shared" si="142"/>
        <v>50% or more</v>
      </c>
      <c r="M1325">
        <v>4.0999999999999996</v>
      </c>
      <c r="N1325" s="2">
        <v>24</v>
      </c>
      <c r="O1325" s="6">
        <f t="shared" si="141"/>
        <v>35976</v>
      </c>
      <c r="P1325" t="s">
        <v>1415</v>
      </c>
      <c r="Q1325" t="s">
        <v>1416</v>
      </c>
      <c r="R1325" t="s">
        <v>1417</v>
      </c>
      <c r="S1325" t="s">
        <v>1418</v>
      </c>
      <c r="T1325" t="s">
        <v>1419</v>
      </c>
      <c r="U1325" t="s">
        <v>1420</v>
      </c>
      <c r="V1325" t="s">
        <v>1421</v>
      </c>
      <c r="W1325" t="s">
        <v>1422</v>
      </c>
      <c r="X1325">
        <f t="shared" si="143"/>
        <v>0.69999999999999984</v>
      </c>
      <c r="Y1325">
        <f t="shared" si="144"/>
        <v>5.1525747650308802E-5</v>
      </c>
      <c r="Z1325">
        <f t="shared" si="145"/>
        <v>0.35002576287382509</v>
      </c>
      <c r="AA1325" s="8">
        <f t="shared" si="146"/>
        <v>98.399999999999991</v>
      </c>
    </row>
    <row r="1326" spans="1:27" x14ac:dyDescent="0.3">
      <c r="A1326" t="s">
        <v>12552</v>
      </c>
      <c r="B1326" t="s">
        <v>12553</v>
      </c>
      <c r="C1326" t="s">
        <v>8281</v>
      </c>
      <c r="D1326" t="s">
        <v>12885</v>
      </c>
      <c r="E1326" t="s">
        <v>13009</v>
      </c>
      <c r="F1326" t="s">
        <v>13010</v>
      </c>
      <c r="G1326" t="s">
        <v>13011</v>
      </c>
      <c r="H1326" s="5">
        <v>1149</v>
      </c>
      <c r="I1326" t="str">
        <f t="shared" si="140"/>
        <v>&gt; ₹500</v>
      </c>
      <c r="J1326" s="5">
        <v>1899</v>
      </c>
      <c r="K1326" s="1">
        <v>0.39</v>
      </c>
      <c r="L1326" s="1" t="str">
        <f t="shared" si="142"/>
        <v>less than 50%</v>
      </c>
      <c r="M1326">
        <v>3.5</v>
      </c>
      <c r="N1326" s="2">
        <v>24</v>
      </c>
      <c r="O1326" s="6">
        <f t="shared" si="141"/>
        <v>45576</v>
      </c>
      <c r="P1326" t="s">
        <v>12554</v>
      </c>
      <c r="Q1326" t="s">
        <v>12555</v>
      </c>
      <c r="R1326" t="s">
        <v>12556</v>
      </c>
      <c r="S1326" t="s">
        <v>12557</v>
      </c>
      <c r="T1326" t="s">
        <v>12558</v>
      </c>
      <c r="U1326" t="s">
        <v>12559</v>
      </c>
      <c r="V1326" t="s">
        <v>12560</v>
      </c>
      <c r="W1326" t="s">
        <v>12561</v>
      </c>
      <c r="X1326">
        <f t="shared" si="143"/>
        <v>0.5</v>
      </c>
      <c r="Y1326">
        <f t="shared" si="144"/>
        <v>5.1525747650308802E-5</v>
      </c>
      <c r="Z1326">
        <f t="shared" si="145"/>
        <v>0.25002576287382516</v>
      </c>
      <c r="AA1326" s="8">
        <f t="shared" si="146"/>
        <v>84</v>
      </c>
    </row>
    <row r="1327" spans="1:27" x14ac:dyDescent="0.3">
      <c r="A1327" t="s">
        <v>11645</v>
      </c>
      <c r="B1327" t="s">
        <v>11646</v>
      </c>
      <c r="C1327" t="s">
        <v>9013</v>
      </c>
      <c r="D1327" t="s">
        <v>12885</v>
      </c>
      <c r="E1327" t="s">
        <v>13005</v>
      </c>
      <c r="F1327" t="s">
        <v>13006</v>
      </c>
      <c r="G1327" t="s">
        <v>13045</v>
      </c>
      <c r="H1327" s="5">
        <v>161</v>
      </c>
      <c r="I1327" t="str">
        <f t="shared" si="140"/>
        <v>&lt; ₹200</v>
      </c>
      <c r="J1327" s="5">
        <v>300</v>
      </c>
      <c r="K1327" s="1">
        <v>0.46</v>
      </c>
      <c r="L1327" s="1" t="str">
        <f t="shared" si="142"/>
        <v>less than 50%</v>
      </c>
      <c r="M1327">
        <v>2.6</v>
      </c>
      <c r="N1327" s="2">
        <v>24</v>
      </c>
      <c r="O1327" s="6">
        <f t="shared" si="141"/>
        <v>7200</v>
      </c>
      <c r="P1327" t="s">
        <v>11647</v>
      </c>
      <c r="Q1327" t="s">
        <v>11648</v>
      </c>
      <c r="R1327" t="s">
        <v>11649</v>
      </c>
      <c r="S1327" t="s">
        <v>11650</v>
      </c>
      <c r="T1327" t="s">
        <v>11651</v>
      </c>
      <c r="U1327" t="s">
        <v>11652</v>
      </c>
      <c r="V1327" t="s">
        <v>11653</v>
      </c>
      <c r="W1327" t="s">
        <v>11654</v>
      </c>
      <c r="X1327">
        <f t="shared" si="143"/>
        <v>0.20000000000000004</v>
      </c>
      <c r="Y1327">
        <f t="shared" si="144"/>
        <v>5.1525747650308802E-5</v>
      </c>
      <c r="Z1327">
        <f t="shared" si="145"/>
        <v>0.10002576287382517</v>
      </c>
      <c r="AA1327" s="8">
        <f t="shared" si="146"/>
        <v>62.400000000000006</v>
      </c>
    </row>
    <row r="1328" spans="1:27" x14ac:dyDescent="0.3">
      <c r="A1328" t="s">
        <v>6186</v>
      </c>
      <c r="B1328" t="s">
        <v>6187</v>
      </c>
      <c r="C1328" t="s">
        <v>4750</v>
      </c>
      <c r="D1328" t="s">
        <v>12792</v>
      </c>
      <c r="E1328" t="s">
        <v>12793</v>
      </c>
      <c r="F1328" t="s">
        <v>12867</v>
      </c>
      <c r="G1328" t="s">
        <v>12868</v>
      </c>
      <c r="H1328" s="5">
        <v>499</v>
      </c>
      <c r="I1328" t="str">
        <f t="shared" si="140"/>
        <v>₹200-₹500</v>
      </c>
      <c r="J1328" s="5">
        <v>1000</v>
      </c>
      <c r="K1328" s="1">
        <v>0.5</v>
      </c>
      <c r="L1328" s="1" t="str">
        <f t="shared" si="142"/>
        <v>50% or more</v>
      </c>
      <c r="M1328">
        <v>5</v>
      </c>
      <c r="N1328" s="2">
        <v>23</v>
      </c>
      <c r="O1328" s="6">
        <f t="shared" si="141"/>
        <v>23000</v>
      </c>
      <c r="P1328" t="s">
        <v>6188</v>
      </c>
      <c r="Q1328" t="s">
        <v>6189</v>
      </c>
      <c r="R1328" t="s">
        <v>6190</v>
      </c>
      <c r="S1328" t="s">
        <v>6191</v>
      </c>
      <c r="T1328" t="s">
        <v>6192</v>
      </c>
      <c r="U1328" t="s">
        <v>6193</v>
      </c>
      <c r="V1328" t="s">
        <v>6194</v>
      </c>
      <c r="W1328" t="s">
        <v>6195</v>
      </c>
      <c r="X1328">
        <f t="shared" si="143"/>
        <v>1</v>
      </c>
      <c r="Y1328">
        <f t="shared" si="144"/>
        <v>4.9183668211658403E-5</v>
      </c>
      <c r="Z1328">
        <f t="shared" si="145"/>
        <v>0.50002459183410586</v>
      </c>
      <c r="AA1328" s="8">
        <f t="shared" si="146"/>
        <v>115</v>
      </c>
    </row>
    <row r="1329" spans="1:27" x14ac:dyDescent="0.3">
      <c r="A1329" t="s">
        <v>2417</v>
      </c>
      <c r="B1329" t="s">
        <v>2418</v>
      </c>
      <c r="C1329" t="s">
        <v>462</v>
      </c>
      <c r="D1329" t="s">
        <v>12800</v>
      </c>
      <c r="E1329" t="s">
        <v>12801</v>
      </c>
      <c r="F1329" t="s">
        <v>12802</v>
      </c>
      <c r="G1329" t="s">
        <v>12806</v>
      </c>
      <c r="H1329" s="5">
        <v>399</v>
      </c>
      <c r="I1329" t="str">
        <f t="shared" si="140"/>
        <v>₹200-₹500</v>
      </c>
      <c r="J1329" s="5">
        <v>999</v>
      </c>
      <c r="K1329" s="1">
        <v>0.6</v>
      </c>
      <c r="L1329" s="1" t="str">
        <f t="shared" si="142"/>
        <v>50% or more</v>
      </c>
      <c r="M1329">
        <v>3.3</v>
      </c>
      <c r="N1329" s="2">
        <v>23</v>
      </c>
      <c r="O1329" s="6">
        <f t="shared" si="141"/>
        <v>22977</v>
      </c>
      <c r="P1329" t="s">
        <v>2419</v>
      </c>
      <c r="Q1329" t="s">
        <v>2420</v>
      </c>
      <c r="R1329" t="s">
        <v>2421</v>
      </c>
      <c r="S1329" t="s">
        <v>2422</v>
      </c>
      <c r="T1329" t="s">
        <v>2423</v>
      </c>
      <c r="U1329" t="s">
        <v>2424</v>
      </c>
      <c r="V1329" t="s">
        <v>2425</v>
      </c>
      <c r="W1329" t="s">
        <v>2426</v>
      </c>
      <c r="X1329">
        <f t="shared" si="143"/>
        <v>0.43333333333333329</v>
      </c>
      <c r="Y1329">
        <f t="shared" si="144"/>
        <v>4.9183668211658403E-5</v>
      </c>
      <c r="Z1329">
        <f t="shared" si="145"/>
        <v>0.21669125850077248</v>
      </c>
      <c r="AA1329" s="8">
        <f t="shared" si="146"/>
        <v>75.899999999999991</v>
      </c>
    </row>
    <row r="1330" spans="1:27" x14ac:dyDescent="0.3">
      <c r="A1330" t="s">
        <v>7041</v>
      </c>
      <c r="B1330" t="s">
        <v>7042</v>
      </c>
      <c r="C1330" t="s">
        <v>4761</v>
      </c>
      <c r="D1330" t="s">
        <v>12792</v>
      </c>
      <c r="E1330" t="s">
        <v>12793</v>
      </c>
      <c r="F1330" t="s">
        <v>12867</v>
      </c>
      <c r="G1330" t="s">
        <v>12869</v>
      </c>
      <c r="H1330" s="5">
        <v>175</v>
      </c>
      <c r="I1330" t="str">
        <f t="shared" si="140"/>
        <v>&lt; ₹200</v>
      </c>
      <c r="J1330" s="5">
        <v>499</v>
      </c>
      <c r="K1330" s="1">
        <v>0.65</v>
      </c>
      <c r="L1330" s="1" t="str">
        <f t="shared" si="142"/>
        <v>50% or more</v>
      </c>
      <c r="M1330">
        <v>4.0999999999999996</v>
      </c>
      <c r="N1330" s="2">
        <v>21</v>
      </c>
      <c r="O1330" s="6">
        <f t="shared" si="141"/>
        <v>10479</v>
      </c>
      <c r="P1330" t="s">
        <v>7043</v>
      </c>
      <c r="Q1330" t="s">
        <v>7044</v>
      </c>
      <c r="R1330" t="s">
        <v>7045</v>
      </c>
      <c r="S1330" t="s">
        <v>7046</v>
      </c>
      <c r="T1330" t="s">
        <v>7047</v>
      </c>
      <c r="U1330" t="s">
        <v>7048</v>
      </c>
      <c r="V1330" t="s">
        <v>7049</v>
      </c>
      <c r="W1330" t="s">
        <v>7050</v>
      </c>
      <c r="X1330">
        <f t="shared" si="143"/>
        <v>0.69999999999999984</v>
      </c>
      <c r="Y1330">
        <f t="shared" si="144"/>
        <v>4.4499509334357604E-5</v>
      </c>
      <c r="Z1330">
        <f t="shared" si="145"/>
        <v>0.35002224975466711</v>
      </c>
      <c r="AA1330" s="8">
        <f t="shared" si="146"/>
        <v>86.1</v>
      </c>
    </row>
    <row r="1331" spans="1:27" x14ac:dyDescent="0.3">
      <c r="A1331" t="s">
        <v>9721</v>
      </c>
      <c r="B1331" t="s">
        <v>9722</v>
      </c>
      <c r="C1331" t="s">
        <v>8450</v>
      </c>
      <c r="D1331" t="s">
        <v>12885</v>
      </c>
      <c r="E1331" t="s">
        <v>13009</v>
      </c>
      <c r="F1331" t="s">
        <v>13026</v>
      </c>
      <c r="G1331" t="s">
        <v>13027</v>
      </c>
      <c r="H1331" s="5">
        <v>1448</v>
      </c>
      <c r="I1331" t="str">
        <f t="shared" si="140"/>
        <v>&gt; ₹500</v>
      </c>
      <c r="J1331" s="5">
        <v>2999</v>
      </c>
      <c r="K1331" s="1">
        <v>0.52</v>
      </c>
      <c r="L1331" s="1" t="str">
        <f t="shared" si="142"/>
        <v>50% or more</v>
      </c>
      <c r="M1331">
        <v>4.5</v>
      </c>
      <c r="N1331" s="2">
        <v>19</v>
      </c>
      <c r="O1331" s="6">
        <f t="shared" si="141"/>
        <v>56981</v>
      </c>
      <c r="P1331" t="s">
        <v>9723</v>
      </c>
      <c r="Q1331" t="s">
        <v>9724</v>
      </c>
      <c r="R1331" t="s">
        <v>9725</v>
      </c>
      <c r="S1331" t="s">
        <v>9726</v>
      </c>
      <c r="T1331" t="s">
        <v>9727</v>
      </c>
      <c r="U1331" t="s">
        <v>9728</v>
      </c>
      <c r="V1331" t="s">
        <v>9729</v>
      </c>
      <c r="W1331" t="s">
        <v>9730</v>
      </c>
      <c r="X1331">
        <f t="shared" si="143"/>
        <v>0.83333333333333337</v>
      </c>
      <c r="Y1331">
        <f t="shared" si="144"/>
        <v>3.9815350457056805E-5</v>
      </c>
      <c r="Z1331">
        <f t="shared" si="145"/>
        <v>0.41668657434189521</v>
      </c>
      <c r="AA1331" s="8">
        <f t="shared" si="146"/>
        <v>85.5</v>
      </c>
    </row>
    <row r="1332" spans="1:27" x14ac:dyDescent="0.3">
      <c r="A1332" t="s">
        <v>12452</v>
      </c>
      <c r="B1332" t="s">
        <v>12453</v>
      </c>
      <c r="C1332" t="s">
        <v>8292</v>
      </c>
      <c r="D1332" t="s">
        <v>12885</v>
      </c>
      <c r="E1332" t="s">
        <v>13009</v>
      </c>
      <c r="F1332" t="s">
        <v>13010</v>
      </c>
      <c r="G1332" t="s">
        <v>13012</v>
      </c>
      <c r="H1332" s="5">
        <v>799</v>
      </c>
      <c r="I1332" t="str">
        <f t="shared" si="140"/>
        <v>&gt; ₹500</v>
      </c>
      <c r="J1332" s="5">
        <v>1199</v>
      </c>
      <c r="K1332" s="1">
        <v>0.33</v>
      </c>
      <c r="L1332" s="1" t="str">
        <f t="shared" si="142"/>
        <v>less than 50%</v>
      </c>
      <c r="M1332">
        <v>4.4000000000000004</v>
      </c>
      <c r="N1332" s="2">
        <v>17</v>
      </c>
      <c r="O1332" s="6">
        <f t="shared" si="141"/>
        <v>20383</v>
      </c>
      <c r="P1332" t="s">
        <v>8871</v>
      </c>
      <c r="Q1332" t="s">
        <v>12454</v>
      </c>
      <c r="R1332" t="s">
        <v>12455</v>
      </c>
      <c r="S1332" t="s">
        <v>12456</v>
      </c>
      <c r="T1332" t="s">
        <v>12457</v>
      </c>
      <c r="U1332" t="s">
        <v>12458</v>
      </c>
      <c r="V1332" t="s">
        <v>8877</v>
      </c>
      <c r="W1332" t="s">
        <v>12459</v>
      </c>
      <c r="X1332">
        <f t="shared" si="143"/>
        <v>0.80000000000000016</v>
      </c>
      <c r="Y1332">
        <f t="shared" si="144"/>
        <v>3.5131191579755999E-5</v>
      </c>
      <c r="Z1332">
        <f t="shared" si="145"/>
        <v>0.40001756559578994</v>
      </c>
      <c r="AA1332" s="8">
        <f t="shared" si="146"/>
        <v>74.800000000000011</v>
      </c>
    </row>
    <row r="1333" spans="1:27" x14ac:dyDescent="0.3">
      <c r="A1333" t="s">
        <v>11003</v>
      </c>
      <c r="B1333" t="s">
        <v>11004</v>
      </c>
      <c r="C1333" t="s">
        <v>8292</v>
      </c>
      <c r="D1333" t="s">
        <v>12885</v>
      </c>
      <c r="E1333" t="s">
        <v>13009</v>
      </c>
      <c r="F1333" t="s">
        <v>13010</v>
      </c>
      <c r="G1333" t="s">
        <v>13012</v>
      </c>
      <c r="H1333" s="5">
        <v>899</v>
      </c>
      <c r="I1333" t="str">
        <f t="shared" si="140"/>
        <v>&gt; ₹500</v>
      </c>
      <c r="J1333" s="5">
        <v>1599</v>
      </c>
      <c r="K1333" s="1">
        <v>0.44</v>
      </c>
      <c r="L1333" s="1" t="str">
        <f t="shared" si="142"/>
        <v>less than 50%</v>
      </c>
      <c r="M1333">
        <v>3.4</v>
      </c>
      <c r="N1333" s="2">
        <v>15</v>
      </c>
      <c r="O1333" s="6">
        <f t="shared" si="141"/>
        <v>23985</v>
      </c>
      <c r="P1333" t="s">
        <v>11005</v>
      </c>
      <c r="Q1333" t="s">
        <v>11006</v>
      </c>
      <c r="R1333" t="s">
        <v>11007</v>
      </c>
      <c r="S1333" t="s">
        <v>11008</v>
      </c>
      <c r="T1333" t="s">
        <v>11009</v>
      </c>
      <c r="U1333" t="s">
        <v>11010</v>
      </c>
      <c r="V1333" t="s">
        <v>11011</v>
      </c>
      <c r="W1333" t="s">
        <v>11012</v>
      </c>
      <c r="X1333">
        <f t="shared" si="143"/>
        <v>0.46666666666666662</v>
      </c>
      <c r="Y1333">
        <f t="shared" si="144"/>
        <v>3.0447032702455203E-5</v>
      </c>
      <c r="Z1333">
        <f t="shared" si="145"/>
        <v>0.23334855684968453</v>
      </c>
      <c r="AA1333" s="8">
        <f t="shared" si="146"/>
        <v>51</v>
      </c>
    </row>
    <row r="1334" spans="1:27" x14ac:dyDescent="0.3">
      <c r="A1334" t="s">
        <v>4644</v>
      </c>
      <c r="B1334" t="s">
        <v>4645</v>
      </c>
      <c r="C1334" t="s">
        <v>3142</v>
      </c>
      <c r="D1334" t="s">
        <v>12800</v>
      </c>
      <c r="E1334" t="s">
        <v>12829</v>
      </c>
      <c r="F1334" t="s">
        <v>12830</v>
      </c>
      <c r="G1334" t="s">
        <v>12831</v>
      </c>
      <c r="H1334" s="5">
        <v>219</v>
      </c>
      <c r="I1334" t="str">
        <f t="shared" si="140"/>
        <v>₹200-₹500</v>
      </c>
      <c r="J1334" s="5">
        <v>499</v>
      </c>
      <c r="K1334" s="1">
        <v>0.56000000000000005</v>
      </c>
      <c r="L1334" s="1" t="str">
        <f t="shared" si="142"/>
        <v>50% or more</v>
      </c>
      <c r="M1334">
        <v>4.4000000000000004</v>
      </c>
      <c r="N1334" s="2">
        <v>14</v>
      </c>
      <c r="O1334" s="6">
        <f t="shared" si="141"/>
        <v>6986</v>
      </c>
      <c r="P1334" t="s">
        <v>4646</v>
      </c>
      <c r="Q1334" t="s">
        <v>4647</v>
      </c>
      <c r="R1334" t="s">
        <v>4648</v>
      </c>
      <c r="S1334" t="s">
        <v>4649</v>
      </c>
      <c r="T1334" t="s">
        <v>4650</v>
      </c>
      <c r="U1334" t="s">
        <v>4651</v>
      </c>
      <c r="V1334" t="s">
        <v>4652</v>
      </c>
      <c r="W1334" t="s">
        <v>4653</v>
      </c>
      <c r="X1334">
        <f t="shared" si="143"/>
        <v>0.80000000000000016</v>
      </c>
      <c r="Y1334">
        <f t="shared" si="144"/>
        <v>2.8104953263804801E-5</v>
      </c>
      <c r="Z1334">
        <f t="shared" si="145"/>
        <v>0.40001405247663196</v>
      </c>
      <c r="AA1334" s="8">
        <f t="shared" si="146"/>
        <v>61.600000000000009</v>
      </c>
    </row>
    <row r="1335" spans="1:27" x14ac:dyDescent="0.3">
      <c r="A1335" t="s">
        <v>10518</v>
      </c>
      <c r="B1335" t="s">
        <v>10519</v>
      </c>
      <c r="C1335" t="s">
        <v>8417</v>
      </c>
      <c r="D1335" t="s">
        <v>12885</v>
      </c>
      <c r="E1335" t="s">
        <v>13005</v>
      </c>
      <c r="F1335" t="s">
        <v>13006</v>
      </c>
      <c r="G1335" t="s">
        <v>13022</v>
      </c>
      <c r="H1335" s="5">
        <v>669</v>
      </c>
      <c r="I1335" t="str">
        <f t="shared" si="140"/>
        <v>&gt; ₹500</v>
      </c>
      <c r="J1335" s="5">
        <v>1499</v>
      </c>
      <c r="K1335" s="1">
        <v>0.55000000000000004</v>
      </c>
      <c r="L1335" s="1" t="str">
        <f t="shared" si="142"/>
        <v>50% or more</v>
      </c>
      <c r="M1335">
        <v>2.2999999999999998</v>
      </c>
      <c r="N1335" s="2">
        <v>13</v>
      </c>
      <c r="O1335" s="6">
        <f t="shared" si="141"/>
        <v>19487</v>
      </c>
      <c r="P1335" t="s">
        <v>10520</v>
      </c>
      <c r="Q1335" t="s">
        <v>10521</v>
      </c>
      <c r="R1335" t="s">
        <v>10522</v>
      </c>
      <c r="S1335" t="s">
        <v>10523</v>
      </c>
      <c r="T1335" t="s">
        <v>10524</v>
      </c>
      <c r="U1335" t="s">
        <v>10525</v>
      </c>
      <c r="V1335" t="s">
        <v>10526</v>
      </c>
      <c r="W1335" t="s">
        <v>10527</v>
      </c>
      <c r="X1335">
        <f t="shared" si="143"/>
        <v>9.9999999999999936E-2</v>
      </c>
      <c r="Y1335">
        <f t="shared" si="144"/>
        <v>2.5762873825154401E-5</v>
      </c>
      <c r="Z1335">
        <f t="shared" si="145"/>
        <v>5.0012881436912543E-2</v>
      </c>
      <c r="AA1335" s="8">
        <f t="shared" si="146"/>
        <v>29.9</v>
      </c>
    </row>
    <row r="1336" spans="1:27" x14ac:dyDescent="0.3">
      <c r="A1336" t="s">
        <v>1387</v>
      </c>
      <c r="B1336" t="s">
        <v>1388</v>
      </c>
      <c r="C1336" t="s">
        <v>462</v>
      </c>
      <c r="D1336" t="s">
        <v>12800</v>
      </c>
      <c r="E1336" t="s">
        <v>12801</v>
      </c>
      <c r="F1336" t="s">
        <v>12802</v>
      </c>
      <c r="G1336" t="s">
        <v>12806</v>
      </c>
      <c r="H1336" s="5">
        <v>399</v>
      </c>
      <c r="I1336" t="str">
        <f t="shared" si="140"/>
        <v>₹200-₹500</v>
      </c>
      <c r="J1336" s="5">
        <v>799</v>
      </c>
      <c r="K1336" s="1">
        <v>0.5</v>
      </c>
      <c r="L1336" s="1" t="str">
        <f t="shared" si="142"/>
        <v>50% or more</v>
      </c>
      <c r="M1336">
        <v>4.3</v>
      </c>
      <c r="N1336" s="2">
        <v>12</v>
      </c>
      <c r="O1336" s="6">
        <f t="shared" si="141"/>
        <v>9588</v>
      </c>
      <c r="P1336" t="s">
        <v>1389</v>
      </c>
      <c r="Q1336" t="s">
        <v>1390</v>
      </c>
      <c r="R1336" t="s">
        <v>1391</v>
      </c>
      <c r="S1336" t="s">
        <v>1392</v>
      </c>
      <c r="T1336" t="s">
        <v>1393</v>
      </c>
      <c r="U1336" t="s">
        <v>1394</v>
      </c>
      <c r="V1336" t="s">
        <v>1395</v>
      </c>
      <c r="W1336" t="s">
        <v>1396</v>
      </c>
      <c r="X1336">
        <f t="shared" si="143"/>
        <v>0.76666666666666661</v>
      </c>
      <c r="Y1336">
        <f t="shared" si="144"/>
        <v>2.3420794386504002E-5</v>
      </c>
      <c r="Z1336">
        <f t="shared" si="145"/>
        <v>0.38334504373052658</v>
      </c>
      <c r="AA1336" s="8">
        <f t="shared" si="146"/>
        <v>51.599999999999994</v>
      </c>
    </row>
    <row r="1337" spans="1:27" x14ac:dyDescent="0.3">
      <c r="A1337" t="s">
        <v>9463</v>
      </c>
      <c r="B1337" t="s">
        <v>9464</v>
      </c>
      <c r="C1337" t="s">
        <v>9013</v>
      </c>
      <c r="D1337" t="s">
        <v>12885</v>
      </c>
      <c r="E1337" t="s">
        <v>13005</v>
      </c>
      <c r="F1337" t="s">
        <v>13006</v>
      </c>
      <c r="G1337" t="s">
        <v>13045</v>
      </c>
      <c r="H1337" s="5">
        <v>199</v>
      </c>
      <c r="I1337" t="str">
        <f t="shared" si="140"/>
        <v>&lt; ₹200</v>
      </c>
      <c r="J1337" s="5">
        <v>499</v>
      </c>
      <c r="K1337" s="1">
        <v>0.6</v>
      </c>
      <c r="L1337" s="1" t="str">
        <f t="shared" si="142"/>
        <v>50% or more</v>
      </c>
      <c r="M1337">
        <v>3.3</v>
      </c>
      <c r="N1337" s="2">
        <v>12</v>
      </c>
      <c r="O1337" s="6">
        <f t="shared" si="141"/>
        <v>5988</v>
      </c>
      <c r="P1337" t="s">
        <v>9465</v>
      </c>
      <c r="Q1337" t="s">
        <v>9466</v>
      </c>
      <c r="R1337" t="s">
        <v>9467</v>
      </c>
      <c r="S1337" t="s">
        <v>9468</v>
      </c>
      <c r="T1337" t="s">
        <v>9469</v>
      </c>
      <c r="U1337" t="s">
        <v>9470</v>
      </c>
      <c r="V1337" t="s">
        <v>9471</v>
      </c>
      <c r="W1337" t="s">
        <v>9472</v>
      </c>
      <c r="X1337">
        <f t="shared" si="143"/>
        <v>0.43333333333333329</v>
      </c>
      <c r="Y1337">
        <f t="shared" si="144"/>
        <v>2.3420794386504002E-5</v>
      </c>
      <c r="Z1337">
        <f t="shared" si="145"/>
        <v>0.21667837706385989</v>
      </c>
      <c r="AA1337" s="8">
        <f t="shared" si="146"/>
        <v>39.599999999999994</v>
      </c>
    </row>
    <row r="1338" spans="1:27" x14ac:dyDescent="0.3">
      <c r="A1338" t="s">
        <v>9661</v>
      </c>
      <c r="B1338" t="s">
        <v>9662</v>
      </c>
      <c r="C1338" t="s">
        <v>8292</v>
      </c>
      <c r="D1338" t="s">
        <v>12885</v>
      </c>
      <c r="E1338" t="s">
        <v>13009</v>
      </c>
      <c r="F1338" t="s">
        <v>13010</v>
      </c>
      <c r="G1338" t="s">
        <v>13012</v>
      </c>
      <c r="H1338" s="5">
        <v>784</v>
      </c>
      <c r="I1338" t="str">
        <f t="shared" si="140"/>
        <v>&gt; ₹500</v>
      </c>
      <c r="J1338" s="5">
        <v>1599</v>
      </c>
      <c r="K1338" s="1">
        <v>0.51</v>
      </c>
      <c r="L1338" s="1" t="str">
        <f t="shared" si="142"/>
        <v>50% or more</v>
      </c>
      <c r="M1338">
        <v>4.5</v>
      </c>
      <c r="N1338" s="2">
        <v>11</v>
      </c>
      <c r="O1338" s="6">
        <f t="shared" si="141"/>
        <v>17589</v>
      </c>
      <c r="P1338" t="s">
        <v>9663</v>
      </c>
      <c r="Q1338" t="s">
        <v>9664</v>
      </c>
      <c r="R1338" t="s">
        <v>9665</v>
      </c>
      <c r="S1338" t="s">
        <v>9666</v>
      </c>
      <c r="T1338" t="s">
        <v>9667</v>
      </c>
      <c r="U1338" t="s">
        <v>9668</v>
      </c>
      <c r="V1338" t="s">
        <v>9669</v>
      </c>
      <c r="W1338" t="s">
        <v>9670</v>
      </c>
      <c r="X1338">
        <f t="shared" si="143"/>
        <v>0.83333333333333337</v>
      </c>
      <c r="Y1338">
        <f t="shared" si="144"/>
        <v>2.1078714947853602E-5</v>
      </c>
      <c r="Z1338">
        <f t="shared" si="145"/>
        <v>0.4166772060241406</v>
      </c>
      <c r="AA1338" s="8">
        <f t="shared" si="146"/>
        <v>49.5</v>
      </c>
    </row>
    <row r="1339" spans="1:27" x14ac:dyDescent="0.3">
      <c r="A1339" t="s">
        <v>11013</v>
      </c>
      <c r="B1339" t="s">
        <v>11014</v>
      </c>
      <c r="C1339" t="s">
        <v>8292</v>
      </c>
      <c r="D1339" t="s">
        <v>12885</v>
      </c>
      <c r="E1339" t="s">
        <v>13009</v>
      </c>
      <c r="F1339" t="s">
        <v>13010</v>
      </c>
      <c r="G1339" t="s">
        <v>13012</v>
      </c>
      <c r="H1339" s="5">
        <v>998</v>
      </c>
      <c r="I1339" t="str">
        <f t="shared" si="140"/>
        <v>&gt; ₹500</v>
      </c>
      <c r="J1339" s="5">
        <v>2999</v>
      </c>
      <c r="K1339" s="1">
        <v>0.67</v>
      </c>
      <c r="L1339" s="1" t="str">
        <f t="shared" si="142"/>
        <v>50% or more</v>
      </c>
      <c r="M1339">
        <v>4.5999999999999996</v>
      </c>
      <c r="N1339" s="2">
        <v>9</v>
      </c>
      <c r="O1339" s="6">
        <f t="shared" si="141"/>
        <v>26991</v>
      </c>
      <c r="P1339" t="s">
        <v>11015</v>
      </c>
      <c r="Q1339" t="s">
        <v>11016</v>
      </c>
      <c r="R1339" t="s">
        <v>11017</v>
      </c>
      <c r="S1339" t="s">
        <v>11018</v>
      </c>
      <c r="T1339" t="s">
        <v>11019</v>
      </c>
      <c r="U1339" t="s">
        <v>11020</v>
      </c>
      <c r="V1339" t="s">
        <v>11021</v>
      </c>
      <c r="W1339" t="s">
        <v>11022</v>
      </c>
      <c r="X1339">
        <f t="shared" si="143"/>
        <v>0.86666666666666659</v>
      </c>
      <c r="Y1339">
        <f t="shared" si="144"/>
        <v>1.63945560705528E-5</v>
      </c>
      <c r="Z1339">
        <f t="shared" si="145"/>
        <v>0.43334153061136854</v>
      </c>
      <c r="AA1339" s="8">
        <f t="shared" si="146"/>
        <v>41.4</v>
      </c>
    </row>
    <row r="1340" spans="1:27" x14ac:dyDescent="0.3">
      <c r="A1340" t="s">
        <v>11828</v>
      </c>
      <c r="B1340" t="s">
        <v>11829</v>
      </c>
      <c r="C1340" t="s">
        <v>8292</v>
      </c>
      <c r="D1340" t="s">
        <v>12885</v>
      </c>
      <c r="E1340" t="s">
        <v>13009</v>
      </c>
      <c r="F1340" t="s">
        <v>13010</v>
      </c>
      <c r="G1340" t="s">
        <v>13012</v>
      </c>
      <c r="H1340" s="5">
        <v>778</v>
      </c>
      <c r="I1340" t="str">
        <f t="shared" si="140"/>
        <v>&gt; ₹500</v>
      </c>
      <c r="J1340" s="5">
        <v>999</v>
      </c>
      <c r="K1340" s="1">
        <v>0.22</v>
      </c>
      <c r="L1340" s="1" t="str">
        <f t="shared" si="142"/>
        <v>less than 50%</v>
      </c>
      <c r="M1340">
        <v>3.3</v>
      </c>
      <c r="N1340" s="2">
        <v>8</v>
      </c>
      <c r="O1340" s="6">
        <f t="shared" si="141"/>
        <v>7992</v>
      </c>
      <c r="P1340" t="s">
        <v>11830</v>
      </c>
      <c r="Q1340" t="s">
        <v>11831</v>
      </c>
      <c r="R1340" t="s">
        <v>11832</v>
      </c>
      <c r="S1340" t="s">
        <v>11833</v>
      </c>
      <c r="T1340" t="s">
        <v>11834</v>
      </c>
      <c r="U1340" t="s">
        <v>11835</v>
      </c>
      <c r="V1340" t="s">
        <v>11836</v>
      </c>
      <c r="W1340" t="s">
        <v>11837</v>
      </c>
      <c r="X1340">
        <f t="shared" si="143"/>
        <v>0.43333333333333329</v>
      </c>
      <c r="Y1340">
        <f t="shared" si="144"/>
        <v>1.40524766319024E-5</v>
      </c>
      <c r="Z1340">
        <f t="shared" si="145"/>
        <v>0.21667369290498259</v>
      </c>
      <c r="AA1340" s="8">
        <f t="shared" si="146"/>
        <v>26.4</v>
      </c>
    </row>
    <row r="1341" spans="1:27" x14ac:dyDescent="0.3">
      <c r="A1341" t="s">
        <v>2612</v>
      </c>
      <c r="B1341" t="s">
        <v>2613</v>
      </c>
      <c r="C1341" t="s">
        <v>1404</v>
      </c>
      <c r="D1341" t="s">
        <v>12800</v>
      </c>
      <c r="E1341" t="s">
        <v>12801</v>
      </c>
      <c r="F1341" t="s">
        <v>12815</v>
      </c>
      <c r="H1341" s="5">
        <v>13990</v>
      </c>
      <c r="I1341" t="str">
        <f t="shared" si="140"/>
        <v>&gt; ₹500</v>
      </c>
      <c r="J1341" s="5">
        <v>28900</v>
      </c>
      <c r="K1341" s="1">
        <v>0.52</v>
      </c>
      <c r="L1341" s="1" t="str">
        <f t="shared" si="142"/>
        <v>50% or more</v>
      </c>
      <c r="M1341">
        <v>4.5</v>
      </c>
      <c r="N1341" s="2">
        <v>7</v>
      </c>
      <c r="O1341" s="6">
        <f t="shared" si="141"/>
        <v>202300</v>
      </c>
      <c r="P1341" t="s">
        <v>2614</v>
      </c>
      <c r="Q1341" t="s">
        <v>2615</v>
      </c>
      <c r="R1341" t="s">
        <v>2616</v>
      </c>
      <c r="S1341" t="s">
        <v>2617</v>
      </c>
      <c r="T1341" t="s">
        <v>2618</v>
      </c>
      <c r="U1341" t="s">
        <v>2619</v>
      </c>
      <c r="V1341" t="s">
        <v>2620</v>
      </c>
      <c r="W1341" t="s">
        <v>2621</v>
      </c>
      <c r="X1341">
        <f t="shared" si="143"/>
        <v>0.83333333333333337</v>
      </c>
      <c r="Y1341">
        <f t="shared" si="144"/>
        <v>1.1710397193252001E-5</v>
      </c>
      <c r="Z1341">
        <f t="shared" si="145"/>
        <v>0.41667252186526332</v>
      </c>
      <c r="AA1341" s="8">
        <f t="shared" si="146"/>
        <v>31.5</v>
      </c>
    </row>
    <row r="1342" spans="1:27" x14ac:dyDescent="0.3">
      <c r="A1342" t="s">
        <v>10309</v>
      </c>
      <c r="B1342" t="s">
        <v>10310</v>
      </c>
      <c r="C1342" t="s">
        <v>8972</v>
      </c>
      <c r="D1342" t="s">
        <v>12885</v>
      </c>
      <c r="E1342" t="s">
        <v>13005</v>
      </c>
      <c r="F1342" t="s">
        <v>13006</v>
      </c>
      <c r="G1342" t="s">
        <v>13016</v>
      </c>
      <c r="H1342" s="5">
        <v>239</v>
      </c>
      <c r="I1342" t="str">
        <f t="shared" si="140"/>
        <v>₹200-₹500</v>
      </c>
      <c r="J1342" s="5">
        <v>239</v>
      </c>
      <c r="K1342" s="1">
        <v>0</v>
      </c>
      <c r="L1342" s="1" t="str">
        <f t="shared" si="142"/>
        <v>less than 50%</v>
      </c>
      <c r="M1342">
        <v>4.3</v>
      </c>
      <c r="N1342" s="2">
        <v>7</v>
      </c>
      <c r="O1342" s="6">
        <f t="shared" si="141"/>
        <v>1673</v>
      </c>
      <c r="P1342" t="s">
        <v>10311</v>
      </c>
      <c r="Q1342" t="s">
        <v>10312</v>
      </c>
      <c r="R1342" t="s">
        <v>10313</v>
      </c>
      <c r="S1342" t="s">
        <v>10314</v>
      </c>
      <c r="T1342" t="s">
        <v>10315</v>
      </c>
      <c r="U1342" t="s">
        <v>10316</v>
      </c>
      <c r="V1342" t="s">
        <v>10317</v>
      </c>
      <c r="W1342" t="s">
        <v>10318</v>
      </c>
      <c r="X1342">
        <f t="shared" si="143"/>
        <v>0.76666666666666661</v>
      </c>
      <c r="Y1342">
        <f t="shared" si="144"/>
        <v>1.1710397193252001E-5</v>
      </c>
      <c r="Z1342">
        <f t="shared" si="145"/>
        <v>0.38333918853192994</v>
      </c>
      <c r="AA1342" s="8">
        <f t="shared" si="146"/>
        <v>30.099999999999998</v>
      </c>
    </row>
    <row r="1343" spans="1:27" x14ac:dyDescent="0.3">
      <c r="A1343" t="s">
        <v>9288</v>
      </c>
      <c r="B1343" t="s">
        <v>9289</v>
      </c>
      <c r="C1343" t="s">
        <v>8303</v>
      </c>
      <c r="D1343" t="s">
        <v>12885</v>
      </c>
      <c r="E1343" t="s">
        <v>13005</v>
      </c>
      <c r="F1343" t="s">
        <v>13013</v>
      </c>
      <c r="G1343" t="s">
        <v>13014</v>
      </c>
      <c r="H1343" s="5">
        <v>469</v>
      </c>
      <c r="I1343" t="str">
        <f t="shared" si="140"/>
        <v>₹200-₹500</v>
      </c>
      <c r="J1343" s="5">
        <v>1599</v>
      </c>
      <c r="K1343" s="1">
        <v>0.71</v>
      </c>
      <c r="L1343" s="1" t="str">
        <f t="shared" si="142"/>
        <v>50% or more</v>
      </c>
      <c r="M1343">
        <v>3.7</v>
      </c>
      <c r="N1343" s="2">
        <v>6</v>
      </c>
      <c r="O1343" s="6">
        <f t="shared" si="141"/>
        <v>9594</v>
      </c>
      <c r="P1343" t="s">
        <v>9290</v>
      </c>
      <c r="Q1343" t="s">
        <v>9291</v>
      </c>
      <c r="R1343" t="s">
        <v>9292</v>
      </c>
      <c r="S1343" t="s">
        <v>9293</v>
      </c>
      <c r="T1343" t="s">
        <v>9294</v>
      </c>
      <c r="U1343" t="s">
        <v>9295</v>
      </c>
      <c r="V1343" t="s">
        <v>9296</v>
      </c>
      <c r="W1343" t="s">
        <v>9297</v>
      </c>
      <c r="X1343">
        <f t="shared" si="143"/>
        <v>0.56666666666666676</v>
      </c>
      <c r="Y1343">
        <f t="shared" si="144"/>
        <v>9.3683177546016013E-6</v>
      </c>
      <c r="Z1343">
        <f t="shared" si="145"/>
        <v>0.28333801749221066</v>
      </c>
      <c r="AA1343" s="8">
        <f t="shared" si="146"/>
        <v>22.200000000000003</v>
      </c>
    </row>
    <row r="1344" spans="1:27" x14ac:dyDescent="0.3">
      <c r="A1344" t="s">
        <v>1550</v>
      </c>
      <c r="B1344" t="s">
        <v>1551</v>
      </c>
      <c r="C1344" t="s">
        <v>18</v>
      </c>
      <c r="D1344" t="s">
        <v>12792</v>
      </c>
      <c r="E1344" t="s">
        <v>12793</v>
      </c>
      <c r="F1344" t="s">
        <v>12794</v>
      </c>
      <c r="G1344" t="s">
        <v>12795</v>
      </c>
      <c r="H1344" s="5">
        <v>399</v>
      </c>
      <c r="I1344" t="str">
        <f t="shared" si="140"/>
        <v>₹200-₹500</v>
      </c>
      <c r="J1344" s="5">
        <v>1999</v>
      </c>
      <c r="K1344" s="1">
        <v>0.8</v>
      </c>
      <c r="L1344" s="1" t="str">
        <f t="shared" si="142"/>
        <v>50% or more</v>
      </c>
      <c r="M1344">
        <v>5</v>
      </c>
      <c r="N1344" s="2">
        <v>5</v>
      </c>
      <c r="O1344" s="6">
        <f t="shared" si="141"/>
        <v>9995</v>
      </c>
      <c r="P1344" t="s">
        <v>1552</v>
      </c>
      <c r="Q1344" t="s">
        <v>1553</v>
      </c>
      <c r="R1344" t="s">
        <v>1554</v>
      </c>
      <c r="S1344" t="s">
        <v>1555</v>
      </c>
      <c r="T1344" t="s">
        <v>1556</v>
      </c>
      <c r="U1344" t="s">
        <v>1557</v>
      </c>
      <c r="V1344" t="s">
        <v>1558</v>
      </c>
      <c r="W1344" t="s">
        <v>1559</v>
      </c>
      <c r="X1344">
        <f t="shared" si="143"/>
        <v>1</v>
      </c>
      <c r="Y1344">
        <f t="shared" si="144"/>
        <v>7.0262383159512001E-6</v>
      </c>
      <c r="Z1344">
        <f t="shared" si="145"/>
        <v>0.50000351311915803</v>
      </c>
      <c r="AA1344" s="8">
        <f t="shared" si="146"/>
        <v>25</v>
      </c>
    </row>
    <row r="1345" spans="1:27" x14ac:dyDescent="0.3">
      <c r="A1345" t="s">
        <v>8768</v>
      </c>
      <c r="B1345" t="s">
        <v>8769</v>
      </c>
      <c r="C1345" t="s">
        <v>8281</v>
      </c>
      <c r="D1345" t="s">
        <v>12885</v>
      </c>
      <c r="E1345" t="s">
        <v>13009</v>
      </c>
      <c r="F1345" t="s">
        <v>13010</v>
      </c>
      <c r="G1345" t="s">
        <v>13011</v>
      </c>
      <c r="H1345" s="5">
        <v>1099</v>
      </c>
      <c r="I1345" t="str">
        <f t="shared" si="140"/>
        <v>&gt; ₹500</v>
      </c>
      <c r="J1345" s="5">
        <v>2400</v>
      </c>
      <c r="K1345" s="1">
        <v>0.54</v>
      </c>
      <c r="L1345" s="1" t="str">
        <f t="shared" si="142"/>
        <v>50% or more</v>
      </c>
      <c r="M1345">
        <v>3.8</v>
      </c>
      <c r="N1345" s="2">
        <v>4</v>
      </c>
      <c r="O1345" s="6">
        <f t="shared" si="141"/>
        <v>9600</v>
      </c>
      <c r="P1345" t="s">
        <v>8770</v>
      </c>
      <c r="Q1345" t="s">
        <v>8771</v>
      </c>
      <c r="R1345" t="s">
        <v>8772</v>
      </c>
      <c r="S1345" t="s">
        <v>8773</v>
      </c>
      <c r="T1345" t="s">
        <v>8774</v>
      </c>
      <c r="U1345" t="s">
        <v>8775</v>
      </c>
      <c r="V1345" t="s">
        <v>8776</v>
      </c>
      <c r="W1345" t="s">
        <v>8777</v>
      </c>
      <c r="X1345">
        <f t="shared" si="143"/>
        <v>0.6</v>
      </c>
      <c r="Y1345">
        <f t="shared" si="144"/>
        <v>4.6841588773008007E-6</v>
      </c>
      <c r="Z1345">
        <f t="shared" si="145"/>
        <v>0.30000234207943866</v>
      </c>
      <c r="AA1345" s="8">
        <f t="shared" si="146"/>
        <v>15.2</v>
      </c>
    </row>
    <row r="1346" spans="1:27" x14ac:dyDescent="0.3">
      <c r="A1346" t="s">
        <v>11524</v>
      </c>
      <c r="B1346" t="s">
        <v>11525</v>
      </c>
      <c r="C1346" t="s">
        <v>8281</v>
      </c>
      <c r="D1346" t="s">
        <v>12885</v>
      </c>
      <c r="E1346" t="s">
        <v>13009</v>
      </c>
      <c r="F1346" t="s">
        <v>13010</v>
      </c>
      <c r="G1346" t="s">
        <v>13011</v>
      </c>
      <c r="H1346" s="5">
        <v>929</v>
      </c>
      <c r="I1346" t="str">
        <f t="shared" ref="I1346:I1409" si="147">IF(H1346&lt;200,"&lt; ₹200", IF(OR(H1346=200,H1346&lt;=500),"₹200-₹500","&gt; ₹500"))</f>
        <v>&gt; ₹500</v>
      </c>
      <c r="J1346" s="5">
        <v>2199</v>
      </c>
      <c r="K1346" s="1">
        <v>0.57999999999999996</v>
      </c>
      <c r="L1346" s="1" t="str">
        <f t="shared" si="142"/>
        <v>50% or more</v>
      </c>
      <c r="M1346">
        <v>3.7</v>
      </c>
      <c r="N1346" s="2">
        <v>4</v>
      </c>
      <c r="O1346" s="6">
        <f t="shared" ref="O1346:O1409" si="148">J1346*N1346</f>
        <v>8796</v>
      </c>
      <c r="P1346" t="s">
        <v>11526</v>
      </c>
      <c r="Q1346" t="s">
        <v>11527</v>
      </c>
      <c r="R1346" t="s">
        <v>11528</v>
      </c>
      <c r="S1346" t="s">
        <v>11529</v>
      </c>
      <c r="T1346" t="s">
        <v>11530</v>
      </c>
      <c r="U1346" t="s">
        <v>11531</v>
      </c>
      <c r="V1346" t="s">
        <v>11532</v>
      </c>
      <c r="W1346" t="s">
        <v>11533</v>
      </c>
      <c r="X1346">
        <f t="shared" si="143"/>
        <v>0.56666666666666676</v>
      </c>
      <c r="Y1346">
        <f t="shared" si="144"/>
        <v>4.6841588773008007E-6</v>
      </c>
      <c r="Z1346">
        <f t="shared" si="145"/>
        <v>0.28333567541277205</v>
      </c>
      <c r="AA1346" s="8">
        <f t="shared" si="146"/>
        <v>14.8</v>
      </c>
    </row>
    <row r="1347" spans="1:27" x14ac:dyDescent="0.3">
      <c r="A1347" t="s">
        <v>11939</v>
      </c>
      <c r="B1347" t="s">
        <v>11940</v>
      </c>
      <c r="C1347" t="s">
        <v>8667</v>
      </c>
      <c r="D1347" t="s">
        <v>12885</v>
      </c>
      <c r="E1347" t="s">
        <v>13005</v>
      </c>
      <c r="F1347" t="s">
        <v>13006</v>
      </c>
      <c r="G1347" t="s">
        <v>13037</v>
      </c>
      <c r="H1347" s="5">
        <v>649</v>
      </c>
      <c r="I1347" t="str">
        <f t="shared" si="147"/>
        <v>&gt; ₹500</v>
      </c>
      <c r="J1347" s="5">
        <v>999</v>
      </c>
      <c r="K1347" s="1">
        <v>0.35</v>
      </c>
      <c r="L1347" s="1" t="str">
        <f t="shared" ref="L1347:L1349" si="149">IF(K1347&gt;=50%,"50% or more", "less than 50%")</f>
        <v>less than 50%</v>
      </c>
      <c r="M1347">
        <v>3.6</v>
      </c>
      <c r="N1347" s="2">
        <v>4</v>
      </c>
      <c r="O1347" s="6">
        <f t="shared" si="148"/>
        <v>3996</v>
      </c>
      <c r="P1347" t="s">
        <v>11941</v>
      </c>
      <c r="Q1347" t="s">
        <v>11942</v>
      </c>
      <c r="R1347" t="s">
        <v>11943</v>
      </c>
      <c r="S1347" t="s">
        <v>11944</v>
      </c>
      <c r="T1347" t="s">
        <v>11945</v>
      </c>
      <c r="U1347" t="s">
        <v>11946</v>
      </c>
      <c r="V1347" t="s">
        <v>11947</v>
      </c>
      <c r="W1347" t="s">
        <v>11948</v>
      </c>
      <c r="X1347">
        <f t="shared" ref="X1347:X1349" si="150">(M1347 - MIN($M$2:$M$1349)) / (MAX($M$2:$M$1349) - MIN($M$2:$M$1349))</f>
        <v>0.53333333333333333</v>
      </c>
      <c r="Y1347">
        <f t="shared" ref="Y1347:Y1349" si="151">(N1347 - MIN($N$2:$N$1349)) / (MAX($N$2:$N$1349) - MIN($N$2:$N$1349))</f>
        <v>4.6841588773008007E-6</v>
      </c>
      <c r="Z1347">
        <f t="shared" ref="Z1347:Z1349" si="152">0.5 * X1347 + 0.5 * Y1347</f>
        <v>0.26666900874610533</v>
      </c>
      <c r="AA1347" s="8">
        <f t="shared" ref="AA1347:AA1349" si="153">M1347*N1347</f>
        <v>14.4</v>
      </c>
    </row>
    <row r="1348" spans="1:27" x14ac:dyDescent="0.3">
      <c r="A1348" t="s">
        <v>12682</v>
      </c>
      <c r="B1348" t="s">
        <v>12683</v>
      </c>
      <c r="C1348" t="s">
        <v>8303</v>
      </c>
      <c r="D1348" t="s">
        <v>12885</v>
      </c>
      <c r="E1348" t="s">
        <v>13005</v>
      </c>
      <c r="F1348" t="s">
        <v>13013</v>
      </c>
      <c r="G1348" t="s">
        <v>13014</v>
      </c>
      <c r="H1348" s="5">
        <v>199</v>
      </c>
      <c r="I1348" t="str">
        <f t="shared" si="147"/>
        <v>&lt; ₹200</v>
      </c>
      <c r="J1348" s="5">
        <v>999</v>
      </c>
      <c r="K1348" s="1">
        <v>0.8</v>
      </c>
      <c r="L1348" s="1" t="str">
        <f t="shared" si="149"/>
        <v>50% or more</v>
      </c>
      <c r="M1348">
        <v>3.1</v>
      </c>
      <c r="N1348" s="2">
        <v>2</v>
      </c>
      <c r="O1348" s="6">
        <f t="shared" si="148"/>
        <v>1998</v>
      </c>
      <c r="P1348" t="s">
        <v>12684</v>
      </c>
      <c r="Q1348" t="s">
        <v>12685</v>
      </c>
      <c r="R1348" t="s">
        <v>12686</v>
      </c>
      <c r="S1348" t="s">
        <v>12687</v>
      </c>
      <c r="T1348" t="s">
        <v>12688</v>
      </c>
      <c r="U1348" t="s">
        <v>12689</v>
      </c>
      <c r="V1348" t="s">
        <v>12690</v>
      </c>
      <c r="W1348" t="s">
        <v>12691</v>
      </c>
      <c r="X1348">
        <f t="shared" si="150"/>
        <v>0.3666666666666667</v>
      </c>
      <c r="Y1348">
        <f t="shared" si="151"/>
        <v>0</v>
      </c>
      <c r="Z1348">
        <f t="shared" si="152"/>
        <v>0.18333333333333335</v>
      </c>
      <c r="AA1348" s="8">
        <f t="shared" si="153"/>
        <v>6.2</v>
      </c>
    </row>
    <row r="1349" spans="1:27" x14ac:dyDescent="0.3">
      <c r="A1349" t="s">
        <v>11175</v>
      </c>
      <c r="B1349" t="s">
        <v>11176</v>
      </c>
      <c r="C1349" t="s">
        <v>8292</v>
      </c>
      <c r="D1349" t="s">
        <v>12885</v>
      </c>
      <c r="E1349" t="s">
        <v>13009</v>
      </c>
      <c r="F1349" t="s">
        <v>13010</v>
      </c>
      <c r="G1349" t="s">
        <v>13012</v>
      </c>
      <c r="H1349" s="5">
        <v>1299</v>
      </c>
      <c r="I1349" t="str">
        <f t="shared" si="147"/>
        <v>&gt; ₹500</v>
      </c>
      <c r="J1349" s="5">
        <v>2495</v>
      </c>
      <c r="K1349" s="1">
        <v>0.48</v>
      </c>
      <c r="L1349" s="1" t="str">
        <f t="shared" si="149"/>
        <v>less than 50%</v>
      </c>
      <c r="M1349">
        <v>2</v>
      </c>
      <c r="N1349" s="2">
        <v>2</v>
      </c>
      <c r="O1349" s="6">
        <f t="shared" si="148"/>
        <v>4990</v>
      </c>
      <c r="P1349" t="s">
        <v>11177</v>
      </c>
      <c r="Q1349" t="s">
        <v>11178</v>
      </c>
      <c r="R1349" t="s">
        <v>11179</v>
      </c>
      <c r="S1349" t="s">
        <v>11180</v>
      </c>
      <c r="T1349" t="s">
        <v>11181</v>
      </c>
      <c r="U1349" t="s">
        <v>11182</v>
      </c>
      <c r="V1349" t="s">
        <v>11183</v>
      </c>
      <c r="W1349" t="s">
        <v>11184</v>
      </c>
      <c r="X1349">
        <f t="shared" si="150"/>
        <v>0</v>
      </c>
      <c r="Y1349">
        <f t="shared" si="151"/>
        <v>0</v>
      </c>
      <c r="Z1349">
        <f t="shared" si="152"/>
        <v>0</v>
      </c>
      <c r="AA1349" s="8">
        <f t="shared" si="153"/>
        <v>4</v>
      </c>
    </row>
    <row r="1350" spans="1:27" x14ac:dyDescent="0.3">
      <c r="N1350"/>
      <c r="O1350" s="5"/>
    </row>
    <row r="1351" spans="1:27" x14ac:dyDescent="0.3">
      <c r="N1351"/>
      <c r="O1351" s="5"/>
    </row>
    <row r="1352" spans="1:27" x14ac:dyDescent="0.3">
      <c r="I1352" t="s">
        <v>13135</v>
      </c>
      <c r="K1352">
        <f>COUNTIF(K2:K1349, "&gt;=50%")</f>
        <v>660</v>
      </c>
      <c r="L1352">
        <f>COUNTIF(L2:L1349,"50% or more")</f>
        <v>660</v>
      </c>
      <c r="M1352" t="s">
        <v>13145</v>
      </c>
      <c r="N1352">
        <f>COUNTIF(N2:N1349, "&lt;1000")</f>
        <v>307</v>
      </c>
      <c r="O1352" s="5"/>
    </row>
    <row r="1353" spans="1:27" x14ac:dyDescent="0.3">
      <c r="N1353"/>
      <c r="O1353" s="5"/>
    </row>
    <row r="1354" spans="1:27" x14ac:dyDescent="0.3">
      <c r="N1354"/>
      <c r="O1354" s="5"/>
    </row>
    <row r="1355" spans="1:27" x14ac:dyDescent="0.3">
      <c r="N1355"/>
      <c r="O1355" s="5"/>
    </row>
    <row r="1356" spans="1:27" x14ac:dyDescent="0.3">
      <c r="N1356"/>
      <c r="O1356" s="5"/>
    </row>
    <row r="1357" spans="1:27" x14ac:dyDescent="0.3">
      <c r="N1357"/>
      <c r="O1357" s="5"/>
    </row>
    <row r="1358" spans="1:27" x14ac:dyDescent="0.3">
      <c r="N1358"/>
      <c r="O1358" s="5"/>
    </row>
    <row r="1359" spans="1:27" x14ac:dyDescent="0.3">
      <c r="N1359"/>
      <c r="O1359" s="5"/>
    </row>
    <row r="1360" spans="1:27" x14ac:dyDescent="0.3">
      <c r="N1360"/>
      <c r="O1360" s="5"/>
    </row>
    <row r="1361" spans="14:15" x14ac:dyDescent="0.3">
      <c r="N1361"/>
      <c r="O1361" s="5"/>
    </row>
    <row r="1362" spans="14:15" x14ac:dyDescent="0.3">
      <c r="N1362"/>
      <c r="O1362" s="5"/>
    </row>
    <row r="1363" spans="14:15" x14ac:dyDescent="0.3">
      <c r="N1363"/>
      <c r="O1363" s="5"/>
    </row>
    <row r="1364" spans="14:15" x14ac:dyDescent="0.3">
      <c r="N1364"/>
      <c r="O1364" s="5"/>
    </row>
    <row r="1365" spans="14:15" x14ac:dyDescent="0.3">
      <c r="N1365"/>
      <c r="O1365" s="5"/>
    </row>
    <row r="1366" spans="14:15" x14ac:dyDescent="0.3">
      <c r="N1366"/>
      <c r="O1366" s="5"/>
    </row>
    <row r="1367" spans="14:15" x14ac:dyDescent="0.3">
      <c r="N1367"/>
      <c r="O1367" s="5"/>
    </row>
    <row r="1368" spans="14:15" x14ac:dyDescent="0.3">
      <c r="N1368"/>
      <c r="O1368" s="5"/>
    </row>
    <row r="1369" spans="14:15" x14ac:dyDescent="0.3">
      <c r="N1369"/>
      <c r="O1369" s="5"/>
    </row>
    <row r="1370" spans="14:15" x14ac:dyDescent="0.3">
      <c r="N1370"/>
      <c r="O1370" s="5"/>
    </row>
    <row r="1371" spans="14:15" x14ac:dyDescent="0.3">
      <c r="N1371"/>
      <c r="O1371" s="5"/>
    </row>
    <row r="1372" spans="14:15" x14ac:dyDescent="0.3">
      <c r="N1372"/>
      <c r="O1372" s="5"/>
    </row>
    <row r="1373" spans="14:15" x14ac:dyDescent="0.3">
      <c r="N1373"/>
      <c r="O1373" s="5"/>
    </row>
    <row r="1374" spans="14:15" x14ac:dyDescent="0.3">
      <c r="N1374"/>
      <c r="O1374" s="5"/>
    </row>
    <row r="1375" spans="14:15" x14ac:dyDescent="0.3">
      <c r="N1375"/>
      <c r="O1375" s="5"/>
    </row>
    <row r="1376" spans="14:15" x14ac:dyDescent="0.3">
      <c r="N1376"/>
      <c r="O1376" s="5"/>
    </row>
    <row r="1377" spans="14:15" x14ac:dyDescent="0.3">
      <c r="N1377"/>
      <c r="O1377" s="5"/>
    </row>
    <row r="1378" spans="14:15" x14ac:dyDescent="0.3">
      <c r="N1378"/>
      <c r="O1378" s="5"/>
    </row>
    <row r="1379" spans="14:15" x14ac:dyDescent="0.3">
      <c r="N1379"/>
      <c r="O1379" s="5"/>
    </row>
    <row r="1380" spans="14:15" x14ac:dyDescent="0.3">
      <c r="N1380"/>
      <c r="O1380" s="5"/>
    </row>
    <row r="1381" spans="14:15" x14ac:dyDescent="0.3">
      <c r="N1381"/>
      <c r="O1381" s="5"/>
    </row>
    <row r="1382" spans="14:15" x14ac:dyDescent="0.3">
      <c r="N1382"/>
      <c r="O1382" s="5"/>
    </row>
    <row r="1383" spans="14:15" x14ac:dyDescent="0.3">
      <c r="N1383"/>
      <c r="O1383" s="5"/>
    </row>
    <row r="1384" spans="14:15" x14ac:dyDescent="0.3">
      <c r="N1384"/>
      <c r="O1384" s="5"/>
    </row>
    <row r="1385" spans="14:15" x14ac:dyDescent="0.3">
      <c r="N1385"/>
      <c r="O1385" s="5"/>
    </row>
    <row r="1386" spans="14:15" x14ac:dyDescent="0.3">
      <c r="N1386"/>
      <c r="O1386" s="5"/>
    </row>
    <row r="1387" spans="14:15" x14ac:dyDescent="0.3">
      <c r="N1387"/>
      <c r="O1387" s="5"/>
    </row>
    <row r="1388" spans="14:15" x14ac:dyDescent="0.3">
      <c r="N1388"/>
      <c r="O1388" s="5"/>
    </row>
    <row r="1389" spans="14:15" x14ac:dyDescent="0.3">
      <c r="N1389"/>
      <c r="O1389" s="5"/>
    </row>
    <row r="1390" spans="14:15" x14ac:dyDescent="0.3">
      <c r="N1390"/>
      <c r="O1390" s="5"/>
    </row>
    <row r="1391" spans="14:15" x14ac:dyDescent="0.3">
      <c r="N1391"/>
      <c r="O1391" s="5"/>
    </row>
    <row r="1392" spans="14:15" x14ac:dyDescent="0.3">
      <c r="N1392"/>
      <c r="O1392" s="5"/>
    </row>
    <row r="1393" spans="14:15" x14ac:dyDescent="0.3">
      <c r="N1393"/>
      <c r="O1393" s="5"/>
    </row>
    <row r="1394" spans="14:15" x14ac:dyDescent="0.3">
      <c r="N1394"/>
      <c r="O1394" s="5"/>
    </row>
    <row r="1395" spans="14:15" x14ac:dyDescent="0.3">
      <c r="N1395"/>
      <c r="O1395" s="5"/>
    </row>
    <row r="1396" spans="14:15" x14ac:dyDescent="0.3">
      <c r="N1396"/>
      <c r="O1396" s="5"/>
    </row>
    <row r="1397" spans="14:15" x14ac:dyDescent="0.3">
      <c r="N1397"/>
      <c r="O1397" s="5"/>
    </row>
    <row r="1398" spans="14:15" x14ac:dyDescent="0.3">
      <c r="N1398"/>
      <c r="O1398" s="5"/>
    </row>
    <row r="1399" spans="14:15" x14ac:dyDescent="0.3">
      <c r="N1399"/>
      <c r="O1399" s="5"/>
    </row>
    <row r="1400" spans="14:15" x14ac:dyDescent="0.3">
      <c r="N1400"/>
      <c r="O1400" s="5"/>
    </row>
    <row r="1401" spans="14:15" x14ac:dyDescent="0.3">
      <c r="N1401"/>
      <c r="O1401" s="5"/>
    </row>
    <row r="1402" spans="14:15" x14ac:dyDescent="0.3">
      <c r="N1402"/>
      <c r="O1402" s="5"/>
    </row>
    <row r="1403" spans="14:15" x14ac:dyDescent="0.3">
      <c r="N1403"/>
      <c r="O1403" s="5"/>
    </row>
    <row r="1404" spans="14:15" x14ac:dyDescent="0.3">
      <c r="N1404"/>
      <c r="O1404" s="5"/>
    </row>
    <row r="1405" spans="14:15" x14ac:dyDescent="0.3">
      <c r="N1405"/>
      <c r="O1405" s="5"/>
    </row>
    <row r="1406" spans="14:15" x14ac:dyDescent="0.3">
      <c r="N1406"/>
      <c r="O1406" s="5"/>
    </row>
    <row r="1407" spans="14:15" x14ac:dyDescent="0.3">
      <c r="N1407"/>
      <c r="O1407" s="5"/>
    </row>
    <row r="1408" spans="14:15" x14ac:dyDescent="0.3">
      <c r="N1408"/>
      <c r="O1408" s="5"/>
    </row>
    <row r="1409" spans="14:15" x14ac:dyDescent="0.3">
      <c r="N1409"/>
      <c r="O1409" s="5"/>
    </row>
    <row r="1410" spans="14:15" x14ac:dyDescent="0.3">
      <c r="N1410"/>
      <c r="O1410" s="5"/>
    </row>
    <row r="1411" spans="14:15" x14ac:dyDescent="0.3">
      <c r="N1411"/>
      <c r="O1411" s="5"/>
    </row>
    <row r="1412" spans="14:15" x14ac:dyDescent="0.3">
      <c r="N1412"/>
      <c r="O1412" s="5"/>
    </row>
    <row r="1413" spans="14:15" x14ac:dyDescent="0.3">
      <c r="N1413"/>
      <c r="O1413" s="5"/>
    </row>
    <row r="1414" spans="14:15" x14ac:dyDescent="0.3">
      <c r="N1414"/>
      <c r="O1414" s="5"/>
    </row>
    <row r="1415" spans="14:15" x14ac:dyDescent="0.3">
      <c r="N1415"/>
      <c r="O1415" s="5"/>
    </row>
    <row r="1416" spans="14:15" x14ac:dyDescent="0.3">
      <c r="N1416"/>
      <c r="O1416" s="5"/>
    </row>
    <row r="1417" spans="14:15" x14ac:dyDescent="0.3">
      <c r="N1417"/>
      <c r="O1417" s="5"/>
    </row>
    <row r="1418" spans="14:15" x14ac:dyDescent="0.3">
      <c r="N1418"/>
      <c r="O1418" s="5"/>
    </row>
    <row r="1419" spans="14:15" x14ac:dyDescent="0.3">
      <c r="N1419"/>
      <c r="O1419" s="5"/>
    </row>
    <row r="1420" spans="14:15" x14ac:dyDescent="0.3">
      <c r="N1420"/>
      <c r="O1420" s="5"/>
    </row>
    <row r="1421" spans="14:15" x14ac:dyDescent="0.3">
      <c r="N1421"/>
      <c r="O1421" s="5"/>
    </row>
    <row r="1422" spans="14:15" x14ac:dyDescent="0.3">
      <c r="N1422"/>
      <c r="O1422" s="5"/>
    </row>
    <row r="1423" spans="14:15" x14ac:dyDescent="0.3">
      <c r="N1423"/>
      <c r="O1423" s="5"/>
    </row>
    <row r="1424" spans="14:15" x14ac:dyDescent="0.3">
      <c r="N1424"/>
      <c r="O1424" s="5"/>
    </row>
    <row r="1425" spans="14:15" x14ac:dyDescent="0.3">
      <c r="N1425"/>
      <c r="O1425" s="5"/>
    </row>
    <row r="1426" spans="14:15" x14ac:dyDescent="0.3">
      <c r="N1426"/>
      <c r="O1426" s="5"/>
    </row>
    <row r="1427" spans="14:15" x14ac:dyDescent="0.3">
      <c r="N1427"/>
      <c r="O1427" s="5"/>
    </row>
    <row r="1428" spans="14:15" x14ac:dyDescent="0.3">
      <c r="N1428"/>
      <c r="O1428" s="5"/>
    </row>
    <row r="1429" spans="14:15" x14ac:dyDescent="0.3">
      <c r="N1429"/>
      <c r="O1429" s="5"/>
    </row>
    <row r="1430" spans="14:15" x14ac:dyDescent="0.3">
      <c r="N1430"/>
      <c r="O1430" s="5"/>
    </row>
    <row r="1431" spans="14:15" x14ac:dyDescent="0.3">
      <c r="N1431"/>
      <c r="O1431" s="5"/>
    </row>
    <row r="1432" spans="14:15" x14ac:dyDescent="0.3">
      <c r="N1432"/>
      <c r="O1432" s="5"/>
    </row>
    <row r="1433" spans="14:15" x14ac:dyDescent="0.3">
      <c r="N1433"/>
      <c r="O1433" s="5"/>
    </row>
    <row r="1434" spans="14:15" x14ac:dyDescent="0.3">
      <c r="N1434"/>
      <c r="O1434" s="5"/>
    </row>
    <row r="1435" spans="14:15" x14ac:dyDescent="0.3">
      <c r="N1435"/>
      <c r="O1435" s="5"/>
    </row>
    <row r="1436" spans="14:15" x14ac:dyDescent="0.3">
      <c r="N1436"/>
      <c r="O1436" s="5"/>
    </row>
    <row r="1437" spans="14:15" x14ac:dyDescent="0.3">
      <c r="N1437"/>
      <c r="O1437" s="5"/>
    </row>
    <row r="1438" spans="14:15" x14ac:dyDescent="0.3">
      <c r="N1438"/>
      <c r="O1438" s="5"/>
    </row>
    <row r="1439" spans="14:15" x14ac:dyDescent="0.3">
      <c r="N1439"/>
      <c r="O1439" s="5"/>
    </row>
    <row r="1440" spans="14:15" x14ac:dyDescent="0.3">
      <c r="N1440"/>
      <c r="O1440" s="5"/>
    </row>
    <row r="1441" spans="14:15" x14ac:dyDescent="0.3">
      <c r="N1441"/>
      <c r="O1441" s="5"/>
    </row>
    <row r="1442" spans="14:15" x14ac:dyDescent="0.3">
      <c r="N1442"/>
      <c r="O1442" s="5"/>
    </row>
    <row r="1443" spans="14:15" x14ac:dyDescent="0.3">
      <c r="N1443"/>
      <c r="O1443" s="5"/>
    </row>
    <row r="1444" spans="14:15" x14ac:dyDescent="0.3">
      <c r="N1444"/>
      <c r="O1444" s="5"/>
    </row>
    <row r="1445" spans="14:15" x14ac:dyDescent="0.3">
      <c r="N1445"/>
      <c r="O1445" s="5"/>
    </row>
    <row r="1446" spans="14:15" x14ac:dyDescent="0.3">
      <c r="N1446"/>
      <c r="O1446" s="5"/>
    </row>
    <row r="1447" spans="14:15" x14ac:dyDescent="0.3">
      <c r="N1447"/>
      <c r="O1447" s="5"/>
    </row>
    <row r="1448" spans="14:15" x14ac:dyDescent="0.3">
      <c r="N1448"/>
      <c r="O1448" s="5"/>
    </row>
    <row r="1449" spans="14:15" x14ac:dyDescent="0.3">
      <c r="N1449"/>
      <c r="O1449" s="5"/>
    </row>
    <row r="1450" spans="14:15" x14ac:dyDescent="0.3">
      <c r="N1450"/>
      <c r="O1450" s="5"/>
    </row>
    <row r="1451" spans="14:15" x14ac:dyDescent="0.3">
      <c r="N1451"/>
      <c r="O1451" s="5"/>
    </row>
    <row r="1452" spans="14:15" x14ac:dyDescent="0.3">
      <c r="N1452"/>
      <c r="O1452" s="5"/>
    </row>
    <row r="1453" spans="14:15" x14ac:dyDescent="0.3">
      <c r="N1453"/>
      <c r="O1453" s="5"/>
    </row>
    <row r="1454" spans="14:15" x14ac:dyDescent="0.3">
      <c r="N1454"/>
      <c r="O1454" s="5"/>
    </row>
    <row r="1455" spans="14:15" x14ac:dyDescent="0.3">
      <c r="N1455"/>
      <c r="O1455" s="5"/>
    </row>
    <row r="1456" spans="14:15" x14ac:dyDescent="0.3">
      <c r="N1456"/>
      <c r="O1456" s="5"/>
    </row>
    <row r="1457" spans="14:15" x14ac:dyDescent="0.3">
      <c r="N1457"/>
      <c r="O1457" s="5"/>
    </row>
    <row r="1458" spans="14:15" x14ac:dyDescent="0.3">
      <c r="N1458"/>
      <c r="O1458" s="5"/>
    </row>
    <row r="1459" spans="14:15" x14ac:dyDescent="0.3">
      <c r="N1459"/>
      <c r="O1459" s="5"/>
    </row>
    <row r="1460" spans="14:15" x14ac:dyDescent="0.3">
      <c r="N1460"/>
      <c r="O1460" s="5"/>
    </row>
    <row r="1461" spans="14:15" x14ac:dyDescent="0.3">
      <c r="N1461"/>
      <c r="O1461" s="5"/>
    </row>
    <row r="1462" spans="14:15" x14ac:dyDescent="0.3">
      <c r="N1462"/>
      <c r="O1462" s="5"/>
    </row>
    <row r="1463" spans="14:15" x14ac:dyDescent="0.3">
      <c r="N1463"/>
      <c r="O1463" s="5"/>
    </row>
  </sheetData>
  <autoFilter ref="A1:W1349" xr:uid="{E73F1296-1257-5D43-8568-0253C032CFA3}">
    <sortState xmlns:xlrd2="http://schemas.microsoft.com/office/spreadsheetml/2017/richdata2" ref="A2:W1349">
      <sortCondition descending="1" ref="N1:N1349"/>
    </sortState>
  </autoFilter>
  <pageMargins left="0.75" right="0.75" top="1" bottom="1" header="0.5" footer="0.5"/>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C9757-A8F7-462A-8F2D-04178FC07E32}">
  <dimension ref="A2:Q1593"/>
  <sheetViews>
    <sheetView workbookViewId="0">
      <selection activeCell="J166" sqref="J166"/>
    </sheetView>
  </sheetViews>
  <sheetFormatPr defaultRowHeight="15.6" x14ac:dyDescent="0.3"/>
  <cols>
    <col min="1" max="1" width="21.19921875" bestFit="1" customWidth="1"/>
    <col min="2" max="2" width="20.8984375" bestFit="1" customWidth="1"/>
    <col min="3" max="3" width="17.59765625" bestFit="1" customWidth="1"/>
    <col min="5" max="5" width="35.8984375" bestFit="1" customWidth="1"/>
    <col min="6" max="6" width="20.8984375" bestFit="1" customWidth="1"/>
    <col min="7" max="7" width="24.69921875" bestFit="1" customWidth="1"/>
    <col min="8" max="8" width="17.59765625" bestFit="1" customWidth="1"/>
    <col min="9" max="9" width="25.59765625" bestFit="1" customWidth="1"/>
    <col min="10" max="10" width="20.8984375" bestFit="1" customWidth="1"/>
    <col min="11" max="11" width="24.69921875" bestFit="1" customWidth="1"/>
    <col min="12" max="12" width="20.3984375" bestFit="1" customWidth="1"/>
    <col min="13" max="13" width="36.09765625" bestFit="1" customWidth="1"/>
    <col min="14" max="14" width="27.796875" bestFit="1" customWidth="1"/>
    <col min="15" max="15" width="25.59765625" bestFit="1" customWidth="1"/>
    <col min="16" max="16" width="24.69921875" bestFit="1" customWidth="1"/>
    <col min="17" max="17" width="20.3984375" bestFit="1" customWidth="1"/>
  </cols>
  <sheetData>
    <row r="2" spans="1:10" x14ac:dyDescent="0.3">
      <c r="A2" t="s">
        <v>13118</v>
      </c>
      <c r="E2" t="s">
        <v>13118</v>
      </c>
      <c r="I2" t="s">
        <v>13118</v>
      </c>
    </row>
    <row r="3" spans="1:10" x14ac:dyDescent="0.3">
      <c r="A3" s="3" t="s">
        <v>13109</v>
      </c>
      <c r="B3" t="s">
        <v>13119</v>
      </c>
      <c r="E3" s="3" t="s">
        <v>13110</v>
      </c>
      <c r="F3" t="s">
        <v>13119</v>
      </c>
      <c r="I3" s="3" t="s">
        <v>13111</v>
      </c>
      <c r="J3" t="s">
        <v>13119</v>
      </c>
    </row>
    <row r="4" spans="1:10" x14ac:dyDescent="0.3">
      <c r="A4" s="4" t="s">
        <v>12955</v>
      </c>
      <c r="B4" s="1">
        <v>0.57499999999999996</v>
      </c>
      <c r="E4" s="4" t="s">
        <v>12827</v>
      </c>
      <c r="F4" s="1">
        <v>0.69677419354838699</v>
      </c>
      <c r="I4" s="4" t="s">
        <v>12980</v>
      </c>
      <c r="J4" s="1">
        <v>0.9</v>
      </c>
    </row>
    <row r="5" spans="1:10" x14ac:dyDescent="0.3">
      <c r="A5" s="4" t="s">
        <v>12792</v>
      </c>
      <c r="B5" s="1">
        <v>0.53093833780160882</v>
      </c>
      <c r="E5" s="4" t="s">
        <v>13017</v>
      </c>
      <c r="F5" s="1">
        <v>0.6</v>
      </c>
      <c r="I5" s="4" t="s">
        <v>12816</v>
      </c>
      <c r="J5" s="1">
        <v>0.81666666666666654</v>
      </c>
    </row>
    <row r="6" spans="1:10" x14ac:dyDescent="0.3">
      <c r="A6" s="4" t="s">
        <v>13080</v>
      </c>
      <c r="B6" s="1">
        <v>0.53</v>
      </c>
      <c r="E6" s="4" t="s">
        <v>12838</v>
      </c>
      <c r="F6" s="1">
        <v>0.59492063492063474</v>
      </c>
      <c r="I6" s="4" t="s">
        <v>12973</v>
      </c>
      <c r="J6" s="1">
        <v>0.8</v>
      </c>
    </row>
    <row r="7" spans="1:10" x14ac:dyDescent="0.3">
      <c r="A7" s="4" t="s">
        <v>12800</v>
      </c>
      <c r="B7" s="1">
        <v>0.49906122448979584</v>
      </c>
      <c r="E7" s="4" t="s">
        <v>12956</v>
      </c>
      <c r="F7" s="1">
        <v>0.57499999999999996</v>
      </c>
      <c r="I7" s="4" t="s">
        <v>12948</v>
      </c>
      <c r="J7" s="1">
        <v>0.76</v>
      </c>
    </row>
    <row r="8" spans="1:10" x14ac:dyDescent="0.3">
      <c r="A8" s="4" t="s">
        <v>12873</v>
      </c>
      <c r="B8" s="1">
        <v>0.45999999999999996</v>
      </c>
      <c r="E8" s="4" t="s">
        <v>12802</v>
      </c>
      <c r="F8" s="1">
        <v>0.55909090909090908</v>
      </c>
      <c r="I8" s="4" t="s">
        <v>13001</v>
      </c>
      <c r="J8" s="1">
        <v>0.75</v>
      </c>
    </row>
    <row r="9" spans="1:10" x14ac:dyDescent="0.3">
      <c r="A9" s="4" t="s">
        <v>13062</v>
      </c>
      <c r="B9" s="1">
        <v>0.42</v>
      </c>
      <c r="E9" s="4" t="s">
        <v>12793</v>
      </c>
      <c r="F9" s="1">
        <v>0.55298360655737744</v>
      </c>
      <c r="I9" s="4" t="s">
        <v>12892</v>
      </c>
      <c r="J9" s="1">
        <v>0.75</v>
      </c>
    </row>
    <row r="10" spans="1:10" x14ac:dyDescent="0.3">
      <c r="A10" s="4" t="s">
        <v>12885</v>
      </c>
      <c r="B10" s="1">
        <v>0.40174496644295349</v>
      </c>
      <c r="E10" s="4" t="s">
        <v>12945</v>
      </c>
      <c r="F10" s="1">
        <v>0.54599999999999993</v>
      </c>
      <c r="I10" s="4" t="s">
        <v>12828</v>
      </c>
      <c r="J10" s="1">
        <v>0.69677419354838699</v>
      </c>
    </row>
    <row r="11" spans="1:10" x14ac:dyDescent="0.3">
      <c r="A11" s="4" t="s">
        <v>12878</v>
      </c>
      <c r="B11" s="1">
        <v>0.12354838709677422</v>
      </c>
      <c r="E11" s="4" t="s">
        <v>13081</v>
      </c>
      <c r="F11" s="1">
        <v>0.53</v>
      </c>
      <c r="I11" s="4" t="s">
        <v>12987</v>
      </c>
      <c r="J11" s="1">
        <v>0.68</v>
      </c>
    </row>
    <row r="12" spans="1:10" x14ac:dyDescent="0.3">
      <c r="A12" s="4" t="s">
        <v>12982</v>
      </c>
      <c r="B12" s="1">
        <v>0</v>
      </c>
      <c r="E12" s="4" t="s">
        <v>12924</v>
      </c>
      <c r="F12" s="1">
        <v>0.505</v>
      </c>
      <c r="I12" s="4" t="s">
        <v>12931</v>
      </c>
      <c r="J12" s="1">
        <v>0.66250000000000009</v>
      </c>
    </row>
    <row r="13" spans="1:10" x14ac:dyDescent="0.3">
      <c r="A13" s="4" t="s">
        <v>13116</v>
      </c>
      <c r="B13" s="1">
        <v>0.46662462908011854</v>
      </c>
      <c r="E13" s="4" t="s">
        <v>12811</v>
      </c>
      <c r="F13" s="1">
        <v>0.49687499999999996</v>
      </c>
      <c r="I13" s="4" t="s">
        <v>12830</v>
      </c>
      <c r="J13" s="1">
        <v>0.60959459459459475</v>
      </c>
    </row>
    <row r="14" spans="1:10" x14ac:dyDescent="0.3">
      <c r="E14" s="4" t="s">
        <v>12801</v>
      </c>
      <c r="F14" s="1">
        <v>0.49391025641025632</v>
      </c>
      <c r="I14" s="4" t="s">
        <v>12911</v>
      </c>
      <c r="J14" s="1">
        <v>0.6</v>
      </c>
    </row>
    <row r="15" spans="1:10" x14ac:dyDescent="0.3">
      <c r="E15" s="4" t="s">
        <v>12891</v>
      </c>
      <c r="F15" s="1">
        <v>0.47562500000000002</v>
      </c>
      <c r="I15" s="4" t="s">
        <v>13018</v>
      </c>
      <c r="J15" s="1">
        <v>0.6</v>
      </c>
    </row>
    <row r="16" spans="1:10" x14ac:dyDescent="0.3">
      <c r="E16" s="4" t="s">
        <v>12797</v>
      </c>
      <c r="F16" s="1">
        <v>0.47200000000000009</v>
      </c>
      <c r="I16" s="4" t="s">
        <v>12794</v>
      </c>
      <c r="J16" s="1">
        <v>0.59824242424242424</v>
      </c>
    </row>
    <row r="17" spans="5:10" x14ac:dyDescent="0.3">
      <c r="E17" s="4" t="s">
        <v>12865</v>
      </c>
      <c r="F17" s="1">
        <v>0.46888888888888886</v>
      </c>
      <c r="I17" s="4" t="s">
        <v>13102</v>
      </c>
      <c r="J17" s="1">
        <v>0.59</v>
      </c>
    </row>
    <row r="18" spans="5:10" x14ac:dyDescent="0.3">
      <c r="E18" s="4" t="s">
        <v>13033</v>
      </c>
      <c r="F18" s="1">
        <v>0.46062500000000001</v>
      </c>
      <c r="I18" s="4" t="s">
        <v>12861</v>
      </c>
      <c r="J18" s="1">
        <v>0.58757575757575775</v>
      </c>
    </row>
    <row r="19" spans="5:10" x14ac:dyDescent="0.3">
      <c r="E19" s="4" t="s">
        <v>12874</v>
      </c>
      <c r="F19" s="1">
        <v>0.45999999999999996</v>
      </c>
      <c r="I19" s="4" t="s">
        <v>12839</v>
      </c>
      <c r="J19" s="1">
        <v>0.58233333333333315</v>
      </c>
    </row>
    <row r="20" spans="5:10" x14ac:dyDescent="0.3">
      <c r="E20" s="4" t="s">
        <v>13063</v>
      </c>
      <c r="F20" s="1">
        <v>0.42</v>
      </c>
      <c r="I20" s="4" t="s">
        <v>12997</v>
      </c>
      <c r="J20" s="1">
        <v>0.57999999999999996</v>
      </c>
    </row>
    <row r="21" spans="5:10" x14ac:dyDescent="0.3">
      <c r="E21" s="4" t="s">
        <v>12829</v>
      </c>
      <c r="F21" s="1">
        <v>0.41470198675496694</v>
      </c>
      <c r="I21" s="4" t="s">
        <v>12957</v>
      </c>
      <c r="J21" s="1">
        <v>0.56999999999999995</v>
      </c>
    </row>
    <row r="22" spans="5:10" x14ac:dyDescent="0.3">
      <c r="E22" s="4" t="s">
        <v>13009</v>
      </c>
      <c r="F22" s="1">
        <v>0.4068103448275861</v>
      </c>
      <c r="I22" s="4" t="s">
        <v>12866</v>
      </c>
      <c r="J22" s="1">
        <v>0.56900000000000006</v>
      </c>
    </row>
    <row r="23" spans="5:10" x14ac:dyDescent="0.3">
      <c r="E23" s="4" t="s">
        <v>13005</v>
      </c>
      <c r="F23" s="1">
        <v>0.40335504885993473</v>
      </c>
      <c r="I23" s="4" t="s">
        <v>12802</v>
      </c>
      <c r="J23" s="1">
        <v>0.56776595744680869</v>
      </c>
    </row>
    <row r="24" spans="5:10" x14ac:dyDescent="0.3">
      <c r="E24" s="4" t="s">
        <v>13003</v>
      </c>
      <c r="F24" s="1">
        <v>0.38</v>
      </c>
      <c r="I24" s="4" t="s">
        <v>12835</v>
      </c>
      <c r="J24" s="1">
        <v>0.55909090909090908</v>
      </c>
    </row>
    <row r="25" spans="5:10" x14ac:dyDescent="0.3">
      <c r="E25" s="4" t="s">
        <v>12996</v>
      </c>
      <c r="F25" s="1">
        <v>0.28999999999999998</v>
      </c>
      <c r="I25" s="4" t="s">
        <v>12898</v>
      </c>
      <c r="J25" s="1">
        <v>0.54333333333333333</v>
      </c>
    </row>
    <row r="26" spans="5:10" x14ac:dyDescent="0.3">
      <c r="E26" s="4" t="s">
        <v>12900</v>
      </c>
      <c r="F26" s="1">
        <v>0.21545454545454545</v>
      </c>
      <c r="I26" s="4" t="s">
        <v>12910</v>
      </c>
      <c r="J26" s="1">
        <v>0.54333333333333333</v>
      </c>
    </row>
    <row r="27" spans="5:10" x14ac:dyDescent="0.3">
      <c r="E27" s="4" t="s">
        <v>12876</v>
      </c>
      <c r="F27" s="1">
        <v>0.16714285714285712</v>
      </c>
      <c r="I27" s="4" t="s">
        <v>13082</v>
      </c>
      <c r="J27" s="1">
        <v>0.53</v>
      </c>
    </row>
    <row r="28" spans="5:10" x14ac:dyDescent="0.3">
      <c r="E28" s="4" t="s">
        <v>12879</v>
      </c>
      <c r="F28" s="1">
        <v>0.14000000000000004</v>
      </c>
      <c r="I28" s="4" t="s">
        <v>12817</v>
      </c>
      <c r="J28" s="1">
        <v>0.51333333333333331</v>
      </c>
    </row>
    <row r="29" spans="5:10" x14ac:dyDescent="0.3">
      <c r="E29" s="4" t="s">
        <v>12994</v>
      </c>
      <c r="F29" s="1">
        <v>0.14000000000000001</v>
      </c>
      <c r="I29" s="4" t="s">
        <v>12824</v>
      </c>
      <c r="J29" s="1">
        <v>0.50538461538461532</v>
      </c>
    </row>
    <row r="30" spans="5:10" x14ac:dyDescent="0.3">
      <c r="E30" s="4" t="s">
        <v>12886</v>
      </c>
      <c r="F30" s="1">
        <v>8.4285714285714283E-2</v>
      </c>
      <c r="I30" s="4" t="s">
        <v>12946</v>
      </c>
      <c r="J30" s="1">
        <v>0.49</v>
      </c>
    </row>
    <row r="31" spans="5:10" x14ac:dyDescent="0.3">
      <c r="E31" s="4" t="s">
        <v>12895</v>
      </c>
      <c r="F31" s="1">
        <v>1.2500000000000001E-2</v>
      </c>
      <c r="I31" s="4" t="s">
        <v>12960</v>
      </c>
      <c r="J31" s="1">
        <v>0.48</v>
      </c>
    </row>
    <row r="32" spans="5:10" x14ac:dyDescent="0.3">
      <c r="E32" s="4" t="s">
        <v>12983</v>
      </c>
      <c r="F32" s="1">
        <v>0</v>
      </c>
      <c r="I32" s="4" t="s">
        <v>12867</v>
      </c>
      <c r="J32" s="1">
        <v>0.47316666666666674</v>
      </c>
    </row>
    <row r="33" spans="5:10" x14ac:dyDescent="0.3">
      <c r="E33" s="4" t="s">
        <v>13116</v>
      </c>
      <c r="F33" s="1">
        <v>0.46662462908011787</v>
      </c>
      <c r="I33" s="4" t="s">
        <v>12935</v>
      </c>
      <c r="J33" s="1">
        <v>0.47142857142857142</v>
      </c>
    </row>
    <row r="34" spans="5:10" x14ac:dyDescent="0.3">
      <c r="I34" s="4" t="s">
        <v>12798</v>
      </c>
      <c r="J34" s="1">
        <v>0.46875</v>
      </c>
    </row>
    <row r="35" spans="5:10" x14ac:dyDescent="0.3">
      <c r="I35" s="4" t="s">
        <v>13034</v>
      </c>
      <c r="J35" s="1">
        <v>0.46062500000000001</v>
      </c>
    </row>
    <row r="36" spans="5:10" x14ac:dyDescent="0.3">
      <c r="I36" s="4" t="s">
        <v>12875</v>
      </c>
      <c r="J36" s="1">
        <v>0.45999999999999996</v>
      </c>
    </row>
    <row r="37" spans="5:10" x14ac:dyDescent="0.3">
      <c r="I37" s="4" t="s">
        <v>12940</v>
      </c>
      <c r="J37" s="1">
        <v>0.45</v>
      </c>
    </row>
    <row r="38" spans="5:10" x14ac:dyDescent="0.3">
      <c r="I38" s="4" t="s">
        <v>12913</v>
      </c>
      <c r="J38" s="1">
        <v>0.4466666666666666</v>
      </c>
    </row>
    <row r="39" spans="5:10" x14ac:dyDescent="0.3">
      <c r="I39" s="4" t="s">
        <v>13026</v>
      </c>
      <c r="J39" s="1">
        <v>0.43909090909090903</v>
      </c>
    </row>
    <row r="40" spans="5:10" x14ac:dyDescent="0.3">
      <c r="I40" s="4" t="s">
        <v>12934</v>
      </c>
      <c r="J40" s="1">
        <v>0.434</v>
      </c>
    </row>
    <row r="41" spans="5:10" x14ac:dyDescent="0.3">
      <c r="I41" s="4" t="s">
        <v>12905</v>
      </c>
      <c r="J41" s="1">
        <v>0.43000000000000005</v>
      </c>
    </row>
    <row r="42" spans="5:10" x14ac:dyDescent="0.3">
      <c r="I42" s="4" t="s">
        <v>13094</v>
      </c>
      <c r="J42" s="1">
        <v>0.43</v>
      </c>
    </row>
    <row r="43" spans="5:10" x14ac:dyDescent="0.3">
      <c r="I43" s="4" t="s">
        <v>12815</v>
      </c>
      <c r="J43" s="1">
        <v>0.42666666666666669</v>
      </c>
    </row>
    <row r="44" spans="5:10" x14ac:dyDescent="0.3">
      <c r="I44" s="4" t="s">
        <v>12929</v>
      </c>
      <c r="J44" s="1">
        <v>0.42599999999999999</v>
      </c>
    </row>
    <row r="45" spans="5:10" x14ac:dyDescent="0.3">
      <c r="I45" s="4" t="s">
        <v>13064</v>
      </c>
      <c r="J45" s="1">
        <v>0.42</v>
      </c>
    </row>
    <row r="46" spans="5:10" x14ac:dyDescent="0.3">
      <c r="I46" s="4" t="s">
        <v>13053</v>
      </c>
      <c r="J46" s="1">
        <v>0.41933333333333328</v>
      </c>
    </row>
    <row r="47" spans="5:10" x14ac:dyDescent="0.3">
      <c r="I47" s="4" t="s">
        <v>13006</v>
      </c>
      <c r="J47" s="1">
        <v>0.4118232044198894</v>
      </c>
    </row>
    <row r="48" spans="5:10" x14ac:dyDescent="0.3">
      <c r="I48" s="4" t="s">
        <v>13067</v>
      </c>
      <c r="J48" s="1">
        <v>0.41000000000000003</v>
      </c>
    </row>
    <row r="49" spans="9:10" x14ac:dyDescent="0.3">
      <c r="I49" s="4" t="s">
        <v>13071</v>
      </c>
      <c r="J49" s="1">
        <v>0.40499999999999997</v>
      </c>
    </row>
    <row r="50" spans="9:10" x14ac:dyDescent="0.3">
      <c r="I50" s="4" t="s">
        <v>12804</v>
      </c>
      <c r="J50" s="1">
        <v>0.39409090909090905</v>
      </c>
    </row>
    <row r="51" spans="9:10" x14ac:dyDescent="0.3">
      <c r="I51" s="4" t="s">
        <v>13088</v>
      </c>
      <c r="J51" s="1">
        <v>0.39333333333333331</v>
      </c>
    </row>
    <row r="52" spans="9:10" x14ac:dyDescent="0.3">
      <c r="I52" s="4" t="s">
        <v>13013</v>
      </c>
      <c r="J52" s="1">
        <v>0.39135802469135794</v>
      </c>
    </row>
    <row r="53" spans="9:10" x14ac:dyDescent="0.3">
      <c r="I53" s="4" t="s">
        <v>13010</v>
      </c>
      <c r="J53" s="1">
        <v>0.38804347826086955</v>
      </c>
    </row>
    <row r="54" spans="9:10" x14ac:dyDescent="0.3">
      <c r="I54" s="4" t="s">
        <v>13004</v>
      </c>
      <c r="J54" s="1">
        <v>0.38</v>
      </c>
    </row>
    <row r="55" spans="9:10" x14ac:dyDescent="0.3">
      <c r="I55" s="4" t="s">
        <v>13058</v>
      </c>
      <c r="J55" s="1">
        <v>0.37230769230769228</v>
      </c>
    </row>
    <row r="56" spans="9:10" x14ac:dyDescent="0.3">
      <c r="I56" s="4" t="s">
        <v>13046</v>
      </c>
      <c r="J56" s="1">
        <v>0.36352941176470593</v>
      </c>
    </row>
    <row r="57" spans="9:10" x14ac:dyDescent="0.3">
      <c r="I57" s="4" t="s">
        <v>13120</v>
      </c>
      <c r="J57" s="1">
        <v>0.36249999999999999</v>
      </c>
    </row>
    <row r="58" spans="9:10" x14ac:dyDescent="0.3">
      <c r="I58" s="4" t="s">
        <v>12823</v>
      </c>
      <c r="J58" s="1">
        <v>0.36</v>
      </c>
    </row>
    <row r="59" spans="9:10" x14ac:dyDescent="0.3">
      <c r="I59" s="4" t="s">
        <v>12962</v>
      </c>
      <c r="J59" s="1">
        <v>0.35</v>
      </c>
    </row>
    <row r="60" spans="9:10" x14ac:dyDescent="0.3">
      <c r="I60" s="4" t="s">
        <v>12901</v>
      </c>
      <c r="J60" s="1">
        <v>0.28833333333333333</v>
      </c>
    </row>
    <row r="61" spans="9:10" x14ac:dyDescent="0.3">
      <c r="I61" s="4" t="s">
        <v>12890</v>
      </c>
      <c r="J61" s="1">
        <v>0.27</v>
      </c>
    </row>
    <row r="62" spans="9:10" x14ac:dyDescent="0.3">
      <c r="I62" s="4" t="s">
        <v>12833</v>
      </c>
      <c r="J62" s="1">
        <v>0.22740259740259733</v>
      </c>
    </row>
    <row r="63" spans="9:10" x14ac:dyDescent="0.3">
      <c r="I63" s="4" t="s">
        <v>12887</v>
      </c>
      <c r="J63" s="1">
        <v>0.21</v>
      </c>
    </row>
    <row r="64" spans="9:10" x14ac:dyDescent="0.3">
      <c r="I64" s="4" t="s">
        <v>12947</v>
      </c>
      <c r="J64" s="1">
        <v>0.2</v>
      </c>
    </row>
    <row r="65" spans="9:10" x14ac:dyDescent="0.3">
      <c r="I65" s="4" t="s">
        <v>12925</v>
      </c>
      <c r="J65" s="1">
        <v>0.15999999999999998</v>
      </c>
    </row>
    <row r="66" spans="9:10" x14ac:dyDescent="0.3">
      <c r="I66" s="4" t="s">
        <v>12877</v>
      </c>
      <c r="J66" s="1">
        <v>0.14285714285714285</v>
      </c>
    </row>
    <row r="67" spans="9:10" x14ac:dyDescent="0.3">
      <c r="I67" s="4" t="s">
        <v>12880</v>
      </c>
      <c r="J67" s="1">
        <v>0.14000000000000004</v>
      </c>
    </row>
    <row r="68" spans="9:10" x14ac:dyDescent="0.3">
      <c r="I68" s="4" t="s">
        <v>12995</v>
      </c>
      <c r="J68" s="1">
        <v>0.14000000000000001</v>
      </c>
    </row>
    <row r="69" spans="9:10" x14ac:dyDescent="0.3">
      <c r="I69" s="4" t="s">
        <v>12918</v>
      </c>
      <c r="J69" s="1">
        <v>0.13333333333333333</v>
      </c>
    </row>
    <row r="70" spans="9:10" x14ac:dyDescent="0.3">
      <c r="I70" s="4" t="s">
        <v>12974</v>
      </c>
      <c r="J70" s="1">
        <v>0.128</v>
      </c>
    </row>
    <row r="71" spans="9:10" x14ac:dyDescent="0.3">
      <c r="I71" s="4" t="s">
        <v>12907</v>
      </c>
      <c r="J71" s="1">
        <v>7.0000000000000007E-2</v>
      </c>
    </row>
    <row r="72" spans="9:10" x14ac:dyDescent="0.3">
      <c r="I72" s="4" t="s">
        <v>12969</v>
      </c>
      <c r="J72" s="1">
        <v>0.05</v>
      </c>
    </row>
    <row r="73" spans="9:10" x14ac:dyDescent="0.3">
      <c r="I73" s="4" t="s">
        <v>12896</v>
      </c>
      <c r="J73" s="1">
        <v>1.2500000000000001E-2</v>
      </c>
    </row>
    <row r="74" spans="9:10" x14ac:dyDescent="0.3">
      <c r="I74" s="4" t="s">
        <v>12821</v>
      </c>
      <c r="J74" s="1">
        <v>0</v>
      </c>
    </row>
    <row r="75" spans="9:10" x14ac:dyDescent="0.3">
      <c r="I75" s="4" t="s">
        <v>12984</v>
      </c>
      <c r="J75" s="1">
        <v>0</v>
      </c>
    </row>
    <row r="76" spans="9:10" x14ac:dyDescent="0.3">
      <c r="I76" s="4" t="s">
        <v>13116</v>
      </c>
      <c r="J76" s="1">
        <v>0.46662462908011904</v>
      </c>
    </row>
    <row r="83" spans="1:10" x14ac:dyDescent="0.3">
      <c r="A83" t="s">
        <v>13121</v>
      </c>
      <c r="E83" t="s">
        <v>13121</v>
      </c>
      <c r="I83" t="s">
        <v>13121</v>
      </c>
    </row>
    <row r="84" spans="1:10" x14ac:dyDescent="0.3">
      <c r="A84" s="3" t="s">
        <v>13109</v>
      </c>
      <c r="B84" t="s">
        <v>13122</v>
      </c>
      <c r="E84" s="3" t="s">
        <v>13110</v>
      </c>
      <c r="F84" t="s">
        <v>13122</v>
      </c>
      <c r="I84" s="3" t="s">
        <v>13111</v>
      </c>
      <c r="J84" t="s">
        <v>13122</v>
      </c>
    </row>
    <row r="85" spans="1:10" x14ac:dyDescent="0.3">
      <c r="A85" s="4" t="s">
        <v>12800</v>
      </c>
      <c r="B85" s="7">
        <v>490</v>
      </c>
      <c r="E85" s="4" t="s">
        <v>13005</v>
      </c>
      <c r="F85" s="7">
        <v>307</v>
      </c>
      <c r="I85" s="4" t="s">
        <v>13006</v>
      </c>
      <c r="J85" s="7">
        <v>181</v>
      </c>
    </row>
    <row r="86" spans="1:10" x14ac:dyDescent="0.3">
      <c r="A86" s="4" t="s">
        <v>12885</v>
      </c>
      <c r="B86" s="7">
        <v>447</v>
      </c>
      <c r="E86" s="4" t="s">
        <v>12793</v>
      </c>
      <c r="F86" s="7">
        <v>305</v>
      </c>
      <c r="I86" s="4" t="s">
        <v>12794</v>
      </c>
      <c r="J86" s="7">
        <v>165</v>
      </c>
    </row>
    <row r="87" spans="1:10" x14ac:dyDescent="0.3">
      <c r="A87" s="4" t="s">
        <v>12792</v>
      </c>
      <c r="B87" s="7">
        <v>373</v>
      </c>
      <c r="E87" s="4" t="s">
        <v>12801</v>
      </c>
      <c r="F87" s="7">
        <v>156</v>
      </c>
      <c r="I87" s="4" t="s">
        <v>12802</v>
      </c>
      <c r="J87" s="7">
        <v>94</v>
      </c>
    </row>
    <row r="88" spans="1:10" x14ac:dyDescent="0.3">
      <c r="A88" s="4" t="s">
        <v>12878</v>
      </c>
      <c r="B88" s="7">
        <v>31</v>
      </c>
      <c r="E88" s="4" t="s">
        <v>12829</v>
      </c>
      <c r="F88" s="7">
        <v>151</v>
      </c>
      <c r="I88" s="4" t="s">
        <v>13013</v>
      </c>
      <c r="J88" s="7">
        <v>81</v>
      </c>
    </row>
    <row r="89" spans="1:10" x14ac:dyDescent="0.3">
      <c r="A89" s="4" t="s">
        <v>12873</v>
      </c>
      <c r="B89" s="7">
        <v>2</v>
      </c>
      <c r="E89" s="4" t="s">
        <v>13009</v>
      </c>
      <c r="F89" s="7">
        <v>116</v>
      </c>
      <c r="I89" s="4" t="s">
        <v>12833</v>
      </c>
      <c r="J89" s="7">
        <v>77</v>
      </c>
    </row>
    <row r="90" spans="1:10" x14ac:dyDescent="0.3">
      <c r="A90" s="4" t="s">
        <v>12955</v>
      </c>
      <c r="B90" s="7">
        <v>2</v>
      </c>
      <c r="E90" s="4" t="s">
        <v>12838</v>
      </c>
      <c r="F90" s="7">
        <v>63</v>
      </c>
      <c r="I90" s="4" t="s">
        <v>12830</v>
      </c>
      <c r="J90" s="7">
        <v>74</v>
      </c>
    </row>
    <row r="91" spans="1:10" x14ac:dyDescent="0.3">
      <c r="A91" s="4" t="s">
        <v>13062</v>
      </c>
      <c r="B91" s="7">
        <v>1</v>
      </c>
      <c r="E91" s="4" t="s">
        <v>12827</v>
      </c>
      <c r="F91" s="7">
        <v>62</v>
      </c>
      <c r="I91" s="4" t="s">
        <v>12804</v>
      </c>
      <c r="J91" s="7">
        <v>66</v>
      </c>
    </row>
    <row r="92" spans="1:10" x14ac:dyDescent="0.3">
      <c r="A92" s="4" t="s">
        <v>12982</v>
      </c>
      <c r="B92" s="7">
        <v>1</v>
      </c>
      <c r="E92" s="4" t="s">
        <v>12797</v>
      </c>
      <c r="F92" s="7">
        <v>30</v>
      </c>
      <c r="I92" s="4" t="s">
        <v>12828</v>
      </c>
      <c r="J92" s="7">
        <v>62</v>
      </c>
    </row>
    <row r="93" spans="1:10" x14ac:dyDescent="0.3">
      <c r="A93" s="4" t="s">
        <v>13080</v>
      </c>
      <c r="B93" s="7">
        <v>1</v>
      </c>
      <c r="E93" s="4" t="s">
        <v>12879</v>
      </c>
      <c r="F93" s="7">
        <v>27</v>
      </c>
      <c r="I93" s="4" t="s">
        <v>12867</v>
      </c>
      <c r="J93" s="7">
        <v>60</v>
      </c>
    </row>
    <row r="94" spans="1:10" x14ac:dyDescent="0.3">
      <c r="A94" s="4" t="s">
        <v>13116</v>
      </c>
      <c r="B94" s="7">
        <v>1348</v>
      </c>
      <c r="E94" s="4" t="s">
        <v>12865</v>
      </c>
      <c r="F94" s="7">
        <v>18</v>
      </c>
      <c r="I94" s="4" t="s">
        <v>12839</v>
      </c>
      <c r="J94" s="7">
        <v>60</v>
      </c>
    </row>
    <row r="95" spans="1:10" x14ac:dyDescent="0.3">
      <c r="E95" s="4" t="s">
        <v>12891</v>
      </c>
      <c r="F95" s="7">
        <v>16</v>
      </c>
      <c r="I95" s="4" t="s">
        <v>13010</v>
      </c>
      <c r="J95" s="7">
        <v>46</v>
      </c>
    </row>
    <row r="96" spans="1:10" x14ac:dyDescent="0.3">
      <c r="E96" s="4" t="s">
        <v>12811</v>
      </c>
      <c r="F96" s="7">
        <v>16</v>
      </c>
      <c r="I96" s="4" t="s">
        <v>13026</v>
      </c>
      <c r="J96" s="7">
        <v>44</v>
      </c>
    </row>
    <row r="97" spans="5:10" x14ac:dyDescent="0.3">
      <c r="E97" s="4" t="s">
        <v>13033</v>
      </c>
      <c r="F97" s="7">
        <v>16</v>
      </c>
      <c r="I97" s="4" t="s">
        <v>12861</v>
      </c>
      <c r="J97" s="7">
        <v>33</v>
      </c>
    </row>
    <row r="98" spans="5:10" x14ac:dyDescent="0.3">
      <c r="E98" s="4" t="s">
        <v>12876</v>
      </c>
      <c r="F98" s="7">
        <v>14</v>
      </c>
      <c r="I98" s="4" t="s">
        <v>12880</v>
      </c>
      <c r="J98" s="7">
        <v>27</v>
      </c>
    </row>
    <row r="99" spans="5:10" x14ac:dyDescent="0.3">
      <c r="E99" s="4" t="s">
        <v>12900</v>
      </c>
      <c r="F99" s="7">
        <v>11</v>
      </c>
      <c r="I99" s="4" t="s">
        <v>13058</v>
      </c>
      <c r="J99" s="7">
        <v>26</v>
      </c>
    </row>
    <row r="100" spans="5:10" x14ac:dyDescent="0.3">
      <c r="E100" s="4" t="s">
        <v>12802</v>
      </c>
      <c r="F100" s="7">
        <v>11</v>
      </c>
      <c r="I100" s="4" t="s">
        <v>13046</v>
      </c>
      <c r="J100" s="7">
        <v>17</v>
      </c>
    </row>
    <row r="101" spans="5:10" x14ac:dyDescent="0.3">
      <c r="E101" s="4" t="s">
        <v>12886</v>
      </c>
      <c r="F101" s="7">
        <v>7</v>
      </c>
      <c r="I101" s="4" t="s">
        <v>12798</v>
      </c>
      <c r="J101" s="7">
        <v>16</v>
      </c>
    </row>
    <row r="102" spans="5:10" x14ac:dyDescent="0.3">
      <c r="E102" s="4" t="s">
        <v>12945</v>
      </c>
      <c r="F102" s="7">
        <v>5</v>
      </c>
      <c r="I102" s="4" t="s">
        <v>13034</v>
      </c>
      <c r="J102" s="7">
        <v>16</v>
      </c>
    </row>
    <row r="103" spans="5:10" x14ac:dyDescent="0.3">
      <c r="E103" s="4" t="s">
        <v>12895</v>
      </c>
      <c r="F103" s="7">
        <v>4</v>
      </c>
      <c r="I103" s="4" t="s">
        <v>13053</v>
      </c>
      <c r="J103" s="7">
        <v>15</v>
      </c>
    </row>
    <row r="104" spans="5:10" x14ac:dyDescent="0.3">
      <c r="E104" s="4" t="s">
        <v>12956</v>
      </c>
      <c r="F104" s="7">
        <v>2</v>
      </c>
      <c r="I104" s="4" t="s">
        <v>12905</v>
      </c>
      <c r="J104" s="7">
        <v>15</v>
      </c>
    </row>
    <row r="105" spans="5:10" x14ac:dyDescent="0.3">
      <c r="E105" s="4" t="s">
        <v>12874</v>
      </c>
      <c r="F105" s="7">
        <v>2</v>
      </c>
      <c r="I105" s="4" t="s">
        <v>12824</v>
      </c>
      <c r="J105" s="7">
        <v>13</v>
      </c>
    </row>
    <row r="106" spans="5:10" x14ac:dyDescent="0.3">
      <c r="E106" s="4" t="s">
        <v>12924</v>
      </c>
      <c r="F106" s="7">
        <v>2</v>
      </c>
      <c r="I106" s="4" t="s">
        <v>12835</v>
      </c>
      <c r="J106" s="7">
        <v>11</v>
      </c>
    </row>
    <row r="107" spans="5:10" x14ac:dyDescent="0.3">
      <c r="E107" s="4" t="s">
        <v>13063</v>
      </c>
      <c r="F107" s="7">
        <v>1</v>
      </c>
      <c r="I107" s="4" t="s">
        <v>12866</v>
      </c>
      <c r="J107" s="7">
        <v>10</v>
      </c>
    </row>
    <row r="108" spans="5:10" x14ac:dyDescent="0.3">
      <c r="E108" s="4" t="s">
        <v>12996</v>
      </c>
      <c r="F108" s="7">
        <v>1</v>
      </c>
      <c r="I108" s="4" t="s">
        <v>12913</v>
      </c>
      <c r="J108" s="7">
        <v>9</v>
      </c>
    </row>
    <row r="109" spans="5:10" x14ac:dyDescent="0.3">
      <c r="E109" s="4" t="s">
        <v>13081</v>
      </c>
      <c r="F109" s="7">
        <v>1</v>
      </c>
      <c r="I109" s="4" t="s">
        <v>12931</v>
      </c>
      <c r="J109" s="7">
        <v>8</v>
      </c>
    </row>
    <row r="110" spans="5:10" x14ac:dyDescent="0.3">
      <c r="E110" s="4" t="s">
        <v>13003</v>
      </c>
      <c r="F110" s="7">
        <v>1</v>
      </c>
      <c r="I110" s="4" t="s">
        <v>13120</v>
      </c>
      <c r="J110" s="7">
        <v>8</v>
      </c>
    </row>
    <row r="111" spans="5:10" x14ac:dyDescent="0.3">
      <c r="E111" s="4" t="s">
        <v>12983</v>
      </c>
      <c r="F111" s="7">
        <v>1</v>
      </c>
      <c r="I111" s="4" t="s">
        <v>12877</v>
      </c>
      <c r="J111" s="7">
        <v>7</v>
      </c>
    </row>
    <row r="112" spans="5:10" x14ac:dyDescent="0.3">
      <c r="E112" s="4" t="s">
        <v>13017</v>
      </c>
      <c r="F112" s="7">
        <v>1</v>
      </c>
      <c r="I112" s="4" t="s">
        <v>12935</v>
      </c>
      <c r="J112" s="7">
        <v>7</v>
      </c>
    </row>
    <row r="113" spans="5:10" x14ac:dyDescent="0.3">
      <c r="E113" s="4" t="s">
        <v>12994</v>
      </c>
      <c r="F113" s="7">
        <v>1</v>
      </c>
      <c r="I113" s="4" t="s">
        <v>12890</v>
      </c>
      <c r="J113" s="7">
        <v>6</v>
      </c>
    </row>
    <row r="114" spans="5:10" x14ac:dyDescent="0.3">
      <c r="E114" s="4" t="s">
        <v>13116</v>
      </c>
      <c r="F114" s="7">
        <v>1348</v>
      </c>
      <c r="I114" s="4" t="s">
        <v>12901</v>
      </c>
      <c r="J114" s="7">
        <v>6</v>
      </c>
    </row>
    <row r="115" spans="5:10" x14ac:dyDescent="0.3">
      <c r="I115" s="4" t="s">
        <v>12934</v>
      </c>
      <c r="J115" s="7">
        <v>5</v>
      </c>
    </row>
    <row r="116" spans="5:10" x14ac:dyDescent="0.3">
      <c r="I116" s="4" t="s">
        <v>12925</v>
      </c>
      <c r="J116" s="7">
        <v>5</v>
      </c>
    </row>
    <row r="117" spans="5:10" x14ac:dyDescent="0.3">
      <c r="I117" s="4" t="s">
        <v>12929</v>
      </c>
      <c r="J117" s="7">
        <v>5</v>
      </c>
    </row>
    <row r="118" spans="5:10" x14ac:dyDescent="0.3">
      <c r="I118" s="4" t="s">
        <v>12974</v>
      </c>
      <c r="J118" s="7">
        <v>5</v>
      </c>
    </row>
    <row r="119" spans="5:10" x14ac:dyDescent="0.3">
      <c r="I119" s="4" t="s">
        <v>12907</v>
      </c>
      <c r="J119" s="7">
        <v>4</v>
      </c>
    </row>
    <row r="120" spans="5:10" x14ac:dyDescent="0.3">
      <c r="I120" s="4" t="s">
        <v>12896</v>
      </c>
      <c r="J120" s="7">
        <v>4</v>
      </c>
    </row>
    <row r="121" spans="5:10" x14ac:dyDescent="0.3">
      <c r="I121" s="4" t="s">
        <v>13071</v>
      </c>
      <c r="J121" s="7">
        <v>4</v>
      </c>
    </row>
    <row r="122" spans="5:10" x14ac:dyDescent="0.3">
      <c r="I122" s="4" t="s">
        <v>13067</v>
      </c>
      <c r="J122" s="7">
        <v>4</v>
      </c>
    </row>
    <row r="123" spans="5:10" x14ac:dyDescent="0.3">
      <c r="I123" s="4" t="s">
        <v>12898</v>
      </c>
      <c r="J123" s="7">
        <v>3</v>
      </c>
    </row>
    <row r="124" spans="5:10" x14ac:dyDescent="0.3">
      <c r="I124" s="4" t="s">
        <v>12960</v>
      </c>
      <c r="J124" s="7">
        <v>3</v>
      </c>
    </row>
    <row r="125" spans="5:10" x14ac:dyDescent="0.3">
      <c r="I125" s="4" t="s">
        <v>13088</v>
      </c>
      <c r="J125" s="7">
        <v>3</v>
      </c>
    </row>
    <row r="126" spans="5:10" x14ac:dyDescent="0.3">
      <c r="I126" s="4" t="s">
        <v>12910</v>
      </c>
      <c r="J126" s="7">
        <v>3</v>
      </c>
    </row>
    <row r="127" spans="5:10" x14ac:dyDescent="0.3">
      <c r="I127" s="4" t="s">
        <v>12918</v>
      </c>
      <c r="J127" s="7">
        <v>3</v>
      </c>
    </row>
    <row r="128" spans="5:10" x14ac:dyDescent="0.3">
      <c r="I128" s="4" t="s">
        <v>12817</v>
      </c>
      <c r="J128" s="7">
        <v>3</v>
      </c>
    </row>
    <row r="129" spans="9:10" x14ac:dyDescent="0.3">
      <c r="I129" s="4" t="s">
        <v>12816</v>
      </c>
      <c r="J129" s="7">
        <v>3</v>
      </c>
    </row>
    <row r="130" spans="9:10" x14ac:dyDescent="0.3">
      <c r="I130" s="4" t="s">
        <v>12815</v>
      </c>
      <c r="J130" s="7">
        <v>3</v>
      </c>
    </row>
    <row r="131" spans="9:10" x14ac:dyDescent="0.3">
      <c r="I131" s="4" t="s">
        <v>12969</v>
      </c>
      <c r="J131" s="7">
        <v>2</v>
      </c>
    </row>
    <row r="132" spans="9:10" x14ac:dyDescent="0.3">
      <c r="I132" s="4" t="s">
        <v>12875</v>
      </c>
      <c r="J132" s="7">
        <v>2</v>
      </c>
    </row>
    <row r="133" spans="9:10" x14ac:dyDescent="0.3">
      <c r="I133" s="4" t="s">
        <v>13004</v>
      </c>
      <c r="J133" s="7">
        <v>1</v>
      </c>
    </row>
    <row r="134" spans="9:10" x14ac:dyDescent="0.3">
      <c r="I134" s="4" t="s">
        <v>12911</v>
      </c>
      <c r="J134" s="7">
        <v>1</v>
      </c>
    </row>
    <row r="135" spans="9:10" x14ac:dyDescent="0.3">
      <c r="I135" s="4" t="s">
        <v>12984</v>
      </c>
      <c r="J135" s="7">
        <v>1</v>
      </c>
    </row>
    <row r="136" spans="9:10" x14ac:dyDescent="0.3">
      <c r="I136" s="4" t="s">
        <v>12821</v>
      </c>
      <c r="J136" s="7">
        <v>1</v>
      </c>
    </row>
    <row r="137" spans="9:10" x14ac:dyDescent="0.3">
      <c r="I137" s="4" t="s">
        <v>13082</v>
      </c>
      <c r="J137" s="7">
        <v>1</v>
      </c>
    </row>
    <row r="138" spans="9:10" x14ac:dyDescent="0.3">
      <c r="I138" s="4" t="s">
        <v>12940</v>
      </c>
      <c r="J138" s="7">
        <v>1</v>
      </c>
    </row>
    <row r="139" spans="9:10" x14ac:dyDescent="0.3">
      <c r="I139" s="4" t="s">
        <v>13102</v>
      </c>
      <c r="J139" s="7">
        <v>1</v>
      </c>
    </row>
    <row r="140" spans="9:10" x14ac:dyDescent="0.3">
      <c r="I140" s="4" t="s">
        <v>12946</v>
      </c>
      <c r="J140" s="7">
        <v>1</v>
      </c>
    </row>
    <row r="141" spans="9:10" x14ac:dyDescent="0.3">
      <c r="I141" s="4" t="s">
        <v>12987</v>
      </c>
      <c r="J141" s="7">
        <v>1</v>
      </c>
    </row>
    <row r="142" spans="9:10" x14ac:dyDescent="0.3">
      <c r="I142" s="4" t="s">
        <v>12957</v>
      </c>
      <c r="J142" s="7">
        <v>1</v>
      </c>
    </row>
    <row r="143" spans="9:10" x14ac:dyDescent="0.3">
      <c r="I143" s="4" t="s">
        <v>12995</v>
      </c>
      <c r="J143" s="7">
        <v>1</v>
      </c>
    </row>
    <row r="144" spans="9:10" x14ac:dyDescent="0.3">
      <c r="I144" s="4" t="s">
        <v>12887</v>
      </c>
      <c r="J144" s="7">
        <v>1</v>
      </c>
    </row>
    <row r="145" spans="9:10" x14ac:dyDescent="0.3">
      <c r="I145" s="4" t="s">
        <v>12948</v>
      </c>
      <c r="J145" s="7">
        <v>1</v>
      </c>
    </row>
    <row r="146" spans="9:10" x14ac:dyDescent="0.3">
      <c r="I146" s="4" t="s">
        <v>13064</v>
      </c>
      <c r="J146" s="7">
        <v>1</v>
      </c>
    </row>
    <row r="147" spans="9:10" x14ac:dyDescent="0.3">
      <c r="I147" s="4" t="s">
        <v>12947</v>
      </c>
      <c r="J147" s="7">
        <v>1</v>
      </c>
    </row>
    <row r="148" spans="9:10" x14ac:dyDescent="0.3">
      <c r="I148" s="4" t="s">
        <v>12973</v>
      </c>
      <c r="J148" s="7">
        <v>1</v>
      </c>
    </row>
    <row r="149" spans="9:10" x14ac:dyDescent="0.3">
      <c r="I149" s="4" t="s">
        <v>13001</v>
      </c>
      <c r="J149" s="7">
        <v>1</v>
      </c>
    </row>
    <row r="150" spans="9:10" x14ac:dyDescent="0.3">
      <c r="I150" s="4" t="s">
        <v>12892</v>
      </c>
      <c r="J150" s="7">
        <v>1</v>
      </c>
    </row>
    <row r="151" spans="9:10" x14ac:dyDescent="0.3">
      <c r="I151" s="4" t="s">
        <v>12823</v>
      </c>
      <c r="J151" s="7">
        <v>1</v>
      </c>
    </row>
    <row r="152" spans="9:10" x14ac:dyDescent="0.3">
      <c r="I152" s="4" t="s">
        <v>13094</v>
      </c>
      <c r="J152" s="7">
        <v>1</v>
      </c>
    </row>
    <row r="153" spans="9:10" x14ac:dyDescent="0.3">
      <c r="I153" s="4" t="s">
        <v>12980</v>
      </c>
      <c r="J153" s="7">
        <v>1</v>
      </c>
    </row>
    <row r="154" spans="9:10" x14ac:dyDescent="0.3">
      <c r="I154" s="4" t="s">
        <v>12997</v>
      </c>
      <c r="J154" s="7">
        <v>1</v>
      </c>
    </row>
    <row r="155" spans="9:10" x14ac:dyDescent="0.3">
      <c r="I155" s="4" t="s">
        <v>13018</v>
      </c>
      <c r="J155" s="7">
        <v>1</v>
      </c>
    </row>
    <row r="156" spans="9:10" x14ac:dyDescent="0.3">
      <c r="I156" s="4" t="s">
        <v>12962</v>
      </c>
      <c r="J156" s="7">
        <v>1</v>
      </c>
    </row>
    <row r="157" spans="9:10" x14ac:dyDescent="0.3">
      <c r="I157" s="4" t="s">
        <v>13116</v>
      </c>
      <c r="J157" s="7">
        <v>1348</v>
      </c>
    </row>
    <row r="164" spans="1:10" x14ac:dyDescent="0.3">
      <c r="A164" t="s">
        <v>13123</v>
      </c>
      <c r="E164" t="s">
        <v>13123</v>
      </c>
      <c r="I164" t="s">
        <v>13123</v>
      </c>
    </row>
    <row r="165" spans="1:10" x14ac:dyDescent="0.3">
      <c r="A165" s="3" t="s">
        <v>13109</v>
      </c>
      <c r="B165" t="s">
        <v>13125</v>
      </c>
      <c r="E165" s="3" t="s">
        <v>13110</v>
      </c>
      <c r="F165" t="s">
        <v>13125</v>
      </c>
      <c r="I165" s="3" t="s">
        <v>13111</v>
      </c>
      <c r="J165" t="s">
        <v>13125</v>
      </c>
    </row>
    <row r="166" spans="1:10" x14ac:dyDescent="0.3">
      <c r="A166" s="4" t="s">
        <v>12800</v>
      </c>
      <c r="B166" s="9">
        <v>14208406</v>
      </c>
      <c r="E166" s="4" t="s">
        <v>12838</v>
      </c>
      <c r="F166" s="7">
        <v>4548406</v>
      </c>
      <c r="I166" s="4" t="s">
        <v>12839</v>
      </c>
      <c r="J166" s="7">
        <v>4526289</v>
      </c>
    </row>
    <row r="167" spans="1:10" x14ac:dyDescent="0.3">
      <c r="A167" s="4" t="s">
        <v>12792</v>
      </c>
      <c r="B167" s="9">
        <v>6335177</v>
      </c>
      <c r="E167" s="4" t="s">
        <v>12829</v>
      </c>
      <c r="F167" s="7">
        <v>4290046</v>
      </c>
      <c r="I167" s="4" t="s">
        <v>12833</v>
      </c>
      <c r="J167" s="7">
        <v>3043528</v>
      </c>
    </row>
    <row r="168" spans="1:10" x14ac:dyDescent="0.3">
      <c r="A168" s="4" t="s">
        <v>12885</v>
      </c>
      <c r="B168" s="9">
        <v>2990077</v>
      </c>
      <c r="E168" s="4" t="s">
        <v>12793</v>
      </c>
      <c r="F168" s="7">
        <v>3741103</v>
      </c>
      <c r="I168" s="4" t="s">
        <v>12794</v>
      </c>
      <c r="J168" s="7">
        <v>2274260</v>
      </c>
    </row>
    <row r="169" spans="1:10" x14ac:dyDescent="0.3">
      <c r="A169" s="4" t="s">
        <v>12878</v>
      </c>
      <c r="B169" s="9">
        <v>149675</v>
      </c>
      <c r="E169" s="4" t="s">
        <v>12801</v>
      </c>
      <c r="F169" s="7">
        <v>2371410</v>
      </c>
      <c r="I169" s="4" t="s">
        <v>12802</v>
      </c>
      <c r="J169" s="7">
        <v>1827468</v>
      </c>
    </row>
    <row r="170" spans="1:10" x14ac:dyDescent="0.3">
      <c r="A170" s="4" t="s">
        <v>12873</v>
      </c>
      <c r="B170" s="9">
        <v>88882</v>
      </c>
      <c r="E170" s="4" t="s">
        <v>13005</v>
      </c>
      <c r="F170" s="7">
        <v>2051164</v>
      </c>
      <c r="I170" s="4" t="s">
        <v>13006</v>
      </c>
      <c r="J170" s="7">
        <v>1400187</v>
      </c>
    </row>
    <row r="171" spans="1:10" x14ac:dyDescent="0.3">
      <c r="A171" s="4" t="s">
        <v>12982</v>
      </c>
      <c r="B171" s="9">
        <v>15867</v>
      </c>
      <c r="E171" s="4" t="s">
        <v>12797</v>
      </c>
      <c r="F171" s="7">
        <v>1346612</v>
      </c>
      <c r="I171" s="4" t="s">
        <v>12830</v>
      </c>
      <c r="J171" s="7">
        <v>1246518</v>
      </c>
    </row>
    <row r="172" spans="1:10" x14ac:dyDescent="0.3">
      <c r="A172" s="4" t="s">
        <v>12955</v>
      </c>
      <c r="B172" s="9">
        <v>8566</v>
      </c>
      <c r="E172" s="4" t="s">
        <v>12827</v>
      </c>
      <c r="F172" s="7">
        <v>1227958</v>
      </c>
      <c r="I172" s="4" t="s">
        <v>12828</v>
      </c>
      <c r="J172" s="7">
        <v>1227958</v>
      </c>
    </row>
    <row r="173" spans="1:10" x14ac:dyDescent="0.3">
      <c r="A173" s="4" t="s">
        <v>13080</v>
      </c>
      <c r="B173" s="9">
        <v>3663</v>
      </c>
      <c r="E173" s="4" t="s">
        <v>12865</v>
      </c>
      <c r="F173" s="7">
        <v>1037012</v>
      </c>
      <c r="I173" s="4" t="s">
        <v>12835</v>
      </c>
      <c r="J173" s="7">
        <v>943255</v>
      </c>
    </row>
    <row r="174" spans="1:10" x14ac:dyDescent="0.3">
      <c r="A174" s="4" t="s">
        <v>13062</v>
      </c>
      <c r="B174" s="9">
        <v>1118</v>
      </c>
      <c r="E174" s="4" t="s">
        <v>12802</v>
      </c>
      <c r="F174" s="7">
        <v>943255</v>
      </c>
      <c r="I174" s="4" t="s">
        <v>12798</v>
      </c>
      <c r="J174" s="7">
        <v>789511</v>
      </c>
    </row>
    <row r="175" spans="1:10" x14ac:dyDescent="0.3">
      <c r="A175" s="4" t="s">
        <v>13116</v>
      </c>
      <c r="B175" s="7">
        <v>23801431</v>
      </c>
      <c r="E175" s="4" t="s">
        <v>13009</v>
      </c>
      <c r="F175" s="7">
        <v>551371</v>
      </c>
      <c r="I175" s="4" t="s">
        <v>12866</v>
      </c>
      <c r="J175" s="7">
        <v>774744</v>
      </c>
    </row>
    <row r="176" spans="1:10" x14ac:dyDescent="0.3">
      <c r="E176" s="4" t="s">
        <v>12891</v>
      </c>
      <c r="F176" s="7">
        <v>322657</v>
      </c>
      <c r="I176" s="4" t="s">
        <v>12867</v>
      </c>
      <c r="J176" s="7">
        <v>764769</v>
      </c>
    </row>
    <row r="177" spans="5:10" x14ac:dyDescent="0.3">
      <c r="E177" s="4" t="s">
        <v>12811</v>
      </c>
      <c r="F177" s="7">
        <v>293704</v>
      </c>
      <c r="I177" s="4" t="s">
        <v>12804</v>
      </c>
      <c r="J177" s="7">
        <v>700943</v>
      </c>
    </row>
    <row r="178" spans="5:10" x14ac:dyDescent="0.3">
      <c r="E178" s="4" t="s">
        <v>13017</v>
      </c>
      <c r="F178" s="7">
        <v>270563</v>
      </c>
      <c r="I178" s="4" t="s">
        <v>13013</v>
      </c>
      <c r="J178" s="7">
        <v>474856</v>
      </c>
    </row>
    <row r="179" spans="5:10" x14ac:dyDescent="0.3">
      <c r="E179" s="4" t="s">
        <v>12876</v>
      </c>
      <c r="F179" s="7">
        <v>190302</v>
      </c>
      <c r="I179" s="4" t="s">
        <v>12913</v>
      </c>
      <c r="J179" s="7">
        <v>311801</v>
      </c>
    </row>
    <row r="180" spans="5:10" x14ac:dyDescent="0.3">
      <c r="E180" s="4" t="s">
        <v>12945</v>
      </c>
      <c r="F180" s="7">
        <v>125025</v>
      </c>
      <c r="I180" s="4" t="s">
        <v>13026</v>
      </c>
      <c r="J180" s="7">
        <v>306148</v>
      </c>
    </row>
    <row r="181" spans="5:10" x14ac:dyDescent="0.3">
      <c r="E181" s="4" t="s">
        <v>12879</v>
      </c>
      <c r="F181" s="7">
        <v>118700</v>
      </c>
      <c r="I181" s="4" t="s">
        <v>12861</v>
      </c>
      <c r="J181" s="7">
        <v>280171</v>
      </c>
    </row>
    <row r="182" spans="5:10" x14ac:dyDescent="0.3">
      <c r="E182" s="4" t="s">
        <v>12874</v>
      </c>
      <c r="F182" s="7">
        <v>88882</v>
      </c>
      <c r="I182" s="4" t="s">
        <v>12824</v>
      </c>
      <c r="J182" s="7">
        <v>271313</v>
      </c>
    </row>
    <row r="183" spans="5:10" x14ac:dyDescent="0.3">
      <c r="E183" s="4" t="s">
        <v>12900</v>
      </c>
      <c r="F183" s="7">
        <v>77579</v>
      </c>
      <c r="I183" s="4" t="s">
        <v>13018</v>
      </c>
      <c r="J183" s="7">
        <v>270563</v>
      </c>
    </row>
    <row r="184" spans="5:10" x14ac:dyDescent="0.3">
      <c r="E184" s="4" t="s">
        <v>12886</v>
      </c>
      <c r="F184" s="7">
        <v>63214</v>
      </c>
      <c r="I184" s="4" t="s">
        <v>12898</v>
      </c>
      <c r="J184" s="7">
        <v>222371</v>
      </c>
    </row>
    <row r="185" spans="5:10" x14ac:dyDescent="0.3">
      <c r="E185" s="4" t="s">
        <v>13033</v>
      </c>
      <c r="F185" s="7">
        <v>53765</v>
      </c>
      <c r="I185" s="4" t="s">
        <v>12890</v>
      </c>
      <c r="J185" s="7">
        <v>213112</v>
      </c>
    </row>
    <row r="186" spans="5:10" x14ac:dyDescent="0.3">
      <c r="E186" s="4" t="s">
        <v>12895</v>
      </c>
      <c r="F186" s="7">
        <v>30975</v>
      </c>
      <c r="I186" s="4" t="s">
        <v>12905</v>
      </c>
      <c r="J186" s="7">
        <v>166607</v>
      </c>
    </row>
    <row r="187" spans="5:10" x14ac:dyDescent="0.3">
      <c r="E187" s="4" t="s">
        <v>12994</v>
      </c>
      <c r="F187" s="7">
        <v>20668</v>
      </c>
      <c r="I187" s="4" t="s">
        <v>13046</v>
      </c>
      <c r="J187" s="7">
        <v>149486</v>
      </c>
    </row>
    <row r="188" spans="5:10" x14ac:dyDescent="0.3">
      <c r="E188" s="4" t="s">
        <v>12983</v>
      </c>
      <c r="F188" s="7">
        <v>15867</v>
      </c>
      <c r="I188" s="4" t="s">
        <v>12929</v>
      </c>
      <c r="J188" s="7">
        <v>148848</v>
      </c>
    </row>
    <row r="189" spans="5:10" x14ac:dyDescent="0.3">
      <c r="E189" s="4" t="s">
        <v>12956</v>
      </c>
      <c r="F189" s="7">
        <v>8566</v>
      </c>
      <c r="I189" s="4" t="s">
        <v>13058</v>
      </c>
      <c r="J189" s="7">
        <v>127532</v>
      </c>
    </row>
    <row r="190" spans="5:10" x14ac:dyDescent="0.3">
      <c r="E190" s="4" t="s">
        <v>12924</v>
      </c>
      <c r="F190" s="7">
        <v>4637</v>
      </c>
      <c r="I190" s="4" t="s">
        <v>12880</v>
      </c>
      <c r="J190" s="7">
        <v>118700</v>
      </c>
    </row>
    <row r="191" spans="5:10" x14ac:dyDescent="0.3">
      <c r="E191" s="4" t="s">
        <v>13081</v>
      </c>
      <c r="F191" s="7">
        <v>3663</v>
      </c>
      <c r="I191" s="4" t="s">
        <v>12960</v>
      </c>
      <c r="J191" s="7">
        <v>98469</v>
      </c>
    </row>
    <row r="192" spans="5:10" x14ac:dyDescent="0.3">
      <c r="E192" s="4" t="s">
        <v>12996</v>
      </c>
      <c r="F192" s="7">
        <v>2886</v>
      </c>
      <c r="I192" s="4" t="s">
        <v>12875</v>
      </c>
      <c r="J192" s="7">
        <v>88882</v>
      </c>
    </row>
    <row r="193" spans="5:10" x14ac:dyDescent="0.3">
      <c r="E193" s="4" t="s">
        <v>13063</v>
      </c>
      <c r="F193" s="7">
        <v>1118</v>
      </c>
      <c r="I193" s="4" t="s">
        <v>12877</v>
      </c>
      <c r="J193" s="7">
        <v>84049</v>
      </c>
    </row>
    <row r="194" spans="5:10" x14ac:dyDescent="0.3">
      <c r="E194" s="4" t="s">
        <v>13003</v>
      </c>
      <c r="F194" s="7">
        <v>323</v>
      </c>
      <c r="I194" s="4" t="s">
        <v>13120</v>
      </c>
      <c r="J194" s="7">
        <v>72633</v>
      </c>
    </row>
    <row r="195" spans="5:10" x14ac:dyDescent="0.3">
      <c r="E195" s="4" t="s">
        <v>13116</v>
      </c>
      <c r="F195" s="7">
        <v>23801431</v>
      </c>
      <c r="I195" s="4" t="s">
        <v>13010</v>
      </c>
      <c r="J195" s="7">
        <v>70560</v>
      </c>
    </row>
    <row r="196" spans="5:10" x14ac:dyDescent="0.3">
      <c r="I196" s="4" t="s">
        <v>12931</v>
      </c>
      <c r="J196" s="7">
        <v>70089</v>
      </c>
    </row>
    <row r="197" spans="5:10" x14ac:dyDescent="0.3">
      <c r="I197" s="4" t="s">
        <v>12935</v>
      </c>
      <c r="J197" s="7">
        <v>68916</v>
      </c>
    </row>
    <row r="198" spans="5:10" x14ac:dyDescent="0.3">
      <c r="I198" s="4" t="s">
        <v>13034</v>
      </c>
      <c r="J198" s="7">
        <v>53765</v>
      </c>
    </row>
    <row r="199" spans="5:10" x14ac:dyDescent="0.3">
      <c r="I199" s="4" t="s">
        <v>12918</v>
      </c>
      <c r="J199" s="7">
        <v>52859</v>
      </c>
    </row>
    <row r="200" spans="5:10" x14ac:dyDescent="0.3">
      <c r="I200" s="4" t="s">
        <v>12974</v>
      </c>
      <c r="J200" s="7">
        <v>50078</v>
      </c>
    </row>
    <row r="201" spans="5:10" x14ac:dyDescent="0.3">
      <c r="I201" s="4" t="s">
        <v>12987</v>
      </c>
      <c r="J201" s="7">
        <v>41398</v>
      </c>
    </row>
    <row r="202" spans="5:10" x14ac:dyDescent="0.3">
      <c r="I202" s="4" t="s">
        <v>12910</v>
      </c>
      <c r="J202" s="7">
        <v>37603</v>
      </c>
    </row>
    <row r="203" spans="5:10" x14ac:dyDescent="0.3">
      <c r="I203" s="4" t="s">
        <v>12907</v>
      </c>
      <c r="J203" s="7">
        <v>32682</v>
      </c>
    </row>
    <row r="204" spans="5:10" x14ac:dyDescent="0.3">
      <c r="I204" s="4" t="s">
        <v>12896</v>
      </c>
      <c r="J204" s="7">
        <v>30975</v>
      </c>
    </row>
    <row r="205" spans="5:10" x14ac:dyDescent="0.3">
      <c r="I205" s="4" t="s">
        <v>13053</v>
      </c>
      <c r="J205" s="7">
        <v>29539</v>
      </c>
    </row>
    <row r="206" spans="5:10" x14ac:dyDescent="0.3">
      <c r="I206" s="4" t="s">
        <v>12901</v>
      </c>
      <c r="J206" s="7">
        <v>27501</v>
      </c>
    </row>
    <row r="207" spans="5:10" x14ac:dyDescent="0.3">
      <c r="I207" s="4" t="s">
        <v>12946</v>
      </c>
      <c r="J207" s="7">
        <v>26194</v>
      </c>
    </row>
    <row r="208" spans="5:10" x14ac:dyDescent="0.3">
      <c r="I208" s="4" t="s">
        <v>12934</v>
      </c>
      <c r="J208" s="7">
        <v>24939</v>
      </c>
    </row>
    <row r="209" spans="9:10" x14ac:dyDescent="0.3">
      <c r="I209" s="4" t="s">
        <v>12925</v>
      </c>
      <c r="J209" s="7">
        <v>24667</v>
      </c>
    </row>
    <row r="210" spans="9:10" x14ac:dyDescent="0.3">
      <c r="I210" s="4" t="s">
        <v>12995</v>
      </c>
      <c r="J210" s="7">
        <v>20668</v>
      </c>
    </row>
    <row r="211" spans="9:10" x14ac:dyDescent="0.3">
      <c r="I211" s="4" t="s">
        <v>13071</v>
      </c>
      <c r="J211" s="7">
        <v>19050</v>
      </c>
    </row>
    <row r="212" spans="9:10" x14ac:dyDescent="0.3">
      <c r="I212" s="4" t="s">
        <v>12984</v>
      </c>
      <c r="J212" s="7">
        <v>15867</v>
      </c>
    </row>
    <row r="213" spans="9:10" x14ac:dyDescent="0.3">
      <c r="I213" s="4" t="s">
        <v>12947</v>
      </c>
      <c r="J213" s="7">
        <v>15783</v>
      </c>
    </row>
    <row r="214" spans="9:10" x14ac:dyDescent="0.3">
      <c r="I214" s="4" t="s">
        <v>12969</v>
      </c>
      <c r="J214" s="7">
        <v>15754</v>
      </c>
    </row>
    <row r="215" spans="9:10" x14ac:dyDescent="0.3">
      <c r="I215" s="4" t="s">
        <v>12948</v>
      </c>
      <c r="J215" s="7">
        <v>15032</v>
      </c>
    </row>
    <row r="216" spans="9:10" x14ac:dyDescent="0.3">
      <c r="I216" s="4" t="s">
        <v>12887</v>
      </c>
      <c r="J216" s="7">
        <v>14778</v>
      </c>
    </row>
    <row r="217" spans="9:10" x14ac:dyDescent="0.3">
      <c r="I217" s="4" t="s">
        <v>13067</v>
      </c>
      <c r="J217" s="7">
        <v>14069</v>
      </c>
    </row>
    <row r="218" spans="9:10" x14ac:dyDescent="0.3">
      <c r="I218" s="4" t="s">
        <v>12911</v>
      </c>
      <c r="J218" s="7">
        <v>12958</v>
      </c>
    </row>
    <row r="219" spans="9:10" x14ac:dyDescent="0.3">
      <c r="I219" s="4" t="s">
        <v>12816</v>
      </c>
      <c r="J219" s="7">
        <v>12457</v>
      </c>
    </row>
    <row r="220" spans="9:10" x14ac:dyDescent="0.3">
      <c r="I220" s="4" t="s">
        <v>12817</v>
      </c>
      <c r="J220" s="7">
        <v>11237</v>
      </c>
    </row>
    <row r="221" spans="9:10" x14ac:dyDescent="0.3">
      <c r="I221" s="4" t="s">
        <v>12962</v>
      </c>
      <c r="J221" s="7">
        <v>11213</v>
      </c>
    </row>
    <row r="222" spans="9:10" x14ac:dyDescent="0.3">
      <c r="I222" s="4" t="s">
        <v>12815</v>
      </c>
      <c r="J222" s="7">
        <v>10514</v>
      </c>
    </row>
    <row r="223" spans="9:10" x14ac:dyDescent="0.3">
      <c r="I223" s="4" t="s">
        <v>12940</v>
      </c>
      <c r="J223" s="7">
        <v>7758</v>
      </c>
    </row>
    <row r="224" spans="9:10" x14ac:dyDescent="0.3">
      <c r="I224" s="4" t="s">
        <v>13001</v>
      </c>
      <c r="J224" s="7">
        <v>7333</v>
      </c>
    </row>
    <row r="225" spans="9:10" x14ac:dyDescent="0.3">
      <c r="I225" s="4" t="s">
        <v>12997</v>
      </c>
      <c r="J225" s="7">
        <v>5985</v>
      </c>
    </row>
    <row r="226" spans="9:10" x14ac:dyDescent="0.3">
      <c r="I226" s="4" t="s">
        <v>13088</v>
      </c>
      <c r="J226" s="7">
        <v>4353</v>
      </c>
    </row>
    <row r="227" spans="9:10" x14ac:dyDescent="0.3">
      <c r="I227" s="4" t="s">
        <v>13082</v>
      </c>
      <c r="J227" s="7">
        <v>3663</v>
      </c>
    </row>
    <row r="228" spans="9:10" x14ac:dyDescent="0.3">
      <c r="I228" s="4" t="s">
        <v>13102</v>
      </c>
      <c r="J228" s="7">
        <v>3524</v>
      </c>
    </row>
    <row r="229" spans="9:10" x14ac:dyDescent="0.3">
      <c r="I229" s="4" t="s">
        <v>12892</v>
      </c>
      <c r="J229" s="7">
        <v>3369</v>
      </c>
    </row>
    <row r="230" spans="9:10" x14ac:dyDescent="0.3">
      <c r="I230" s="4" t="s">
        <v>13094</v>
      </c>
      <c r="J230" s="7">
        <v>3231</v>
      </c>
    </row>
    <row r="231" spans="9:10" x14ac:dyDescent="0.3">
      <c r="I231" s="4" t="s">
        <v>12957</v>
      </c>
      <c r="J231" s="7">
        <v>2581</v>
      </c>
    </row>
    <row r="232" spans="9:10" x14ac:dyDescent="0.3">
      <c r="I232" s="4" t="s">
        <v>13064</v>
      </c>
      <c r="J232" s="7">
        <v>1118</v>
      </c>
    </row>
    <row r="233" spans="9:10" x14ac:dyDescent="0.3">
      <c r="I233" s="4" t="s">
        <v>12823</v>
      </c>
      <c r="J233" s="7">
        <v>897</v>
      </c>
    </row>
    <row r="234" spans="9:10" x14ac:dyDescent="0.3">
      <c r="I234" s="4" t="s">
        <v>12980</v>
      </c>
      <c r="J234" s="7">
        <v>594</v>
      </c>
    </row>
    <row r="235" spans="9:10" x14ac:dyDescent="0.3">
      <c r="I235" s="4" t="s">
        <v>12973</v>
      </c>
      <c r="J235" s="7">
        <v>362</v>
      </c>
    </row>
    <row r="236" spans="9:10" x14ac:dyDescent="0.3">
      <c r="I236" s="4" t="s">
        <v>13004</v>
      </c>
      <c r="J236" s="7">
        <v>323</v>
      </c>
    </row>
    <row r="237" spans="9:10" x14ac:dyDescent="0.3">
      <c r="I237" s="4" t="s">
        <v>12821</v>
      </c>
      <c r="J237" s="7">
        <v>224</v>
      </c>
    </row>
    <row r="238" spans="9:10" x14ac:dyDescent="0.3">
      <c r="I238" s="4" t="s">
        <v>13116</v>
      </c>
      <c r="J238" s="7">
        <v>23801431</v>
      </c>
    </row>
    <row r="243" spans="1:17" x14ac:dyDescent="0.3">
      <c r="A243" t="s">
        <v>13126</v>
      </c>
      <c r="E243" t="s">
        <v>13129</v>
      </c>
      <c r="J243" t="s">
        <v>13129</v>
      </c>
      <c r="O243" t="s">
        <v>13129</v>
      </c>
    </row>
    <row r="244" spans="1:17" x14ac:dyDescent="0.3">
      <c r="A244" s="3" t="s">
        <v>13111</v>
      </c>
      <c r="B244" t="s">
        <v>13128</v>
      </c>
      <c r="E244" s="3" t="s">
        <v>13109</v>
      </c>
      <c r="F244" t="s">
        <v>13131</v>
      </c>
      <c r="G244" t="s">
        <v>13130</v>
      </c>
      <c r="J244" s="3" t="s">
        <v>13110</v>
      </c>
      <c r="K244" t="s">
        <v>13130</v>
      </c>
      <c r="L244" t="s">
        <v>13131</v>
      </c>
      <c r="O244" s="3" t="s">
        <v>13111</v>
      </c>
      <c r="P244" t="s">
        <v>13130</v>
      </c>
      <c r="Q244" t="s">
        <v>13131</v>
      </c>
    </row>
    <row r="245" spans="1:17" x14ac:dyDescent="0.3">
      <c r="A245" s="4" t="s">
        <v>1550</v>
      </c>
      <c r="B245" s="7">
        <v>5</v>
      </c>
      <c r="E245" s="4" t="s">
        <v>13062</v>
      </c>
      <c r="F245" s="7">
        <v>4000</v>
      </c>
      <c r="G245" s="7">
        <v>2339</v>
      </c>
      <c r="J245" s="4" t="s">
        <v>12802</v>
      </c>
      <c r="K245" s="7">
        <v>851.72727272727275</v>
      </c>
      <c r="L245" s="7">
        <v>2036.1818181818182</v>
      </c>
      <c r="O245" s="4" t="s">
        <v>12802</v>
      </c>
      <c r="P245" s="7">
        <v>506.81914893617022</v>
      </c>
      <c r="Q245" s="7">
        <v>1263.6063829787233</v>
      </c>
    </row>
    <row r="246" spans="1:17" x14ac:dyDescent="0.3">
      <c r="A246" s="4" t="s">
        <v>6186</v>
      </c>
      <c r="B246" s="7">
        <v>5</v>
      </c>
      <c r="E246" s="4" t="s">
        <v>12792</v>
      </c>
      <c r="F246" s="7">
        <v>1862.3501876675602</v>
      </c>
      <c r="G246" s="7">
        <v>951.36825737265417</v>
      </c>
      <c r="J246" s="4" t="s">
        <v>12793</v>
      </c>
      <c r="K246" s="7">
        <v>528.89954098360647</v>
      </c>
      <c r="L246" s="7">
        <v>1194.8775737704918</v>
      </c>
      <c r="O246" s="4" t="s">
        <v>12816</v>
      </c>
      <c r="P246" s="7">
        <v>187.66666666666666</v>
      </c>
      <c r="Q246" s="7">
        <v>2132.3333333333335</v>
      </c>
    </row>
    <row r="247" spans="1:17" x14ac:dyDescent="0.3">
      <c r="A247" s="4" t="s">
        <v>10096</v>
      </c>
      <c r="B247" s="7">
        <v>4.8</v>
      </c>
      <c r="E247" s="4" t="s">
        <v>12800</v>
      </c>
      <c r="F247" s="7">
        <v>10418.083673469388</v>
      </c>
      <c r="G247" s="7">
        <v>6225.8693877551023</v>
      </c>
      <c r="J247" s="4" t="s">
        <v>12983</v>
      </c>
      <c r="K247" s="7">
        <v>150</v>
      </c>
      <c r="L247" s="7">
        <v>150</v>
      </c>
      <c r="O247" s="4" t="s">
        <v>12957</v>
      </c>
      <c r="P247" s="7">
        <v>425</v>
      </c>
      <c r="Q247" s="7">
        <v>999</v>
      </c>
    </row>
    <row r="248" spans="1:17" x14ac:dyDescent="0.3">
      <c r="A248" s="4" t="s">
        <v>11073</v>
      </c>
      <c r="B248" s="7">
        <v>4.8</v>
      </c>
      <c r="E248" s="4" t="s">
        <v>13080</v>
      </c>
      <c r="F248" s="7">
        <v>1900</v>
      </c>
      <c r="G248" s="7">
        <v>899</v>
      </c>
      <c r="J248" s="4" t="s">
        <v>12891</v>
      </c>
      <c r="K248" s="7">
        <v>1272</v>
      </c>
      <c r="L248" s="7">
        <v>2594.1875</v>
      </c>
      <c r="O248" s="4" t="s">
        <v>13094</v>
      </c>
      <c r="P248" s="7">
        <v>42990</v>
      </c>
      <c r="Q248" s="7">
        <v>75990</v>
      </c>
    </row>
    <row r="249" spans="1:17" x14ac:dyDescent="0.3">
      <c r="A249" s="4" t="s">
        <v>9533</v>
      </c>
      <c r="B249" s="7">
        <v>4.8</v>
      </c>
      <c r="E249" s="4" t="s">
        <v>12885</v>
      </c>
      <c r="F249" s="7">
        <v>4165.7941834451904</v>
      </c>
      <c r="G249" s="7">
        <v>2331.133803131991</v>
      </c>
      <c r="J249" s="4" t="s">
        <v>13063</v>
      </c>
      <c r="K249" s="7">
        <v>2339</v>
      </c>
      <c r="L249" s="7">
        <v>4000</v>
      </c>
      <c r="O249" s="4" t="s">
        <v>13067</v>
      </c>
      <c r="P249" s="7">
        <v>11917</v>
      </c>
      <c r="Q249" s="7">
        <v>27113.25</v>
      </c>
    </row>
    <row r="250" spans="1:17" x14ac:dyDescent="0.3">
      <c r="A250" s="4" t="s">
        <v>10843</v>
      </c>
      <c r="B250" s="7">
        <v>4.7</v>
      </c>
      <c r="E250" s="4" t="s">
        <v>12955</v>
      </c>
      <c r="F250" s="7">
        <v>799</v>
      </c>
      <c r="G250" s="7">
        <v>337</v>
      </c>
      <c r="J250" s="4" t="s">
        <v>12945</v>
      </c>
      <c r="K250" s="7">
        <v>1764.4</v>
      </c>
      <c r="L250" s="7">
        <v>3539.8</v>
      </c>
      <c r="O250" s="4" t="s">
        <v>12935</v>
      </c>
      <c r="P250" s="7">
        <v>1025</v>
      </c>
      <c r="Q250" s="7">
        <v>2054.5714285714284</v>
      </c>
    </row>
    <row r="251" spans="1:17" x14ac:dyDescent="0.3">
      <c r="A251" s="4" t="s">
        <v>10319</v>
      </c>
      <c r="B251" s="7">
        <v>4.7</v>
      </c>
      <c r="E251" s="4" t="s">
        <v>12873</v>
      </c>
      <c r="F251" s="7">
        <v>1347</v>
      </c>
      <c r="G251" s="7">
        <v>638</v>
      </c>
      <c r="J251" s="4" t="s">
        <v>12886</v>
      </c>
      <c r="K251" s="7">
        <v>178.57142857142858</v>
      </c>
      <c r="L251" s="7">
        <v>194.14285714285714</v>
      </c>
      <c r="O251" s="4" t="s">
        <v>12823</v>
      </c>
      <c r="P251" s="7">
        <v>1990</v>
      </c>
      <c r="Q251" s="7">
        <v>3100</v>
      </c>
    </row>
    <row r="252" spans="1:17" x14ac:dyDescent="0.3">
      <c r="A252" s="4" t="s">
        <v>10350</v>
      </c>
      <c r="B252" s="7">
        <v>4.7</v>
      </c>
      <c r="E252" s="4" t="s">
        <v>12878</v>
      </c>
      <c r="F252" s="7">
        <v>397.19354838709677</v>
      </c>
      <c r="G252" s="7">
        <v>301.58064516129031</v>
      </c>
      <c r="J252" s="4" t="s">
        <v>12956</v>
      </c>
      <c r="K252" s="7">
        <v>337</v>
      </c>
      <c r="L252" s="7">
        <v>799</v>
      </c>
      <c r="O252" s="4" t="s">
        <v>12794</v>
      </c>
      <c r="P252" s="7">
        <v>375.64460606060601</v>
      </c>
      <c r="Q252" s="7">
        <v>941.37975757575759</v>
      </c>
    </row>
    <row r="253" spans="1:17" x14ac:dyDescent="0.3">
      <c r="A253" s="4" t="s">
        <v>3803</v>
      </c>
      <c r="B253" s="7">
        <v>4.7</v>
      </c>
      <c r="E253" s="4" t="s">
        <v>12982</v>
      </c>
      <c r="F253" s="7">
        <v>150</v>
      </c>
      <c r="G253" s="7">
        <v>150</v>
      </c>
      <c r="J253" s="4" t="s">
        <v>12865</v>
      </c>
      <c r="K253" s="7">
        <v>2151.3888888888887</v>
      </c>
      <c r="L253" s="7">
        <v>4303.0555555555557</v>
      </c>
      <c r="O253" s="4" t="s">
        <v>12896</v>
      </c>
      <c r="P253" s="7">
        <v>698</v>
      </c>
      <c r="Q253" s="7">
        <v>705</v>
      </c>
    </row>
    <row r="254" spans="1:17" x14ac:dyDescent="0.3">
      <c r="A254" s="4" t="s">
        <v>11969</v>
      </c>
      <c r="B254" s="7">
        <v>4.7</v>
      </c>
      <c r="E254" s="4" t="s">
        <v>13116</v>
      </c>
      <c r="F254" s="7">
        <v>5700.5063946587534</v>
      </c>
      <c r="G254" s="7">
        <v>3310.2671884272995</v>
      </c>
      <c r="J254" s="4" t="s">
        <v>12876</v>
      </c>
      <c r="K254" s="7">
        <v>384.07142857142856</v>
      </c>
      <c r="L254" s="7">
        <v>444.07142857142856</v>
      </c>
      <c r="O254" s="4" t="s">
        <v>12948</v>
      </c>
      <c r="P254" s="7">
        <v>119</v>
      </c>
      <c r="Q254" s="7">
        <v>499</v>
      </c>
    </row>
    <row r="255" spans="1:17" x14ac:dyDescent="0.3">
      <c r="A255" s="4" t="s">
        <v>2201</v>
      </c>
      <c r="B255" s="7">
        <v>4.7</v>
      </c>
      <c r="J255" s="4" t="s">
        <v>12838</v>
      </c>
      <c r="K255" s="7">
        <v>959.65079365079362</v>
      </c>
      <c r="L255" s="7">
        <v>2874.3174603174602</v>
      </c>
      <c r="O255" s="4" t="s">
        <v>13053</v>
      </c>
      <c r="P255" s="7">
        <v>928.8</v>
      </c>
      <c r="Q255" s="7">
        <v>1355.4666666666667</v>
      </c>
    </row>
    <row r="256" spans="1:17" x14ac:dyDescent="0.3">
      <c r="A256" s="4" t="s">
        <v>4610</v>
      </c>
      <c r="B256" s="7">
        <v>4.5999999999999996</v>
      </c>
      <c r="J256" s="4" t="s">
        <v>13009</v>
      </c>
      <c r="K256" s="7">
        <v>3222.3242241379307</v>
      </c>
      <c r="L256" s="7">
        <v>5908.9827586206893</v>
      </c>
      <c r="O256" s="4" t="s">
        <v>12875</v>
      </c>
      <c r="P256" s="7">
        <v>638</v>
      </c>
      <c r="Q256" s="7">
        <v>1347</v>
      </c>
    </row>
    <row r="257" spans="1:17" x14ac:dyDescent="0.3">
      <c r="A257" s="4" t="s">
        <v>3867</v>
      </c>
      <c r="B257" s="7">
        <v>4.5999999999999996</v>
      </c>
      <c r="J257" s="4" t="s">
        <v>12811</v>
      </c>
      <c r="K257" s="7">
        <v>1546.5</v>
      </c>
      <c r="L257" s="7">
        <v>3116.125</v>
      </c>
      <c r="O257" s="4" t="s">
        <v>12997</v>
      </c>
      <c r="P257" s="7">
        <v>249</v>
      </c>
      <c r="Q257" s="7">
        <v>599</v>
      </c>
    </row>
    <row r="258" spans="1:17" x14ac:dyDescent="0.3">
      <c r="A258" s="4" t="s">
        <v>10973</v>
      </c>
      <c r="B258" s="7">
        <v>4.5999999999999996</v>
      </c>
      <c r="J258" s="4" t="s">
        <v>13081</v>
      </c>
      <c r="K258" s="7">
        <v>899</v>
      </c>
      <c r="L258" s="7">
        <v>1900</v>
      </c>
      <c r="O258" s="4" t="s">
        <v>12962</v>
      </c>
      <c r="P258" s="7">
        <v>2099</v>
      </c>
      <c r="Q258" s="7">
        <v>3250</v>
      </c>
    </row>
    <row r="259" spans="1:17" x14ac:dyDescent="0.3">
      <c r="A259" s="4" t="s">
        <v>7911</v>
      </c>
      <c r="B259" s="7">
        <v>4.5999999999999996</v>
      </c>
      <c r="J259" s="4" t="s">
        <v>13033</v>
      </c>
      <c r="K259" s="7">
        <v>358.00374999999997</v>
      </c>
      <c r="L259" s="7">
        <v>701.0625</v>
      </c>
      <c r="O259" s="4" t="s">
        <v>12877</v>
      </c>
      <c r="P259" s="7">
        <v>327.42857142857144</v>
      </c>
      <c r="Q259" s="7">
        <v>388.42857142857144</v>
      </c>
    </row>
    <row r="260" spans="1:17" x14ac:dyDescent="0.3">
      <c r="A260" s="4" t="s">
        <v>10248</v>
      </c>
      <c r="B260" s="7">
        <v>4.5999999999999996</v>
      </c>
      <c r="J260" s="4" t="s">
        <v>12801</v>
      </c>
      <c r="K260" s="7">
        <v>10540.24358974359</v>
      </c>
      <c r="L260" s="7">
        <v>17438.423076923078</v>
      </c>
      <c r="O260" s="4" t="s">
        <v>12984</v>
      </c>
      <c r="P260" s="7">
        <v>150</v>
      </c>
      <c r="Q260" s="7">
        <v>150</v>
      </c>
    </row>
    <row r="261" spans="1:17" x14ac:dyDescent="0.3">
      <c r="A261" s="4" t="s">
        <v>11013</v>
      </c>
      <c r="B261" s="7">
        <v>4.5999999999999996</v>
      </c>
      <c r="J261" s="4" t="s">
        <v>13017</v>
      </c>
      <c r="K261" s="7">
        <v>199</v>
      </c>
      <c r="L261" s="7">
        <v>495</v>
      </c>
      <c r="O261" s="4" t="s">
        <v>12969</v>
      </c>
      <c r="P261" s="7">
        <v>94.5</v>
      </c>
      <c r="Q261" s="7">
        <v>99.5</v>
      </c>
    </row>
    <row r="262" spans="1:17" x14ac:dyDescent="0.3">
      <c r="A262" s="4" t="s">
        <v>3727</v>
      </c>
      <c r="B262" s="7">
        <v>4.5999999999999996</v>
      </c>
      <c r="J262" s="4" t="s">
        <v>13005</v>
      </c>
      <c r="K262" s="7">
        <v>2153.2577850162866</v>
      </c>
      <c r="L262" s="7">
        <v>3790.2182410423452</v>
      </c>
      <c r="O262" s="4" t="s">
        <v>12980</v>
      </c>
      <c r="P262" s="7">
        <v>99</v>
      </c>
      <c r="Q262" s="7">
        <v>999</v>
      </c>
    </row>
    <row r="263" spans="1:17" x14ac:dyDescent="0.3">
      <c r="A263" s="4" t="s">
        <v>9268</v>
      </c>
      <c r="B263" s="7">
        <v>4.5999999999999996</v>
      </c>
      <c r="J263" s="4" t="s">
        <v>13003</v>
      </c>
      <c r="K263" s="7">
        <v>37247</v>
      </c>
      <c r="L263" s="7">
        <v>59890</v>
      </c>
      <c r="O263" s="4" t="s">
        <v>12890</v>
      </c>
      <c r="P263" s="7">
        <v>3516.8333333333335</v>
      </c>
      <c r="Q263" s="7">
        <v>4642.666666666667</v>
      </c>
    </row>
    <row r="264" spans="1:17" x14ac:dyDescent="0.3">
      <c r="A264" s="4" t="s">
        <v>1237</v>
      </c>
      <c r="B264" s="7">
        <v>4.5999999999999996</v>
      </c>
      <c r="J264" s="4" t="s">
        <v>12874</v>
      </c>
      <c r="K264" s="7">
        <v>638</v>
      </c>
      <c r="L264" s="7">
        <v>1347</v>
      </c>
      <c r="O264" s="4" t="s">
        <v>12940</v>
      </c>
      <c r="P264" s="7">
        <v>549</v>
      </c>
      <c r="Q264" s="7">
        <v>999</v>
      </c>
    </row>
    <row r="265" spans="1:17" x14ac:dyDescent="0.3">
      <c r="A265" s="4" t="s">
        <v>6881</v>
      </c>
      <c r="B265" s="7">
        <v>4.5999999999999996</v>
      </c>
      <c r="J265" s="4" t="s">
        <v>12829</v>
      </c>
      <c r="K265" s="7">
        <v>7538.2516556291393</v>
      </c>
      <c r="L265" s="7">
        <v>10229.701986754966</v>
      </c>
      <c r="O265" s="4" t="s">
        <v>12987</v>
      </c>
      <c r="P265" s="7">
        <v>10389</v>
      </c>
      <c r="Q265" s="7">
        <v>32000</v>
      </c>
    </row>
    <row r="266" spans="1:17" x14ac:dyDescent="0.3">
      <c r="A266" s="4" t="s">
        <v>7171</v>
      </c>
      <c r="B266" s="7">
        <v>4.5999999999999996</v>
      </c>
      <c r="J266" s="4" t="s">
        <v>12924</v>
      </c>
      <c r="K266" s="7">
        <v>8199</v>
      </c>
      <c r="L266" s="7">
        <v>16430</v>
      </c>
      <c r="O266" s="4" t="s">
        <v>13046</v>
      </c>
      <c r="P266" s="7">
        <v>1902.4611764705883</v>
      </c>
      <c r="Q266" s="7">
        <v>3041.705882352941</v>
      </c>
    </row>
    <row r="267" spans="1:17" x14ac:dyDescent="0.3">
      <c r="A267" s="4" t="s">
        <v>12371</v>
      </c>
      <c r="B267" s="7">
        <v>4.5999999999999996</v>
      </c>
      <c r="J267" s="4" t="s">
        <v>12797</v>
      </c>
      <c r="K267" s="7">
        <v>1157.1333333333334</v>
      </c>
      <c r="L267" s="7">
        <v>2240.8333333333335</v>
      </c>
      <c r="O267" s="4" t="s">
        <v>12911</v>
      </c>
      <c r="P267" s="7">
        <v>799</v>
      </c>
      <c r="Q267" s="7">
        <v>1999</v>
      </c>
    </row>
    <row r="268" spans="1:17" x14ac:dyDescent="0.3">
      <c r="A268" s="4" t="s">
        <v>9350</v>
      </c>
      <c r="B268" s="7">
        <v>4.5999999999999996</v>
      </c>
      <c r="J268" s="4" t="s">
        <v>12895</v>
      </c>
      <c r="K268" s="7">
        <v>698</v>
      </c>
      <c r="L268" s="7">
        <v>705</v>
      </c>
      <c r="O268" s="4" t="s">
        <v>12910</v>
      </c>
      <c r="P268" s="7">
        <v>298.33333333333331</v>
      </c>
      <c r="Q268" s="7">
        <v>665.66666666666663</v>
      </c>
    </row>
    <row r="269" spans="1:17" x14ac:dyDescent="0.3">
      <c r="A269" s="4" t="s">
        <v>11899</v>
      </c>
      <c r="B269" s="7">
        <v>4.5999999999999996</v>
      </c>
      <c r="J269" s="4" t="s">
        <v>12879</v>
      </c>
      <c r="K269" s="7">
        <v>242.85185185185185</v>
      </c>
      <c r="L269" s="7">
        <v>351.59259259259261</v>
      </c>
      <c r="O269" s="4" t="s">
        <v>13001</v>
      </c>
      <c r="P269" s="7">
        <v>199</v>
      </c>
      <c r="Q269" s="7">
        <v>799</v>
      </c>
    </row>
    <row r="270" spans="1:17" x14ac:dyDescent="0.3">
      <c r="A270" s="4" t="s">
        <v>7811</v>
      </c>
      <c r="B270" s="7">
        <v>4.5999999999999996</v>
      </c>
      <c r="J270" s="4" t="s">
        <v>12994</v>
      </c>
      <c r="K270" s="7">
        <v>1289</v>
      </c>
      <c r="L270" s="7">
        <v>1499</v>
      </c>
      <c r="O270" s="4" t="s">
        <v>12839</v>
      </c>
      <c r="P270" s="7">
        <v>1002</v>
      </c>
      <c r="Q270" s="7">
        <v>2976.4166666666665</v>
      </c>
    </row>
    <row r="271" spans="1:17" x14ac:dyDescent="0.3">
      <c r="A271" s="4" t="s">
        <v>6616</v>
      </c>
      <c r="B271" s="7">
        <v>4.5999999999999996</v>
      </c>
      <c r="J271" s="4" t="s">
        <v>12900</v>
      </c>
      <c r="K271" s="7">
        <v>2785.5454545454545</v>
      </c>
      <c r="L271" s="7">
        <v>3371.9054545454546</v>
      </c>
      <c r="O271" s="4" t="s">
        <v>13082</v>
      </c>
      <c r="P271" s="7">
        <v>899</v>
      </c>
      <c r="Q271" s="7">
        <v>1900</v>
      </c>
    </row>
    <row r="272" spans="1:17" x14ac:dyDescent="0.3">
      <c r="A272" s="4" t="s">
        <v>12250</v>
      </c>
      <c r="B272" s="7">
        <v>4.5</v>
      </c>
      <c r="J272" s="4" t="s">
        <v>12996</v>
      </c>
      <c r="K272" s="7">
        <v>26999</v>
      </c>
      <c r="L272" s="7">
        <v>37999</v>
      </c>
      <c r="O272" s="4" t="s">
        <v>13088</v>
      </c>
      <c r="P272" s="7">
        <v>2012.6666666666667</v>
      </c>
      <c r="Q272" s="7">
        <v>3382.6666666666665</v>
      </c>
    </row>
    <row r="273" spans="1:17" x14ac:dyDescent="0.3">
      <c r="A273" s="4" t="s">
        <v>5972</v>
      </c>
      <c r="B273" s="7">
        <v>4.5</v>
      </c>
      <c r="J273" s="4" t="s">
        <v>12827</v>
      </c>
      <c r="K273" s="7">
        <v>2363.4354838709678</v>
      </c>
      <c r="L273" s="7">
        <v>8664.854838709678</v>
      </c>
      <c r="O273" s="4" t="s">
        <v>12901</v>
      </c>
      <c r="P273" s="7">
        <v>599.5</v>
      </c>
      <c r="Q273" s="7">
        <v>983</v>
      </c>
    </row>
    <row r="274" spans="1:17" x14ac:dyDescent="0.3">
      <c r="A274" s="4" t="s">
        <v>9661</v>
      </c>
      <c r="B274" s="7">
        <v>4.5</v>
      </c>
      <c r="J274" s="4" t="s">
        <v>13116</v>
      </c>
      <c r="K274" s="7">
        <v>3310.2671884272995</v>
      </c>
      <c r="L274" s="7">
        <v>5700.5063946587534</v>
      </c>
      <c r="O274" s="4" t="s">
        <v>13064</v>
      </c>
      <c r="P274" s="7">
        <v>2339</v>
      </c>
      <c r="Q274" s="7">
        <v>4000</v>
      </c>
    </row>
    <row r="275" spans="1:17" x14ac:dyDescent="0.3">
      <c r="A275" s="4" t="s">
        <v>6982</v>
      </c>
      <c r="B275" s="7">
        <v>4.5</v>
      </c>
      <c r="O275" s="4" t="s">
        <v>12973</v>
      </c>
      <c r="P275" s="7">
        <v>199</v>
      </c>
      <c r="Q275" s="7">
        <v>999</v>
      </c>
    </row>
    <row r="276" spans="1:17" x14ac:dyDescent="0.3">
      <c r="A276" s="4" t="s">
        <v>9543</v>
      </c>
      <c r="B276" s="7">
        <v>4.5</v>
      </c>
      <c r="O276" s="4" t="s">
        <v>12960</v>
      </c>
      <c r="P276" s="7">
        <v>2277</v>
      </c>
      <c r="Q276" s="7">
        <v>4400</v>
      </c>
    </row>
    <row r="277" spans="1:17" x14ac:dyDescent="0.3">
      <c r="A277" s="4" t="s">
        <v>7201</v>
      </c>
      <c r="B277" s="7">
        <v>4.5</v>
      </c>
      <c r="O277" s="4" t="s">
        <v>12867</v>
      </c>
      <c r="P277" s="7">
        <v>704.9</v>
      </c>
      <c r="Q277" s="7">
        <v>1265.1333333333334</v>
      </c>
    </row>
    <row r="278" spans="1:17" x14ac:dyDescent="0.3">
      <c r="A278" s="4" t="s">
        <v>4438</v>
      </c>
      <c r="B278" s="7">
        <v>4.5</v>
      </c>
      <c r="O278" s="4" t="s">
        <v>13018</v>
      </c>
      <c r="P278" s="7">
        <v>199</v>
      </c>
      <c r="Q278" s="7">
        <v>495</v>
      </c>
    </row>
    <row r="279" spans="1:17" x14ac:dyDescent="0.3">
      <c r="A279" s="4" t="s">
        <v>10761</v>
      </c>
      <c r="B279" s="7">
        <v>4.5</v>
      </c>
      <c r="O279" s="4" t="s">
        <v>12861</v>
      </c>
      <c r="P279" s="7">
        <v>608.72727272727275</v>
      </c>
      <c r="Q279" s="7">
        <v>1624.3333333333333</v>
      </c>
    </row>
    <row r="280" spans="1:17" x14ac:dyDescent="0.3">
      <c r="A280" s="4" t="s">
        <v>813</v>
      </c>
      <c r="B280" s="7">
        <v>4.5</v>
      </c>
      <c r="O280" s="4" t="s">
        <v>13034</v>
      </c>
      <c r="P280" s="7">
        <v>358.00374999999997</v>
      </c>
      <c r="Q280" s="7">
        <v>701.0625</v>
      </c>
    </row>
    <row r="281" spans="1:17" x14ac:dyDescent="0.3">
      <c r="A281" s="4" t="s">
        <v>662</v>
      </c>
      <c r="B281" s="7">
        <v>4.5</v>
      </c>
      <c r="O281" s="4" t="s">
        <v>12821</v>
      </c>
      <c r="P281" s="7">
        <v>4699</v>
      </c>
      <c r="Q281" s="7">
        <v>4699</v>
      </c>
    </row>
    <row r="282" spans="1:17" x14ac:dyDescent="0.3">
      <c r="A282" s="4" t="s">
        <v>2612</v>
      </c>
      <c r="B282" s="7">
        <v>4.5</v>
      </c>
      <c r="O282" s="4" t="s">
        <v>12946</v>
      </c>
      <c r="P282" s="7">
        <v>1792</v>
      </c>
      <c r="Q282" s="7">
        <v>3500</v>
      </c>
    </row>
    <row r="283" spans="1:17" x14ac:dyDescent="0.3">
      <c r="A283" s="4" t="s">
        <v>4202</v>
      </c>
      <c r="B283" s="7">
        <v>4.5</v>
      </c>
      <c r="O283" s="4" t="s">
        <v>12835</v>
      </c>
      <c r="P283" s="7">
        <v>851.72727272727275</v>
      </c>
      <c r="Q283" s="7">
        <v>2036.1818181818182</v>
      </c>
    </row>
    <row r="284" spans="1:17" x14ac:dyDescent="0.3">
      <c r="A284" s="4" t="s">
        <v>4713</v>
      </c>
      <c r="B284" s="7">
        <v>4.5</v>
      </c>
      <c r="O284" s="4" t="s">
        <v>12830</v>
      </c>
      <c r="P284" s="7">
        <v>695.6351351351351</v>
      </c>
      <c r="Q284" s="7">
        <v>1688.2567567567567</v>
      </c>
    </row>
    <row r="285" spans="1:17" x14ac:dyDescent="0.3">
      <c r="A285" s="4" t="s">
        <v>2319</v>
      </c>
      <c r="B285" s="7">
        <v>4.5</v>
      </c>
      <c r="O285" s="4" t="s">
        <v>12798</v>
      </c>
      <c r="P285" s="7">
        <v>738.875</v>
      </c>
      <c r="Q285" s="7">
        <v>1380.25</v>
      </c>
    </row>
    <row r="286" spans="1:17" x14ac:dyDescent="0.3">
      <c r="A286" s="4" t="s">
        <v>1031</v>
      </c>
      <c r="B286" s="7">
        <v>4.5</v>
      </c>
      <c r="O286" s="4" t="s">
        <v>12907</v>
      </c>
      <c r="P286" s="7">
        <v>232.75</v>
      </c>
      <c r="Q286" s="7">
        <v>248.75</v>
      </c>
    </row>
    <row r="287" spans="1:17" x14ac:dyDescent="0.3">
      <c r="A287" s="4" t="s">
        <v>7349</v>
      </c>
      <c r="B287" s="7">
        <v>4.5</v>
      </c>
      <c r="O287" s="4" t="s">
        <v>12880</v>
      </c>
      <c r="P287" s="7">
        <v>242.85185185185185</v>
      </c>
      <c r="Q287" s="7">
        <v>351.59259259259261</v>
      </c>
    </row>
    <row r="288" spans="1:17" x14ac:dyDescent="0.3">
      <c r="A288" s="4" t="s">
        <v>203</v>
      </c>
      <c r="B288" s="7">
        <v>4.5</v>
      </c>
      <c r="O288" s="4" t="s">
        <v>13102</v>
      </c>
      <c r="P288" s="7">
        <v>699</v>
      </c>
      <c r="Q288" s="7">
        <v>1690</v>
      </c>
    </row>
    <row r="289" spans="1:17" x14ac:dyDescent="0.3">
      <c r="A289" s="4" t="s">
        <v>7608</v>
      </c>
      <c r="B289" s="7">
        <v>4.5</v>
      </c>
      <c r="O289" s="4" t="s">
        <v>12905</v>
      </c>
      <c r="P289" s="7">
        <v>1174.2666666666667</v>
      </c>
      <c r="Q289" s="7">
        <v>2324.7333333333331</v>
      </c>
    </row>
    <row r="290" spans="1:17" x14ac:dyDescent="0.3">
      <c r="A290" s="4" t="s">
        <v>12470</v>
      </c>
      <c r="B290" s="7">
        <v>4.5</v>
      </c>
      <c r="O290" s="4" t="s">
        <v>12866</v>
      </c>
      <c r="P290" s="7">
        <v>668.6</v>
      </c>
      <c r="Q290" s="7">
        <v>1660</v>
      </c>
    </row>
    <row r="291" spans="1:17" x14ac:dyDescent="0.3">
      <c r="A291" s="4" t="s">
        <v>7262</v>
      </c>
      <c r="B291" s="7">
        <v>4.5</v>
      </c>
      <c r="O291" s="4" t="s">
        <v>12974</v>
      </c>
      <c r="P291" s="7">
        <v>5408.8</v>
      </c>
      <c r="Q291" s="7">
        <v>6238.5919999999996</v>
      </c>
    </row>
    <row r="292" spans="1:17" x14ac:dyDescent="0.3">
      <c r="A292" s="4" t="s">
        <v>1466</v>
      </c>
      <c r="B292" s="7">
        <v>4.5</v>
      </c>
      <c r="O292" s="4" t="s">
        <v>12815</v>
      </c>
      <c r="P292" s="7">
        <v>9990</v>
      </c>
      <c r="Q292" s="7">
        <v>18293.333333333332</v>
      </c>
    </row>
    <row r="293" spans="1:17" x14ac:dyDescent="0.3">
      <c r="A293" s="4" t="s">
        <v>7082</v>
      </c>
      <c r="B293" s="7">
        <v>4.5</v>
      </c>
      <c r="O293" s="4" t="s">
        <v>12918</v>
      </c>
      <c r="P293" s="7">
        <v>376</v>
      </c>
      <c r="Q293" s="7">
        <v>449.33333333333331</v>
      </c>
    </row>
    <row r="294" spans="1:17" x14ac:dyDescent="0.3">
      <c r="A294" s="4" t="s">
        <v>7871</v>
      </c>
      <c r="B294" s="7">
        <v>4.5</v>
      </c>
      <c r="O294" s="4" t="s">
        <v>12898</v>
      </c>
      <c r="P294" s="7">
        <v>1652.3333333333333</v>
      </c>
      <c r="Q294" s="7">
        <v>3865.6666666666665</v>
      </c>
    </row>
    <row r="295" spans="1:17" x14ac:dyDescent="0.3">
      <c r="A295" s="4" t="s">
        <v>4986</v>
      </c>
      <c r="B295" s="7">
        <v>4.5</v>
      </c>
      <c r="O295" s="4" t="s">
        <v>13010</v>
      </c>
      <c r="P295" s="7">
        <v>2313.4515217391304</v>
      </c>
      <c r="Q295" s="7">
        <v>3935.478260869565</v>
      </c>
    </row>
    <row r="296" spans="1:17" x14ac:dyDescent="0.3">
      <c r="A296" s="4" t="s">
        <v>8115</v>
      </c>
      <c r="B296" s="7">
        <v>4.5</v>
      </c>
      <c r="O296" s="4" t="s">
        <v>12913</v>
      </c>
      <c r="P296" s="7">
        <v>1626.3333333333333</v>
      </c>
      <c r="Q296" s="7">
        <v>2978.2222222222222</v>
      </c>
    </row>
    <row r="297" spans="1:17" x14ac:dyDescent="0.3">
      <c r="A297" s="4" t="s">
        <v>7002</v>
      </c>
      <c r="B297" s="7">
        <v>4.5</v>
      </c>
      <c r="O297" s="4" t="s">
        <v>12817</v>
      </c>
      <c r="P297" s="7">
        <v>1155</v>
      </c>
      <c r="Q297" s="7">
        <v>2365.6666666666665</v>
      </c>
    </row>
    <row r="298" spans="1:17" x14ac:dyDescent="0.3">
      <c r="A298" s="4" t="s">
        <v>12079</v>
      </c>
      <c r="B298" s="7">
        <v>4.5</v>
      </c>
      <c r="O298" s="4" t="s">
        <v>12887</v>
      </c>
      <c r="P298" s="7">
        <v>130</v>
      </c>
      <c r="Q298" s="7">
        <v>165</v>
      </c>
    </row>
    <row r="299" spans="1:17" x14ac:dyDescent="0.3">
      <c r="A299" s="4" t="s">
        <v>2089</v>
      </c>
      <c r="B299" s="7">
        <v>4.5</v>
      </c>
      <c r="O299" s="4" t="s">
        <v>12929</v>
      </c>
      <c r="P299" s="7">
        <v>2757.2</v>
      </c>
      <c r="Q299" s="7">
        <v>5097.6000000000004</v>
      </c>
    </row>
    <row r="300" spans="1:17" x14ac:dyDescent="0.3">
      <c r="A300" s="4" t="s">
        <v>9721</v>
      </c>
      <c r="B300" s="7">
        <v>4.5</v>
      </c>
      <c r="O300" s="4" t="s">
        <v>13071</v>
      </c>
      <c r="P300" s="7">
        <v>3391.75</v>
      </c>
      <c r="Q300" s="7">
        <v>4811.5</v>
      </c>
    </row>
    <row r="301" spans="1:17" x14ac:dyDescent="0.3">
      <c r="A301" s="4" t="s">
        <v>4694</v>
      </c>
      <c r="B301" s="7">
        <v>4.5</v>
      </c>
      <c r="O301" s="4" t="s">
        <v>13006</v>
      </c>
      <c r="P301" s="7">
        <v>1866.0560220994473</v>
      </c>
      <c r="Q301" s="7">
        <v>3200.7955801104972</v>
      </c>
    </row>
    <row r="302" spans="1:17" x14ac:dyDescent="0.3">
      <c r="A302" s="4" t="s">
        <v>7142</v>
      </c>
      <c r="B302" s="7">
        <v>4.5</v>
      </c>
      <c r="O302" s="4" t="s">
        <v>12833</v>
      </c>
      <c r="P302" s="7">
        <v>14114.272727272728</v>
      </c>
      <c r="Q302" s="7">
        <v>18438.363636363636</v>
      </c>
    </row>
    <row r="303" spans="1:17" x14ac:dyDescent="0.3">
      <c r="A303" s="4" t="s">
        <v>6196</v>
      </c>
      <c r="B303" s="7">
        <v>4.5</v>
      </c>
      <c r="O303" s="4" t="s">
        <v>12828</v>
      </c>
      <c r="P303" s="7">
        <v>2363.4354838709678</v>
      </c>
      <c r="Q303" s="7">
        <v>8664.854838709678</v>
      </c>
    </row>
    <row r="304" spans="1:17" x14ac:dyDescent="0.3">
      <c r="A304" s="4" t="s">
        <v>6576</v>
      </c>
      <c r="B304" s="7">
        <v>4.5</v>
      </c>
      <c r="O304" s="4" t="s">
        <v>12824</v>
      </c>
      <c r="P304" s="7">
        <v>1499</v>
      </c>
      <c r="Q304" s="7">
        <v>3327.6923076923076</v>
      </c>
    </row>
    <row r="305" spans="1:17" x14ac:dyDescent="0.3">
      <c r="A305" s="4" t="s">
        <v>8470</v>
      </c>
      <c r="B305" s="7">
        <v>4.5</v>
      </c>
      <c r="O305" s="4" t="s">
        <v>12995</v>
      </c>
      <c r="P305" s="7">
        <v>1289</v>
      </c>
      <c r="Q305" s="7">
        <v>1499</v>
      </c>
    </row>
    <row r="306" spans="1:17" x14ac:dyDescent="0.3">
      <c r="A306" s="4" t="s">
        <v>6515</v>
      </c>
      <c r="B306" s="7">
        <v>4.5</v>
      </c>
      <c r="O306" s="4" t="s">
        <v>12931</v>
      </c>
      <c r="P306" s="7">
        <v>504.625</v>
      </c>
      <c r="Q306" s="7">
        <v>1511.5</v>
      </c>
    </row>
    <row r="307" spans="1:17" x14ac:dyDescent="0.3">
      <c r="A307" s="4" t="s">
        <v>6525</v>
      </c>
      <c r="B307" s="7">
        <v>4.5</v>
      </c>
      <c r="O307" s="4" t="s">
        <v>12804</v>
      </c>
      <c r="P307" s="7">
        <v>23743</v>
      </c>
      <c r="Q307" s="7">
        <v>38643.303030303032</v>
      </c>
    </row>
    <row r="308" spans="1:17" x14ac:dyDescent="0.3">
      <c r="A308" s="4" t="s">
        <v>7435</v>
      </c>
      <c r="B308" s="7">
        <v>4.5</v>
      </c>
      <c r="O308" s="4" t="s">
        <v>13004</v>
      </c>
      <c r="P308" s="7">
        <v>37247</v>
      </c>
      <c r="Q308" s="7">
        <v>59890</v>
      </c>
    </row>
    <row r="309" spans="1:17" x14ac:dyDescent="0.3">
      <c r="A309" s="4" t="s">
        <v>3916</v>
      </c>
      <c r="B309" s="7">
        <v>4.5</v>
      </c>
      <c r="O309" s="4" t="s">
        <v>12947</v>
      </c>
      <c r="P309" s="7">
        <v>3299</v>
      </c>
      <c r="Q309" s="7">
        <v>4100</v>
      </c>
    </row>
    <row r="310" spans="1:17" x14ac:dyDescent="0.3">
      <c r="A310" s="4" t="s">
        <v>10963</v>
      </c>
      <c r="B310" s="7">
        <v>4.5</v>
      </c>
      <c r="O310" s="4" t="s">
        <v>12925</v>
      </c>
      <c r="P310" s="7">
        <v>104.8</v>
      </c>
      <c r="Q310" s="7">
        <v>247</v>
      </c>
    </row>
    <row r="311" spans="1:17" x14ac:dyDescent="0.3">
      <c r="A311" s="4" t="s">
        <v>7721</v>
      </c>
      <c r="B311" s="7">
        <v>4.5</v>
      </c>
      <c r="O311" s="4" t="s">
        <v>12934</v>
      </c>
      <c r="P311" s="7">
        <v>553</v>
      </c>
      <c r="Q311" s="7">
        <v>945</v>
      </c>
    </row>
    <row r="312" spans="1:17" x14ac:dyDescent="0.3">
      <c r="A312" s="4" t="s">
        <v>1312</v>
      </c>
      <c r="B312" s="7">
        <v>4.5</v>
      </c>
      <c r="O312" s="4" t="s">
        <v>13013</v>
      </c>
      <c r="P312" s="7">
        <v>2527.5061728395062</v>
      </c>
      <c r="Q312" s="7">
        <v>4279.3827160493829</v>
      </c>
    </row>
    <row r="313" spans="1:17" x14ac:dyDescent="0.3">
      <c r="A313" s="4" t="s">
        <v>7962</v>
      </c>
      <c r="B313" s="7">
        <v>4.5</v>
      </c>
      <c r="O313" s="4" t="s">
        <v>12892</v>
      </c>
      <c r="P313" s="7">
        <v>499</v>
      </c>
      <c r="Q313" s="7">
        <v>1999</v>
      </c>
    </row>
    <row r="314" spans="1:17" x14ac:dyDescent="0.3">
      <c r="A314" s="4" t="s">
        <v>2540</v>
      </c>
      <c r="B314" s="7">
        <v>4.5</v>
      </c>
      <c r="O314" s="4" t="s">
        <v>13026</v>
      </c>
      <c r="P314" s="7">
        <v>3128.0454545454545</v>
      </c>
      <c r="Q314" s="7">
        <v>5827.727272727273</v>
      </c>
    </row>
    <row r="315" spans="1:17" x14ac:dyDescent="0.3">
      <c r="A315" s="4" t="s">
        <v>5069</v>
      </c>
      <c r="B315" s="7">
        <v>4.5</v>
      </c>
      <c r="O315" s="4" t="s">
        <v>13058</v>
      </c>
      <c r="P315" s="7">
        <v>3502.5769230769229</v>
      </c>
      <c r="Q315" s="7">
        <v>7617.1153846153848</v>
      </c>
    </row>
    <row r="316" spans="1:17" x14ac:dyDescent="0.3">
      <c r="A316" s="4" t="s">
        <v>7973</v>
      </c>
      <c r="B316" s="7">
        <v>4.5</v>
      </c>
      <c r="O316" s="4" t="s">
        <v>13120</v>
      </c>
      <c r="P316" s="7">
        <v>5819.125</v>
      </c>
      <c r="Q316" s="7">
        <v>9562.375</v>
      </c>
    </row>
    <row r="317" spans="1:17" x14ac:dyDescent="0.3">
      <c r="A317" s="4" t="s">
        <v>6075</v>
      </c>
      <c r="B317" s="7">
        <v>4.5</v>
      </c>
      <c r="O317" s="4" t="s">
        <v>13116</v>
      </c>
      <c r="P317" s="7">
        <v>3310.2671884272995</v>
      </c>
      <c r="Q317" s="7">
        <v>5700.5063946587534</v>
      </c>
    </row>
    <row r="318" spans="1:17" x14ac:dyDescent="0.3">
      <c r="A318" s="4" t="s">
        <v>7181</v>
      </c>
      <c r="B318" s="7">
        <v>4.5</v>
      </c>
    </row>
    <row r="319" spans="1:17" x14ac:dyDescent="0.3">
      <c r="A319" s="4" t="s">
        <v>5457</v>
      </c>
      <c r="B319" s="7">
        <v>4.5</v>
      </c>
    </row>
    <row r="320" spans="1:17" x14ac:dyDescent="0.3">
      <c r="A320" s="4" t="s">
        <v>4922</v>
      </c>
      <c r="B320" s="7">
        <v>4.5</v>
      </c>
    </row>
    <row r="321" spans="1:2" x14ac:dyDescent="0.3">
      <c r="A321" s="4" t="s">
        <v>7860</v>
      </c>
      <c r="B321" s="7">
        <v>4.5</v>
      </c>
    </row>
    <row r="322" spans="1:2" x14ac:dyDescent="0.3">
      <c r="A322" s="4" t="s">
        <v>5215</v>
      </c>
      <c r="B322" s="7">
        <v>4.5</v>
      </c>
    </row>
    <row r="323" spans="1:2" x14ac:dyDescent="0.3">
      <c r="A323" s="4" t="s">
        <v>396</v>
      </c>
      <c r="B323" s="7">
        <v>4.5</v>
      </c>
    </row>
    <row r="324" spans="1:2" x14ac:dyDescent="0.3">
      <c r="A324" s="4" t="s">
        <v>897</v>
      </c>
      <c r="B324" s="7">
        <v>4.5</v>
      </c>
    </row>
    <row r="325" spans="1:2" x14ac:dyDescent="0.3">
      <c r="A325" s="4" t="s">
        <v>4901</v>
      </c>
      <c r="B325" s="7">
        <v>4.5</v>
      </c>
    </row>
    <row r="326" spans="1:2" x14ac:dyDescent="0.3">
      <c r="A326" s="4" t="s">
        <v>7831</v>
      </c>
      <c r="B326" s="7">
        <v>4.5</v>
      </c>
    </row>
    <row r="327" spans="1:2" x14ac:dyDescent="0.3">
      <c r="A327" s="4" t="s">
        <v>5824</v>
      </c>
      <c r="B327" s="7">
        <v>4.5</v>
      </c>
    </row>
    <row r="328" spans="1:2" x14ac:dyDescent="0.3">
      <c r="A328" s="4" t="s">
        <v>5613</v>
      </c>
      <c r="B328" s="7">
        <v>4.5</v>
      </c>
    </row>
    <row r="329" spans="1:2" x14ac:dyDescent="0.3">
      <c r="A329" s="4" t="s">
        <v>10528</v>
      </c>
      <c r="B329" s="7">
        <v>4.5</v>
      </c>
    </row>
    <row r="330" spans="1:2" x14ac:dyDescent="0.3">
      <c r="A330" s="4" t="s">
        <v>5864</v>
      </c>
      <c r="B330" s="7">
        <v>4.5</v>
      </c>
    </row>
    <row r="331" spans="1:2" x14ac:dyDescent="0.3">
      <c r="A331" s="4" t="s">
        <v>302</v>
      </c>
      <c r="B331" s="7">
        <v>4.5</v>
      </c>
    </row>
    <row r="332" spans="1:2" x14ac:dyDescent="0.3">
      <c r="A332" s="4" t="s">
        <v>11665</v>
      </c>
      <c r="B332" s="7">
        <v>4.5</v>
      </c>
    </row>
    <row r="333" spans="1:2" x14ac:dyDescent="0.3">
      <c r="A333" s="4" t="s">
        <v>1873</v>
      </c>
      <c r="B333" s="7">
        <v>4.5</v>
      </c>
    </row>
    <row r="334" spans="1:2" x14ac:dyDescent="0.3">
      <c r="A334" s="4" t="s">
        <v>9185</v>
      </c>
      <c r="B334" s="7">
        <v>4.5</v>
      </c>
    </row>
    <row r="335" spans="1:2" x14ac:dyDescent="0.3">
      <c r="A335" s="4" t="s">
        <v>5772</v>
      </c>
      <c r="B335" s="7">
        <v>4.5</v>
      </c>
    </row>
    <row r="336" spans="1:2" x14ac:dyDescent="0.3">
      <c r="A336" s="4" t="s">
        <v>12190</v>
      </c>
      <c r="B336" s="7">
        <v>4.5</v>
      </c>
    </row>
    <row r="337" spans="1:2" x14ac:dyDescent="0.3">
      <c r="A337" s="4" t="s">
        <v>7021</v>
      </c>
      <c r="B337" s="7">
        <v>4.5</v>
      </c>
    </row>
    <row r="338" spans="1:2" x14ac:dyDescent="0.3">
      <c r="A338" s="4" t="s">
        <v>5583</v>
      </c>
      <c r="B338" s="7">
        <v>4.5</v>
      </c>
    </row>
    <row r="339" spans="1:2" x14ac:dyDescent="0.3">
      <c r="A339" s="4" t="s">
        <v>3627</v>
      </c>
      <c r="B339" s="7">
        <v>4.5</v>
      </c>
    </row>
    <row r="340" spans="1:2" x14ac:dyDescent="0.3">
      <c r="A340" s="4" t="s">
        <v>3002</v>
      </c>
      <c r="B340" s="7">
        <v>4.4000000000000004</v>
      </c>
    </row>
    <row r="341" spans="1:2" x14ac:dyDescent="0.3">
      <c r="A341" s="4" t="s">
        <v>1626</v>
      </c>
      <c r="B341" s="7">
        <v>4.4000000000000004</v>
      </c>
    </row>
    <row r="342" spans="1:2" x14ac:dyDescent="0.3">
      <c r="A342" s="4" t="s">
        <v>4126</v>
      </c>
      <c r="B342" s="7">
        <v>4.4000000000000004</v>
      </c>
    </row>
    <row r="343" spans="1:2" x14ac:dyDescent="0.3">
      <c r="A343" s="4" t="s">
        <v>1651</v>
      </c>
      <c r="B343" s="7">
        <v>4.4000000000000004</v>
      </c>
    </row>
    <row r="344" spans="1:2" x14ac:dyDescent="0.3">
      <c r="A344" s="4" t="s">
        <v>11254</v>
      </c>
      <c r="B344" s="7">
        <v>4.4000000000000004</v>
      </c>
    </row>
    <row r="345" spans="1:2" x14ac:dyDescent="0.3">
      <c r="A345" s="4" t="s">
        <v>11284</v>
      </c>
      <c r="B345" s="7">
        <v>4.4000000000000004</v>
      </c>
    </row>
    <row r="346" spans="1:2" x14ac:dyDescent="0.3">
      <c r="A346" s="4" t="s">
        <v>3106</v>
      </c>
      <c r="B346" s="7">
        <v>4.4000000000000004</v>
      </c>
    </row>
    <row r="347" spans="1:2" x14ac:dyDescent="0.3">
      <c r="A347" s="4" t="s">
        <v>3444</v>
      </c>
      <c r="B347" s="7">
        <v>4.4000000000000004</v>
      </c>
    </row>
    <row r="348" spans="1:2" x14ac:dyDescent="0.3">
      <c r="A348" s="4" t="s">
        <v>4685</v>
      </c>
      <c r="B348" s="7">
        <v>4.4000000000000004</v>
      </c>
    </row>
    <row r="349" spans="1:2" x14ac:dyDescent="0.3">
      <c r="A349" s="4" t="s">
        <v>11144</v>
      </c>
      <c r="B349" s="7">
        <v>4.4000000000000004</v>
      </c>
    </row>
    <row r="350" spans="1:2" x14ac:dyDescent="0.3">
      <c r="A350" s="4" t="s">
        <v>4526</v>
      </c>
      <c r="B350" s="7">
        <v>4.4000000000000004</v>
      </c>
    </row>
    <row r="351" spans="1:2" x14ac:dyDescent="0.3">
      <c r="A351" s="4" t="s">
        <v>12452</v>
      </c>
      <c r="B351" s="7">
        <v>4.4000000000000004</v>
      </c>
    </row>
    <row r="352" spans="1:2" x14ac:dyDescent="0.3">
      <c r="A352" s="4" t="s">
        <v>9853</v>
      </c>
      <c r="B352" s="7">
        <v>4.4000000000000004</v>
      </c>
    </row>
    <row r="353" spans="1:2" x14ac:dyDescent="0.3">
      <c r="A353" s="4" t="s">
        <v>8025</v>
      </c>
      <c r="B353" s="7">
        <v>4.4000000000000004</v>
      </c>
    </row>
    <row r="354" spans="1:2" x14ac:dyDescent="0.3">
      <c r="A354" s="4" t="s">
        <v>2721</v>
      </c>
      <c r="B354" s="7">
        <v>4.4000000000000004</v>
      </c>
    </row>
    <row r="355" spans="1:2" x14ac:dyDescent="0.3">
      <c r="A355" s="4" t="s">
        <v>7221</v>
      </c>
      <c r="B355" s="7">
        <v>4.4000000000000004</v>
      </c>
    </row>
    <row r="356" spans="1:2" x14ac:dyDescent="0.3">
      <c r="A356" s="4" t="s">
        <v>6566</v>
      </c>
      <c r="B356" s="7">
        <v>4.4000000000000004</v>
      </c>
    </row>
    <row r="357" spans="1:2" x14ac:dyDescent="0.3">
      <c r="A357" s="4" t="s">
        <v>9165</v>
      </c>
      <c r="B357" s="7">
        <v>4.4000000000000004</v>
      </c>
    </row>
    <row r="358" spans="1:2" x14ac:dyDescent="0.3">
      <c r="A358" s="4" t="s">
        <v>778</v>
      </c>
      <c r="B358" s="7">
        <v>4.4000000000000004</v>
      </c>
    </row>
    <row r="359" spans="1:2" x14ac:dyDescent="0.3">
      <c r="A359" s="4" t="s">
        <v>10569</v>
      </c>
      <c r="B359" s="7">
        <v>4.4000000000000004</v>
      </c>
    </row>
    <row r="360" spans="1:2" x14ac:dyDescent="0.3">
      <c r="A360" s="4" t="s">
        <v>4644</v>
      </c>
      <c r="B360" s="7">
        <v>4.4000000000000004</v>
      </c>
    </row>
    <row r="361" spans="1:2" x14ac:dyDescent="0.3">
      <c r="A361" s="4" t="s">
        <v>10449</v>
      </c>
      <c r="B361" s="7">
        <v>4.4000000000000004</v>
      </c>
    </row>
    <row r="362" spans="1:2" x14ac:dyDescent="0.3">
      <c r="A362" s="4" t="s">
        <v>282</v>
      </c>
      <c r="B362" s="7">
        <v>4.4000000000000004</v>
      </c>
    </row>
    <row r="363" spans="1:2" x14ac:dyDescent="0.3">
      <c r="A363" s="4" t="s">
        <v>3295</v>
      </c>
      <c r="B363" s="7">
        <v>4.4000000000000004</v>
      </c>
    </row>
    <row r="364" spans="1:2" x14ac:dyDescent="0.3">
      <c r="A364" s="4" t="s">
        <v>10629</v>
      </c>
      <c r="B364" s="7">
        <v>4.4000000000000004</v>
      </c>
    </row>
    <row r="365" spans="1:2" x14ac:dyDescent="0.3">
      <c r="A365" s="4" t="s">
        <v>3140</v>
      </c>
      <c r="B365" s="7">
        <v>4.4000000000000004</v>
      </c>
    </row>
    <row r="366" spans="1:2" x14ac:dyDescent="0.3">
      <c r="A366" s="4" t="s">
        <v>11083</v>
      </c>
      <c r="B366" s="7">
        <v>4.4000000000000004</v>
      </c>
    </row>
    <row r="367" spans="1:2" x14ac:dyDescent="0.3">
      <c r="A367" s="4" t="s">
        <v>9983</v>
      </c>
      <c r="B367" s="7">
        <v>4.4000000000000004</v>
      </c>
    </row>
    <row r="368" spans="1:2" x14ac:dyDescent="0.3">
      <c r="A368" s="4" t="s">
        <v>7587</v>
      </c>
      <c r="B368" s="7">
        <v>4.4000000000000004</v>
      </c>
    </row>
    <row r="369" spans="1:2" x14ac:dyDescent="0.3">
      <c r="A369" s="4" t="s">
        <v>1272</v>
      </c>
      <c r="B369" s="7">
        <v>4.4000000000000004</v>
      </c>
    </row>
    <row r="370" spans="1:2" x14ac:dyDescent="0.3">
      <c r="A370" s="4" t="s">
        <v>1734</v>
      </c>
      <c r="B370" s="7">
        <v>4.4000000000000004</v>
      </c>
    </row>
    <row r="371" spans="1:2" x14ac:dyDescent="0.3">
      <c r="A371" s="4" t="s">
        <v>8046</v>
      </c>
      <c r="B371" s="7">
        <v>4.4000000000000004</v>
      </c>
    </row>
    <row r="372" spans="1:2" x14ac:dyDescent="0.3">
      <c r="A372" s="4" t="s">
        <v>4353</v>
      </c>
      <c r="B372" s="7">
        <v>4.4000000000000004</v>
      </c>
    </row>
    <row r="373" spans="1:2" x14ac:dyDescent="0.3">
      <c r="A373" s="4" t="s">
        <v>7308</v>
      </c>
      <c r="B373" s="7">
        <v>4.4000000000000004</v>
      </c>
    </row>
    <row r="374" spans="1:2" x14ac:dyDescent="0.3">
      <c r="A374" s="4" t="s">
        <v>3181</v>
      </c>
      <c r="B374" s="7">
        <v>4.4000000000000004</v>
      </c>
    </row>
    <row r="375" spans="1:2" x14ac:dyDescent="0.3">
      <c r="A375" s="4" t="s">
        <v>10329</v>
      </c>
      <c r="B375" s="7">
        <v>4.4000000000000004</v>
      </c>
    </row>
    <row r="376" spans="1:2" x14ac:dyDescent="0.3">
      <c r="A376" s="4" t="s">
        <v>1397</v>
      </c>
      <c r="B376" s="7">
        <v>4.4000000000000004</v>
      </c>
    </row>
    <row r="377" spans="1:2" x14ac:dyDescent="0.3">
      <c r="A377" s="4" t="s">
        <v>3350</v>
      </c>
      <c r="B377" s="7">
        <v>4.4000000000000004</v>
      </c>
    </row>
    <row r="378" spans="1:2" x14ac:dyDescent="0.3">
      <c r="A378" s="4" t="s">
        <v>1086</v>
      </c>
      <c r="B378" s="7">
        <v>4.4000000000000004</v>
      </c>
    </row>
    <row r="379" spans="1:2" x14ac:dyDescent="0.3">
      <c r="A379" s="4" t="s">
        <v>2896</v>
      </c>
      <c r="B379" s="7">
        <v>4.4000000000000004</v>
      </c>
    </row>
    <row r="380" spans="1:2" x14ac:dyDescent="0.3">
      <c r="A380" s="4" t="s">
        <v>2304</v>
      </c>
      <c r="B380" s="7">
        <v>4.4000000000000004</v>
      </c>
    </row>
    <row r="381" spans="1:2" x14ac:dyDescent="0.3">
      <c r="A381" s="4" t="s">
        <v>9903</v>
      </c>
      <c r="B381" s="7">
        <v>4.4000000000000004</v>
      </c>
    </row>
    <row r="382" spans="1:2" x14ac:dyDescent="0.3">
      <c r="A382" s="4" t="s">
        <v>2177</v>
      </c>
      <c r="B382" s="7">
        <v>4.4000000000000004</v>
      </c>
    </row>
    <row r="383" spans="1:2" x14ac:dyDescent="0.3">
      <c r="A383" s="4" t="s">
        <v>2580</v>
      </c>
      <c r="B383" s="7">
        <v>4.4000000000000004</v>
      </c>
    </row>
    <row r="384" spans="1:2" x14ac:dyDescent="0.3">
      <c r="A384" s="4" t="s">
        <v>6086</v>
      </c>
      <c r="B384" s="7">
        <v>4.4000000000000004</v>
      </c>
    </row>
    <row r="385" spans="1:2" x14ac:dyDescent="0.3">
      <c r="A385" s="4" t="s">
        <v>9740</v>
      </c>
      <c r="B385" s="7">
        <v>4.4000000000000004</v>
      </c>
    </row>
    <row r="386" spans="1:2" x14ac:dyDescent="0.3">
      <c r="A386" s="4" t="s">
        <v>5398</v>
      </c>
      <c r="B386" s="7">
        <v>4.4000000000000004</v>
      </c>
    </row>
    <row r="387" spans="1:2" x14ac:dyDescent="0.3">
      <c r="A387" s="4" t="s">
        <v>6309</v>
      </c>
      <c r="B387" s="7">
        <v>4.4000000000000004</v>
      </c>
    </row>
    <row r="388" spans="1:2" x14ac:dyDescent="0.3">
      <c r="A388" s="4" t="s">
        <v>6351</v>
      </c>
      <c r="B388" s="7">
        <v>4.4000000000000004</v>
      </c>
    </row>
    <row r="389" spans="1:2" x14ac:dyDescent="0.3">
      <c r="A389" s="4" t="s">
        <v>7241</v>
      </c>
      <c r="B389" s="7">
        <v>4.4000000000000004</v>
      </c>
    </row>
    <row r="390" spans="1:2" x14ac:dyDescent="0.3">
      <c r="A390" s="4" t="s">
        <v>157</v>
      </c>
      <c r="B390" s="7">
        <v>4.4000000000000004</v>
      </c>
    </row>
    <row r="391" spans="1:2" x14ac:dyDescent="0.3">
      <c r="A391" s="4" t="s">
        <v>10479</v>
      </c>
      <c r="B391" s="7">
        <v>4.4000000000000004</v>
      </c>
    </row>
    <row r="392" spans="1:2" x14ac:dyDescent="0.3">
      <c r="A392" s="4" t="s">
        <v>8991</v>
      </c>
      <c r="B392" s="7">
        <v>4.4000000000000004</v>
      </c>
    </row>
    <row r="393" spans="1:2" x14ac:dyDescent="0.3">
      <c r="A393" s="4" t="s">
        <v>7762</v>
      </c>
      <c r="B393" s="7">
        <v>4.4000000000000004</v>
      </c>
    </row>
    <row r="394" spans="1:2" x14ac:dyDescent="0.3">
      <c r="A394" s="4" t="s">
        <v>11949</v>
      </c>
      <c r="B394" s="7">
        <v>4.4000000000000004</v>
      </c>
    </row>
    <row r="395" spans="1:2" x14ac:dyDescent="0.3">
      <c r="A395" s="4" t="s">
        <v>5152</v>
      </c>
      <c r="B395" s="7">
        <v>4.4000000000000004</v>
      </c>
    </row>
    <row r="396" spans="1:2" x14ac:dyDescent="0.3">
      <c r="A396" s="4" t="s">
        <v>481</v>
      </c>
      <c r="B396" s="7">
        <v>4.4000000000000004</v>
      </c>
    </row>
    <row r="397" spans="1:2" x14ac:dyDescent="0.3">
      <c r="A397" s="4" t="s">
        <v>5182</v>
      </c>
      <c r="B397" s="7">
        <v>4.4000000000000004</v>
      </c>
    </row>
    <row r="398" spans="1:2" x14ac:dyDescent="0.3">
      <c r="A398" s="4" t="s">
        <v>12059</v>
      </c>
      <c r="B398" s="7">
        <v>4.4000000000000004</v>
      </c>
    </row>
    <row r="399" spans="1:2" x14ac:dyDescent="0.3">
      <c r="A399" s="4" t="s">
        <v>1521</v>
      </c>
      <c r="B399" s="7">
        <v>4.4000000000000004</v>
      </c>
    </row>
    <row r="400" spans="1:2" x14ac:dyDescent="0.3">
      <c r="A400" s="4" t="s">
        <v>5172</v>
      </c>
      <c r="B400" s="7">
        <v>4.4000000000000004</v>
      </c>
    </row>
    <row r="401" spans="1:2" x14ac:dyDescent="0.3">
      <c r="A401" s="4" t="s">
        <v>3379</v>
      </c>
      <c r="B401" s="7">
        <v>4.4000000000000004</v>
      </c>
    </row>
    <row r="402" spans="1:2" x14ac:dyDescent="0.3">
      <c r="A402" s="4" t="s">
        <v>7328</v>
      </c>
      <c r="B402" s="7">
        <v>4.4000000000000004</v>
      </c>
    </row>
    <row r="403" spans="1:2" x14ac:dyDescent="0.3">
      <c r="A403" s="4" t="s">
        <v>356</v>
      </c>
      <c r="B403" s="7">
        <v>4.4000000000000004</v>
      </c>
    </row>
    <row r="404" spans="1:2" x14ac:dyDescent="0.3">
      <c r="A404" s="4" t="s">
        <v>10619</v>
      </c>
      <c r="B404" s="7">
        <v>4.4000000000000004</v>
      </c>
    </row>
    <row r="405" spans="1:2" x14ac:dyDescent="0.3">
      <c r="A405" s="4" t="s">
        <v>6002</v>
      </c>
      <c r="B405" s="7">
        <v>4.4000000000000004</v>
      </c>
    </row>
    <row r="406" spans="1:2" x14ac:dyDescent="0.3">
      <c r="A406" s="4" t="s">
        <v>5286</v>
      </c>
      <c r="B406" s="7">
        <v>4.4000000000000004</v>
      </c>
    </row>
    <row r="407" spans="1:2" x14ac:dyDescent="0.3">
      <c r="A407" s="4" t="s">
        <v>1774</v>
      </c>
      <c r="B407" s="7">
        <v>4.4000000000000004</v>
      </c>
    </row>
    <row r="408" spans="1:2" x14ac:dyDescent="0.3">
      <c r="A408" s="4" t="s">
        <v>7791</v>
      </c>
      <c r="B408" s="7">
        <v>4.4000000000000004</v>
      </c>
    </row>
    <row r="409" spans="1:2" x14ac:dyDescent="0.3">
      <c r="A409" s="4" t="s">
        <v>127</v>
      </c>
      <c r="B409" s="7">
        <v>4.4000000000000004</v>
      </c>
    </row>
    <row r="410" spans="1:2" x14ac:dyDescent="0.3">
      <c r="A410" s="4" t="s">
        <v>7360</v>
      </c>
      <c r="B410" s="7">
        <v>4.4000000000000004</v>
      </c>
    </row>
    <row r="411" spans="1:2" x14ac:dyDescent="0.3">
      <c r="A411" s="4" t="s">
        <v>5408</v>
      </c>
      <c r="B411" s="7">
        <v>4.4000000000000004</v>
      </c>
    </row>
    <row r="412" spans="1:2" x14ac:dyDescent="0.3">
      <c r="A412" s="4" t="s">
        <v>6626</v>
      </c>
      <c r="B412" s="7">
        <v>4.4000000000000004</v>
      </c>
    </row>
    <row r="413" spans="1:2" x14ac:dyDescent="0.3">
      <c r="A413" s="4" t="s">
        <v>6361</v>
      </c>
      <c r="B413" s="7">
        <v>4.4000000000000004</v>
      </c>
    </row>
    <row r="414" spans="1:2" x14ac:dyDescent="0.3">
      <c r="A414" s="4" t="s">
        <v>11445</v>
      </c>
      <c r="B414" s="7">
        <v>4.4000000000000004</v>
      </c>
    </row>
    <row r="415" spans="1:2" x14ac:dyDescent="0.3">
      <c r="A415" s="4" t="s">
        <v>2667</v>
      </c>
      <c r="B415" s="7">
        <v>4.4000000000000004</v>
      </c>
    </row>
    <row r="416" spans="1:2" x14ac:dyDescent="0.3">
      <c r="A416" s="4" t="s">
        <v>10589</v>
      </c>
      <c r="B416" s="7">
        <v>4.4000000000000004</v>
      </c>
    </row>
    <row r="417" spans="1:2" x14ac:dyDescent="0.3">
      <c r="A417" s="4" t="s">
        <v>8919</v>
      </c>
      <c r="B417" s="7">
        <v>4.4000000000000004</v>
      </c>
    </row>
    <row r="418" spans="1:2" x14ac:dyDescent="0.3">
      <c r="A418" s="4" t="s">
        <v>5193</v>
      </c>
      <c r="B418" s="7">
        <v>4.4000000000000004</v>
      </c>
    </row>
    <row r="419" spans="1:2" x14ac:dyDescent="0.3">
      <c r="A419" s="4" t="s">
        <v>7318</v>
      </c>
      <c r="B419" s="7">
        <v>4.4000000000000004</v>
      </c>
    </row>
    <row r="420" spans="1:2" x14ac:dyDescent="0.3">
      <c r="A420" s="4" t="s">
        <v>6607</v>
      </c>
      <c r="B420" s="7">
        <v>4.4000000000000004</v>
      </c>
    </row>
    <row r="421" spans="1:2" x14ac:dyDescent="0.3">
      <c r="A421" s="4" t="s">
        <v>5762</v>
      </c>
      <c r="B421" s="7">
        <v>4.4000000000000004</v>
      </c>
    </row>
    <row r="422" spans="1:2" x14ac:dyDescent="0.3">
      <c r="A422" s="4" t="s">
        <v>5368</v>
      </c>
      <c r="B422" s="7">
        <v>4.4000000000000004</v>
      </c>
    </row>
    <row r="423" spans="1:2" x14ac:dyDescent="0.3">
      <c r="A423" s="4" t="s">
        <v>6636</v>
      </c>
      <c r="B423" s="7">
        <v>4.4000000000000004</v>
      </c>
    </row>
    <row r="424" spans="1:2" x14ac:dyDescent="0.3">
      <c r="A424" s="4" t="s">
        <v>4748</v>
      </c>
      <c r="B424" s="7">
        <v>4.4000000000000004</v>
      </c>
    </row>
    <row r="425" spans="1:2" x14ac:dyDescent="0.3">
      <c r="A425" s="4" t="s">
        <v>6656</v>
      </c>
      <c r="B425" s="7">
        <v>4.4000000000000004</v>
      </c>
    </row>
    <row r="426" spans="1:2" x14ac:dyDescent="0.3">
      <c r="A426" s="4" t="s">
        <v>6218</v>
      </c>
      <c r="B426" s="7">
        <v>4.4000000000000004</v>
      </c>
    </row>
    <row r="427" spans="1:2" x14ac:dyDescent="0.3">
      <c r="A427" s="4" t="s">
        <v>5245</v>
      </c>
      <c r="B427" s="7">
        <v>4.4000000000000004</v>
      </c>
    </row>
    <row r="428" spans="1:2" x14ac:dyDescent="0.3">
      <c r="A428" s="4" t="s">
        <v>9493</v>
      </c>
      <c r="B428" s="7">
        <v>4.4000000000000004</v>
      </c>
    </row>
    <row r="429" spans="1:2" x14ac:dyDescent="0.3">
      <c r="A429" s="4" t="s">
        <v>8676</v>
      </c>
      <c r="B429" s="7">
        <v>4.4000000000000004</v>
      </c>
    </row>
    <row r="430" spans="1:2" x14ac:dyDescent="0.3">
      <c r="A430" s="4" t="s">
        <v>7821</v>
      </c>
      <c r="B430" s="7">
        <v>4.4000000000000004</v>
      </c>
    </row>
    <row r="431" spans="1:2" x14ac:dyDescent="0.3">
      <c r="A431" s="4" t="s">
        <v>12662</v>
      </c>
      <c r="B431" s="7">
        <v>4.4000000000000004</v>
      </c>
    </row>
    <row r="432" spans="1:2" x14ac:dyDescent="0.3">
      <c r="A432" s="4" t="s">
        <v>10380</v>
      </c>
      <c r="B432" s="7">
        <v>4.4000000000000004</v>
      </c>
    </row>
    <row r="433" spans="1:2" x14ac:dyDescent="0.3">
      <c r="A433" s="4" t="s">
        <v>6748</v>
      </c>
      <c r="B433" s="7">
        <v>4.4000000000000004</v>
      </c>
    </row>
    <row r="434" spans="1:2" x14ac:dyDescent="0.3">
      <c r="A434" s="4" t="s">
        <v>7731</v>
      </c>
      <c r="B434" s="7">
        <v>4.4000000000000004</v>
      </c>
    </row>
    <row r="435" spans="1:2" x14ac:dyDescent="0.3">
      <c r="A435" s="4" t="s">
        <v>1794</v>
      </c>
      <c r="B435" s="7">
        <v>4.4000000000000004</v>
      </c>
    </row>
    <row r="436" spans="1:2" x14ac:dyDescent="0.3">
      <c r="A436" s="4" t="s">
        <v>2044</v>
      </c>
      <c r="B436" s="7">
        <v>4.4000000000000004</v>
      </c>
    </row>
    <row r="437" spans="1:2" x14ac:dyDescent="0.3">
      <c r="A437" s="4" t="s">
        <v>6137</v>
      </c>
      <c r="B437" s="7">
        <v>4.4000000000000004</v>
      </c>
    </row>
    <row r="438" spans="1:2" x14ac:dyDescent="0.3">
      <c r="A438" s="4" t="s">
        <v>5447</v>
      </c>
      <c r="B438" s="7">
        <v>4.4000000000000004</v>
      </c>
    </row>
    <row r="439" spans="1:2" x14ac:dyDescent="0.3">
      <c r="A439" s="4" t="s">
        <v>455</v>
      </c>
      <c r="B439" s="7">
        <v>4.4000000000000004</v>
      </c>
    </row>
    <row r="440" spans="1:2" x14ac:dyDescent="0.3">
      <c r="A440" s="4" t="s">
        <v>2128</v>
      </c>
      <c r="B440" s="7">
        <v>4.4000000000000004</v>
      </c>
    </row>
    <row r="441" spans="1:2" x14ac:dyDescent="0.3">
      <c r="A441" s="4" t="s">
        <v>616</v>
      </c>
      <c r="B441" s="7">
        <v>4.4000000000000004</v>
      </c>
    </row>
    <row r="442" spans="1:2" x14ac:dyDescent="0.3">
      <c r="A442" s="4" t="s">
        <v>1928</v>
      </c>
      <c r="B442" s="7">
        <v>4.4000000000000004</v>
      </c>
    </row>
    <row r="443" spans="1:2" x14ac:dyDescent="0.3">
      <c r="A443" s="4" t="s">
        <v>6331</v>
      </c>
      <c r="B443" s="7">
        <v>4.4000000000000004</v>
      </c>
    </row>
    <row r="444" spans="1:2" x14ac:dyDescent="0.3">
      <c r="A444" s="4" t="s">
        <v>6341</v>
      </c>
      <c r="B444" s="7">
        <v>4.4000000000000004</v>
      </c>
    </row>
    <row r="445" spans="1:2" x14ac:dyDescent="0.3">
      <c r="A445" s="4" t="s">
        <v>8197</v>
      </c>
      <c r="B445" s="7">
        <v>4.4000000000000004</v>
      </c>
    </row>
    <row r="446" spans="1:2" x14ac:dyDescent="0.3">
      <c r="A446" s="4" t="s">
        <v>5551</v>
      </c>
      <c r="B446" s="7">
        <v>4.4000000000000004</v>
      </c>
    </row>
    <row r="447" spans="1:2" x14ac:dyDescent="0.3">
      <c r="A447" s="4" t="s">
        <v>12602</v>
      </c>
      <c r="B447" s="7">
        <v>4.4000000000000004</v>
      </c>
    </row>
    <row r="448" spans="1:2" x14ac:dyDescent="0.3">
      <c r="A448" s="4" t="s">
        <v>2345</v>
      </c>
      <c r="B448" s="7">
        <v>4.4000000000000004</v>
      </c>
    </row>
    <row r="449" spans="1:2" x14ac:dyDescent="0.3">
      <c r="A449" s="4" t="s">
        <v>12270</v>
      </c>
      <c r="B449" s="7">
        <v>4.4000000000000004</v>
      </c>
    </row>
    <row r="450" spans="1:2" x14ac:dyDescent="0.3">
      <c r="A450" s="4" t="s">
        <v>7092</v>
      </c>
      <c r="B450" s="7">
        <v>4.4000000000000004</v>
      </c>
    </row>
    <row r="451" spans="1:2" x14ac:dyDescent="0.3">
      <c r="A451" s="4" t="s">
        <v>1171</v>
      </c>
      <c r="B451" s="7">
        <v>4.4000000000000004</v>
      </c>
    </row>
    <row r="452" spans="1:2" x14ac:dyDescent="0.3">
      <c r="A452" s="4" t="s">
        <v>2289</v>
      </c>
      <c r="B452" s="7">
        <v>4.4000000000000004</v>
      </c>
    </row>
    <row r="453" spans="1:2" x14ac:dyDescent="0.3">
      <c r="A453" s="4" t="s">
        <v>6728</v>
      </c>
      <c r="B453" s="7">
        <v>4.4000000000000004</v>
      </c>
    </row>
    <row r="454" spans="1:2" x14ac:dyDescent="0.3">
      <c r="A454" s="4" t="s">
        <v>1106</v>
      </c>
      <c r="B454" s="7">
        <v>4.3</v>
      </c>
    </row>
    <row r="455" spans="1:2" x14ac:dyDescent="0.3">
      <c r="A455" s="4" t="s">
        <v>631</v>
      </c>
      <c r="B455" s="7">
        <v>4.3</v>
      </c>
    </row>
    <row r="456" spans="1:2" x14ac:dyDescent="0.3">
      <c r="A456" s="4" t="s">
        <v>1387</v>
      </c>
      <c r="B456" s="7">
        <v>4.3</v>
      </c>
    </row>
    <row r="457" spans="1:2" x14ac:dyDescent="0.3">
      <c r="A457" s="4" t="s">
        <v>4246</v>
      </c>
      <c r="B457" s="7">
        <v>4.3</v>
      </c>
    </row>
    <row r="458" spans="1:2" x14ac:dyDescent="0.3">
      <c r="A458" s="4" t="s">
        <v>11093</v>
      </c>
      <c r="B458" s="7">
        <v>4.3</v>
      </c>
    </row>
    <row r="459" spans="1:2" x14ac:dyDescent="0.3">
      <c r="A459" s="4" t="s">
        <v>2979</v>
      </c>
      <c r="B459" s="7">
        <v>4.3</v>
      </c>
    </row>
    <row r="460" spans="1:2" x14ac:dyDescent="0.3">
      <c r="A460" s="4" t="s">
        <v>1531</v>
      </c>
      <c r="B460" s="7">
        <v>4.3</v>
      </c>
    </row>
    <row r="461" spans="1:2" x14ac:dyDescent="0.3">
      <c r="A461" s="4" t="s">
        <v>2989</v>
      </c>
      <c r="B461" s="7">
        <v>4.3</v>
      </c>
    </row>
    <row r="462" spans="1:2" x14ac:dyDescent="0.3">
      <c r="A462" s="4" t="s">
        <v>2377</v>
      </c>
      <c r="B462" s="7">
        <v>4.3</v>
      </c>
    </row>
    <row r="463" spans="1:2" x14ac:dyDescent="0.3">
      <c r="A463" s="4" t="s">
        <v>3474</v>
      </c>
      <c r="B463" s="7">
        <v>4.3</v>
      </c>
    </row>
    <row r="464" spans="1:2" x14ac:dyDescent="0.3">
      <c r="A464" s="4" t="s">
        <v>2330</v>
      </c>
      <c r="B464" s="7">
        <v>4.3</v>
      </c>
    </row>
    <row r="465" spans="1:2" x14ac:dyDescent="0.3">
      <c r="A465" s="4" t="s">
        <v>3258</v>
      </c>
      <c r="B465" s="7">
        <v>4.3</v>
      </c>
    </row>
    <row r="466" spans="1:2" x14ac:dyDescent="0.3">
      <c r="A466" s="4" t="s">
        <v>1690</v>
      </c>
      <c r="B466" s="7">
        <v>4.3</v>
      </c>
    </row>
    <row r="467" spans="1:2" x14ac:dyDescent="0.3">
      <c r="A467" s="4" t="s">
        <v>4640</v>
      </c>
      <c r="B467" s="7">
        <v>4.3</v>
      </c>
    </row>
    <row r="468" spans="1:2" x14ac:dyDescent="0.3">
      <c r="A468" s="4" t="s">
        <v>243</v>
      </c>
      <c r="B468" s="7">
        <v>4.3</v>
      </c>
    </row>
    <row r="469" spans="1:2" x14ac:dyDescent="0.3">
      <c r="A469" s="4" t="s">
        <v>2937</v>
      </c>
      <c r="B469" s="7">
        <v>4.3</v>
      </c>
    </row>
    <row r="470" spans="1:2" x14ac:dyDescent="0.3">
      <c r="A470" s="4" t="s">
        <v>4152</v>
      </c>
      <c r="B470" s="7">
        <v>4.3</v>
      </c>
    </row>
    <row r="471" spans="1:2" x14ac:dyDescent="0.3">
      <c r="A471" s="4" t="s">
        <v>4131</v>
      </c>
      <c r="B471" s="7">
        <v>4.3</v>
      </c>
    </row>
    <row r="472" spans="1:2" x14ac:dyDescent="0.3">
      <c r="A472" s="4" t="s">
        <v>9145</v>
      </c>
      <c r="B472" s="7">
        <v>4.3</v>
      </c>
    </row>
    <row r="473" spans="1:2" x14ac:dyDescent="0.3">
      <c r="A473" s="4" t="s">
        <v>3326</v>
      </c>
      <c r="B473" s="7">
        <v>4.3</v>
      </c>
    </row>
    <row r="474" spans="1:2" x14ac:dyDescent="0.3">
      <c r="A474" s="4" t="s">
        <v>985</v>
      </c>
      <c r="B474" s="7">
        <v>4.3</v>
      </c>
    </row>
    <row r="475" spans="1:2" x14ac:dyDescent="0.3">
      <c r="A475" s="4" t="s">
        <v>12069</v>
      </c>
      <c r="B475" s="7">
        <v>4.3</v>
      </c>
    </row>
    <row r="476" spans="1:2" x14ac:dyDescent="0.3">
      <c r="A476" s="4" t="s">
        <v>2256</v>
      </c>
      <c r="B476" s="7">
        <v>4.3</v>
      </c>
    </row>
    <row r="477" spans="1:2" x14ac:dyDescent="0.3">
      <c r="A477" s="4" t="s">
        <v>2477</v>
      </c>
      <c r="B477" s="7">
        <v>4.3</v>
      </c>
    </row>
    <row r="478" spans="1:2" x14ac:dyDescent="0.3">
      <c r="A478" s="4" t="s">
        <v>1754</v>
      </c>
      <c r="B478" s="7">
        <v>4.3</v>
      </c>
    </row>
    <row r="479" spans="1:2" x14ac:dyDescent="0.3">
      <c r="A479" s="4" t="s">
        <v>1222</v>
      </c>
      <c r="B479" s="7">
        <v>4.3</v>
      </c>
    </row>
    <row r="480" spans="1:2" x14ac:dyDescent="0.3">
      <c r="A480" s="4" t="s">
        <v>576</v>
      </c>
      <c r="B480" s="7">
        <v>4.3</v>
      </c>
    </row>
    <row r="481" spans="1:2" x14ac:dyDescent="0.3">
      <c r="A481" s="4" t="s">
        <v>10309</v>
      </c>
      <c r="B481" s="7">
        <v>4.3</v>
      </c>
    </row>
    <row r="482" spans="1:2" x14ac:dyDescent="0.3">
      <c r="A482" s="4" t="s">
        <v>7577</v>
      </c>
      <c r="B482" s="7">
        <v>4.3</v>
      </c>
    </row>
    <row r="483" spans="1:2" x14ac:dyDescent="0.3">
      <c r="A483" s="4" t="s">
        <v>8869</v>
      </c>
      <c r="B483" s="7">
        <v>4.3</v>
      </c>
    </row>
    <row r="484" spans="1:2" x14ac:dyDescent="0.3">
      <c r="A484" s="4" t="s">
        <v>4511</v>
      </c>
      <c r="B484" s="7">
        <v>4.3</v>
      </c>
    </row>
    <row r="485" spans="1:2" x14ac:dyDescent="0.3">
      <c r="A485" s="4" t="s">
        <v>4312</v>
      </c>
      <c r="B485" s="7">
        <v>4.3</v>
      </c>
    </row>
    <row r="486" spans="1:2" x14ac:dyDescent="0.3">
      <c r="A486" s="4" t="s">
        <v>1182</v>
      </c>
      <c r="B486" s="7">
        <v>4.3</v>
      </c>
    </row>
    <row r="487" spans="1:2" x14ac:dyDescent="0.3">
      <c r="A487" s="4" t="s">
        <v>4562</v>
      </c>
      <c r="B487" s="7">
        <v>4.3</v>
      </c>
    </row>
    <row r="488" spans="1:2" x14ac:dyDescent="0.3">
      <c r="A488" s="4" t="s">
        <v>803</v>
      </c>
      <c r="B488" s="7">
        <v>4.3</v>
      </c>
    </row>
    <row r="489" spans="1:2" x14ac:dyDescent="0.3">
      <c r="A489" s="4" t="s">
        <v>1016</v>
      </c>
      <c r="B489" s="7">
        <v>4.3</v>
      </c>
    </row>
    <row r="490" spans="1:2" x14ac:dyDescent="0.3">
      <c r="A490" s="4" t="s">
        <v>2457</v>
      </c>
      <c r="B490" s="7">
        <v>4.3</v>
      </c>
    </row>
    <row r="491" spans="1:2" x14ac:dyDescent="0.3">
      <c r="A491" s="4" t="s">
        <v>2657</v>
      </c>
      <c r="B491" s="7">
        <v>4.3</v>
      </c>
    </row>
    <row r="492" spans="1:2" x14ac:dyDescent="0.3">
      <c r="A492" s="4" t="s">
        <v>10923</v>
      </c>
      <c r="B492" s="7">
        <v>4.3</v>
      </c>
    </row>
    <row r="493" spans="1:2" x14ac:dyDescent="0.3">
      <c r="A493" s="4" t="s">
        <v>2686</v>
      </c>
      <c r="B493" s="7">
        <v>4.3</v>
      </c>
    </row>
    <row r="494" spans="1:2" x14ac:dyDescent="0.3">
      <c r="A494" s="4" t="s">
        <v>8177</v>
      </c>
      <c r="B494" s="7">
        <v>4.3</v>
      </c>
    </row>
    <row r="495" spans="1:2" x14ac:dyDescent="0.3">
      <c r="A495" s="4" t="s">
        <v>1501</v>
      </c>
      <c r="B495" s="7">
        <v>4.3</v>
      </c>
    </row>
    <row r="496" spans="1:2" x14ac:dyDescent="0.3">
      <c r="A496" s="4" t="s">
        <v>2886</v>
      </c>
      <c r="B496" s="7">
        <v>4.3</v>
      </c>
    </row>
    <row r="497" spans="1:2" x14ac:dyDescent="0.3">
      <c r="A497" s="4" t="s">
        <v>5594</v>
      </c>
      <c r="B497" s="7">
        <v>4.3</v>
      </c>
    </row>
    <row r="498" spans="1:2" x14ac:dyDescent="0.3">
      <c r="A498" s="4" t="s">
        <v>2906</v>
      </c>
      <c r="B498" s="7">
        <v>4.3</v>
      </c>
    </row>
    <row r="499" spans="1:2" x14ac:dyDescent="0.3">
      <c r="A499" s="4" t="s">
        <v>12160</v>
      </c>
      <c r="B499" s="7">
        <v>4.3</v>
      </c>
    </row>
    <row r="500" spans="1:2" x14ac:dyDescent="0.3">
      <c r="A500" s="4" t="s">
        <v>223</v>
      </c>
      <c r="B500" s="7">
        <v>4.3</v>
      </c>
    </row>
    <row r="501" spans="1:2" x14ac:dyDescent="0.3">
      <c r="A501" s="4" t="s">
        <v>12411</v>
      </c>
      <c r="B501" s="7">
        <v>4.3</v>
      </c>
    </row>
    <row r="502" spans="1:2" x14ac:dyDescent="0.3">
      <c r="A502" s="4" t="s">
        <v>10439</v>
      </c>
      <c r="B502" s="7">
        <v>4.3</v>
      </c>
    </row>
    <row r="503" spans="1:2" x14ac:dyDescent="0.3">
      <c r="A503" s="4" t="s">
        <v>12301</v>
      </c>
      <c r="B503" s="7">
        <v>4.3</v>
      </c>
    </row>
    <row r="504" spans="1:2" x14ac:dyDescent="0.3">
      <c r="A504" s="4" t="s">
        <v>4267</v>
      </c>
      <c r="B504" s="7">
        <v>4.3</v>
      </c>
    </row>
    <row r="505" spans="1:2" x14ac:dyDescent="0.3">
      <c r="A505" s="4" t="s">
        <v>1186</v>
      </c>
      <c r="B505" s="7">
        <v>4.3</v>
      </c>
    </row>
    <row r="506" spans="1:2" x14ac:dyDescent="0.3">
      <c r="A506" s="4" t="s">
        <v>975</v>
      </c>
      <c r="B506" s="7">
        <v>4.3</v>
      </c>
    </row>
    <row r="507" spans="1:2" x14ac:dyDescent="0.3">
      <c r="A507" s="4" t="s">
        <v>6504</v>
      </c>
      <c r="B507" s="7">
        <v>4.3</v>
      </c>
    </row>
    <row r="508" spans="1:2" x14ac:dyDescent="0.3">
      <c r="A508" s="4" t="s">
        <v>4537</v>
      </c>
      <c r="B508" s="7">
        <v>4.3</v>
      </c>
    </row>
    <row r="509" spans="1:2" x14ac:dyDescent="0.3">
      <c r="A509" s="4" t="s">
        <v>9113</v>
      </c>
      <c r="B509" s="7">
        <v>4.3</v>
      </c>
    </row>
    <row r="510" spans="1:2" x14ac:dyDescent="0.3">
      <c r="A510" s="4" t="s">
        <v>11979</v>
      </c>
      <c r="B510" s="7">
        <v>4.3</v>
      </c>
    </row>
    <row r="511" spans="1:2" x14ac:dyDescent="0.3">
      <c r="A511" s="4" t="s">
        <v>2065</v>
      </c>
      <c r="B511" s="7">
        <v>4.3</v>
      </c>
    </row>
    <row r="512" spans="1:2" x14ac:dyDescent="0.3">
      <c r="A512" s="4" t="s">
        <v>406</v>
      </c>
      <c r="B512" s="7">
        <v>4.3</v>
      </c>
    </row>
    <row r="513" spans="1:2" x14ac:dyDescent="0.3">
      <c r="A513" s="4" t="s">
        <v>11624</v>
      </c>
      <c r="B513" s="7">
        <v>4.3</v>
      </c>
    </row>
    <row r="514" spans="1:2" x14ac:dyDescent="0.3">
      <c r="A514" s="4" t="s">
        <v>5499</v>
      </c>
      <c r="B514" s="7">
        <v>4.3</v>
      </c>
    </row>
    <row r="515" spans="1:2" x14ac:dyDescent="0.3">
      <c r="A515" s="4" t="s">
        <v>961</v>
      </c>
      <c r="B515" s="7">
        <v>4.3</v>
      </c>
    </row>
    <row r="516" spans="1:2" x14ac:dyDescent="0.3">
      <c r="A516" s="4" t="s">
        <v>6381</v>
      </c>
      <c r="B516" s="7">
        <v>4.3</v>
      </c>
    </row>
    <row r="517" spans="1:2" x14ac:dyDescent="0.3">
      <c r="A517" s="4" t="s">
        <v>6411</v>
      </c>
      <c r="B517" s="7">
        <v>4.3</v>
      </c>
    </row>
    <row r="518" spans="1:2" x14ac:dyDescent="0.3">
      <c r="A518" s="4" t="s">
        <v>2055</v>
      </c>
      <c r="B518" s="7">
        <v>4.3</v>
      </c>
    </row>
    <row r="519" spans="1:2" x14ac:dyDescent="0.3">
      <c r="A519" s="4" t="s">
        <v>10288</v>
      </c>
      <c r="B519" s="7">
        <v>4.3</v>
      </c>
    </row>
    <row r="520" spans="1:2" x14ac:dyDescent="0.3">
      <c r="A520" s="4" t="s">
        <v>3549</v>
      </c>
      <c r="B520" s="7">
        <v>4.3</v>
      </c>
    </row>
    <row r="521" spans="1:2" x14ac:dyDescent="0.3">
      <c r="A521" s="4" t="s">
        <v>917</v>
      </c>
      <c r="B521" s="7">
        <v>4.3</v>
      </c>
    </row>
    <row r="522" spans="1:2" x14ac:dyDescent="0.3">
      <c r="A522" s="4" t="s">
        <v>3409</v>
      </c>
      <c r="B522" s="7">
        <v>4.3</v>
      </c>
    </row>
    <row r="523" spans="1:2" x14ac:dyDescent="0.3">
      <c r="A523" s="4" t="s">
        <v>5520</v>
      </c>
      <c r="B523" s="7">
        <v>4.3</v>
      </c>
    </row>
    <row r="524" spans="1:2" x14ac:dyDescent="0.3">
      <c r="A524" s="4" t="s">
        <v>9503</v>
      </c>
      <c r="B524" s="7">
        <v>4.3</v>
      </c>
    </row>
    <row r="525" spans="1:2" x14ac:dyDescent="0.3">
      <c r="A525" s="4" t="s">
        <v>7406</v>
      </c>
      <c r="B525" s="7">
        <v>4.3</v>
      </c>
    </row>
    <row r="526" spans="1:2" x14ac:dyDescent="0.3">
      <c r="A526" s="4" t="s">
        <v>4572</v>
      </c>
      <c r="B526" s="7">
        <v>4.3</v>
      </c>
    </row>
    <row r="527" spans="1:2" x14ac:dyDescent="0.3">
      <c r="A527" s="4" t="s">
        <v>1011</v>
      </c>
      <c r="B527" s="7">
        <v>4.3</v>
      </c>
    </row>
    <row r="528" spans="1:2" x14ac:dyDescent="0.3">
      <c r="A528" s="4" t="s">
        <v>3813</v>
      </c>
      <c r="B528" s="7">
        <v>4.3</v>
      </c>
    </row>
    <row r="529" spans="1:2" x14ac:dyDescent="0.3">
      <c r="A529" s="4" t="s">
        <v>2871</v>
      </c>
      <c r="B529" s="7">
        <v>4.3</v>
      </c>
    </row>
    <row r="530" spans="1:2" x14ac:dyDescent="0.3">
      <c r="A530" s="4" t="s">
        <v>1918</v>
      </c>
      <c r="B530" s="7">
        <v>4.3</v>
      </c>
    </row>
    <row r="531" spans="1:2" x14ac:dyDescent="0.3">
      <c r="A531" s="4" t="s">
        <v>6127</v>
      </c>
      <c r="B531" s="7">
        <v>4.3</v>
      </c>
    </row>
    <row r="532" spans="1:2" x14ac:dyDescent="0.3">
      <c r="A532" s="4" t="s">
        <v>4367</v>
      </c>
      <c r="B532" s="7">
        <v>4.3</v>
      </c>
    </row>
    <row r="533" spans="1:2" x14ac:dyDescent="0.3">
      <c r="A533" s="4" t="s">
        <v>1362</v>
      </c>
      <c r="B533" s="7">
        <v>4.3</v>
      </c>
    </row>
    <row r="534" spans="1:2" x14ac:dyDescent="0.3">
      <c r="A534" s="4" t="s">
        <v>556</v>
      </c>
      <c r="B534" s="7">
        <v>4.3</v>
      </c>
    </row>
    <row r="535" spans="1:2" x14ac:dyDescent="0.3">
      <c r="A535" s="4" t="s">
        <v>7689</v>
      </c>
      <c r="B535" s="7">
        <v>4.3</v>
      </c>
    </row>
    <row r="536" spans="1:2" x14ac:dyDescent="0.3">
      <c r="A536" s="4" t="s">
        <v>112</v>
      </c>
      <c r="B536" s="7">
        <v>4.3</v>
      </c>
    </row>
    <row r="537" spans="1:2" x14ac:dyDescent="0.3">
      <c r="A537" s="4" t="s">
        <v>2427</v>
      </c>
      <c r="B537" s="7">
        <v>4.3</v>
      </c>
    </row>
    <row r="538" spans="1:2" x14ac:dyDescent="0.3">
      <c r="A538" s="4" t="s">
        <v>5931</v>
      </c>
      <c r="B538" s="7">
        <v>4.3</v>
      </c>
    </row>
    <row r="539" spans="1:2" x14ac:dyDescent="0.3">
      <c r="A539" s="4" t="s">
        <v>10499</v>
      </c>
      <c r="B539" s="7">
        <v>4.3</v>
      </c>
    </row>
    <row r="540" spans="1:2" x14ac:dyDescent="0.3">
      <c r="A540" s="4" t="s">
        <v>2270</v>
      </c>
      <c r="B540" s="7">
        <v>4.3</v>
      </c>
    </row>
    <row r="541" spans="1:2" x14ac:dyDescent="0.3">
      <c r="A541" s="4" t="s">
        <v>10389</v>
      </c>
      <c r="B541" s="7">
        <v>4.3</v>
      </c>
    </row>
    <row r="542" spans="1:2" x14ac:dyDescent="0.3">
      <c r="A542" s="4" t="s">
        <v>1540</v>
      </c>
      <c r="B542" s="7">
        <v>4.3</v>
      </c>
    </row>
    <row r="543" spans="1:2" x14ac:dyDescent="0.3">
      <c r="A543" s="4" t="s">
        <v>7654</v>
      </c>
      <c r="B543" s="7">
        <v>4.3</v>
      </c>
    </row>
    <row r="544" spans="1:2" x14ac:dyDescent="0.3">
      <c r="A544" s="4" t="s">
        <v>86</v>
      </c>
      <c r="B544" s="7">
        <v>4.3</v>
      </c>
    </row>
    <row r="545" spans="1:2" x14ac:dyDescent="0.3">
      <c r="A545" s="4" t="s">
        <v>7396</v>
      </c>
      <c r="B545" s="7">
        <v>4.3</v>
      </c>
    </row>
    <row r="546" spans="1:2" x14ac:dyDescent="0.3">
      <c r="A546" s="4" t="s">
        <v>193</v>
      </c>
      <c r="B546" s="7">
        <v>4.3</v>
      </c>
    </row>
    <row r="547" spans="1:2" x14ac:dyDescent="0.3">
      <c r="A547" s="4" t="s">
        <v>3996</v>
      </c>
      <c r="B547" s="7">
        <v>4.3</v>
      </c>
    </row>
    <row r="548" spans="1:2" x14ac:dyDescent="0.3">
      <c r="A548" s="4" t="s">
        <v>2706</v>
      </c>
      <c r="B548" s="7">
        <v>4.3</v>
      </c>
    </row>
    <row r="549" spans="1:2" x14ac:dyDescent="0.3">
      <c r="A549" s="4" t="s">
        <v>3114</v>
      </c>
      <c r="B549" s="7">
        <v>4.3</v>
      </c>
    </row>
    <row r="550" spans="1:2" x14ac:dyDescent="0.3">
      <c r="A550" s="4" t="s">
        <v>10802</v>
      </c>
      <c r="B550" s="7">
        <v>4.3</v>
      </c>
    </row>
    <row r="551" spans="1:2" x14ac:dyDescent="0.3">
      <c r="A551" s="4" t="s">
        <v>1367</v>
      </c>
      <c r="B551" s="7">
        <v>4.3</v>
      </c>
    </row>
    <row r="552" spans="1:2" x14ac:dyDescent="0.3">
      <c r="A552" s="4" t="s">
        <v>10609</v>
      </c>
      <c r="B552" s="7">
        <v>4.3</v>
      </c>
    </row>
    <row r="553" spans="1:2" x14ac:dyDescent="0.3">
      <c r="A553" s="4" t="s">
        <v>320</v>
      </c>
      <c r="B553" s="7">
        <v>4.3</v>
      </c>
    </row>
    <row r="554" spans="1:2" x14ac:dyDescent="0.3">
      <c r="A554" s="4" t="s">
        <v>2957</v>
      </c>
      <c r="B554" s="7">
        <v>4.3</v>
      </c>
    </row>
    <row r="555" spans="1:2" x14ac:dyDescent="0.3">
      <c r="A555" s="4" t="s">
        <v>3761</v>
      </c>
      <c r="B555" s="7">
        <v>4.3</v>
      </c>
    </row>
    <row r="556" spans="1:2" x14ac:dyDescent="0.3">
      <c r="A556" s="4" t="s">
        <v>3699</v>
      </c>
      <c r="B556" s="7">
        <v>4.3</v>
      </c>
    </row>
    <row r="557" spans="1:2" x14ac:dyDescent="0.3">
      <c r="A557" s="4" t="s">
        <v>9953</v>
      </c>
      <c r="B557" s="7">
        <v>4.3</v>
      </c>
    </row>
    <row r="558" spans="1:2" x14ac:dyDescent="0.3">
      <c r="A558" s="4" t="s">
        <v>3124</v>
      </c>
      <c r="B558" s="7">
        <v>4.3</v>
      </c>
    </row>
    <row r="559" spans="1:2" x14ac:dyDescent="0.3">
      <c r="A559" s="4" t="s">
        <v>7700</v>
      </c>
      <c r="B559" s="7">
        <v>4.3</v>
      </c>
    </row>
    <row r="560" spans="1:2" x14ac:dyDescent="0.3">
      <c r="A560" s="4" t="s">
        <v>7477</v>
      </c>
      <c r="B560" s="7">
        <v>4.3</v>
      </c>
    </row>
    <row r="561" spans="1:2" x14ac:dyDescent="0.3">
      <c r="A561" s="4" t="s">
        <v>1656</v>
      </c>
      <c r="B561" s="7">
        <v>4.3</v>
      </c>
    </row>
    <row r="562" spans="1:2" x14ac:dyDescent="0.3">
      <c r="A562" s="4" t="s">
        <v>11838</v>
      </c>
      <c r="B562" s="7">
        <v>4.3</v>
      </c>
    </row>
    <row r="563" spans="1:2" x14ac:dyDescent="0.3">
      <c r="A563" s="4" t="s">
        <v>2506</v>
      </c>
      <c r="B563" s="7">
        <v>4.3</v>
      </c>
    </row>
    <row r="564" spans="1:2" x14ac:dyDescent="0.3">
      <c r="A564" s="4" t="s">
        <v>11788</v>
      </c>
      <c r="B564" s="7">
        <v>4.3</v>
      </c>
    </row>
    <row r="565" spans="1:2" x14ac:dyDescent="0.3">
      <c r="A565" s="4" t="s">
        <v>9622</v>
      </c>
      <c r="B565" s="7">
        <v>4.3</v>
      </c>
    </row>
    <row r="566" spans="1:2" x14ac:dyDescent="0.3">
      <c r="A566" s="4" t="s">
        <v>6441</v>
      </c>
      <c r="B566" s="7">
        <v>4.3</v>
      </c>
    </row>
    <row r="567" spans="1:2" x14ac:dyDescent="0.3">
      <c r="A567" s="4" t="s">
        <v>11304</v>
      </c>
      <c r="B567" s="7">
        <v>4.3</v>
      </c>
    </row>
    <row r="568" spans="1:2" x14ac:dyDescent="0.3">
      <c r="A568" s="4" t="s">
        <v>8125</v>
      </c>
      <c r="B568" s="7">
        <v>4.3</v>
      </c>
    </row>
    <row r="569" spans="1:2" x14ac:dyDescent="0.3">
      <c r="A569" s="4" t="s">
        <v>808</v>
      </c>
      <c r="B569" s="7">
        <v>4.3</v>
      </c>
    </row>
    <row r="570" spans="1:2" x14ac:dyDescent="0.3">
      <c r="A570" s="4" t="s">
        <v>5510</v>
      </c>
      <c r="B570" s="7">
        <v>4.3</v>
      </c>
    </row>
    <row r="571" spans="1:2" x14ac:dyDescent="0.3">
      <c r="A571" s="4" t="s">
        <v>4448</v>
      </c>
      <c r="B571" s="7">
        <v>4.3</v>
      </c>
    </row>
    <row r="572" spans="1:2" x14ac:dyDescent="0.3">
      <c r="A572" s="4" t="s">
        <v>2752</v>
      </c>
      <c r="B572" s="7">
        <v>4.3</v>
      </c>
    </row>
    <row r="573" spans="1:2" x14ac:dyDescent="0.3">
      <c r="A573" s="4" t="s">
        <v>7161</v>
      </c>
      <c r="B573" s="7">
        <v>4.3</v>
      </c>
    </row>
    <row r="574" spans="1:2" x14ac:dyDescent="0.3">
      <c r="A574" s="4" t="s">
        <v>3751</v>
      </c>
      <c r="B574" s="7">
        <v>4.3</v>
      </c>
    </row>
    <row r="575" spans="1:2" x14ac:dyDescent="0.3">
      <c r="A575" s="4" t="s">
        <v>1443</v>
      </c>
      <c r="B575" s="7">
        <v>4.3</v>
      </c>
    </row>
    <row r="576" spans="1:2" x14ac:dyDescent="0.3">
      <c r="A576" s="4" t="s">
        <v>8757</v>
      </c>
      <c r="B576" s="7">
        <v>4.3</v>
      </c>
    </row>
    <row r="577" spans="1:2" x14ac:dyDescent="0.3">
      <c r="A577" s="4" t="s">
        <v>4068</v>
      </c>
      <c r="B577" s="7">
        <v>4.3</v>
      </c>
    </row>
    <row r="578" spans="1:2" x14ac:dyDescent="0.3">
      <c r="A578" s="4" t="s">
        <v>3454</v>
      </c>
      <c r="B578" s="7">
        <v>4.3</v>
      </c>
    </row>
    <row r="579" spans="1:2" x14ac:dyDescent="0.3">
      <c r="A579" s="4" t="s">
        <v>7487</v>
      </c>
      <c r="B579" s="7">
        <v>4.3</v>
      </c>
    </row>
    <row r="580" spans="1:2" x14ac:dyDescent="0.3">
      <c r="A580" s="4" t="s">
        <v>5132</v>
      </c>
      <c r="B580" s="7">
        <v>4.3</v>
      </c>
    </row>
    <row r="581" spans="1:2" x14ac:dyDescent="0.3">
      <c r="A581" s="4" t="s">
        <v>12531</v>
      </c>
      <c r="B581" s="7">
        <v>4.3</v>
      </c>
    </row>
    <row r="582" spans="1:2" x14ac:dyDescent="0.3">
      <c r="A582" s="4" t="s">
        <v>6546</v>
      </c>
      <c r="B582" s="7">
        <v>4.3</v>
      </c>
    </row>
    <row r="583" spans="1:2" x14ac:dyDescent="0.3">
      <c r="A583" s="4" t="s">
        <v>4092</v>
      </c>
      <c r="B583" s="7">
        <v>4.3</v>
      </c>
    </row>
    <row r="584" spans="1:2" x14ac:dyDescent="0.3">
      <c r="A584" s="4" t="s">
        <v>4933</v>
      </c>
      <c r="B584" s="7">
        <v>4.3</v>
      </c>
    </row>
    <row r="585" spans="1:2" x14ac:dyDescent="0.3">
      <c r="A585" s="4" t="s">
        <v>6298</v>
      </c>
      <c r="B585" s="7">
        <v>4.3</v>
      </c>
    </row>
    <row r="586" spans="1:2" x14ac:dyDescent="0.3">
      <c r="A586" s="4" t="s">
        <v>7851</v>
      </c>
      <c r="B586" s="7">
        <v>4.3</v>
      </c>
    </row>
    <row r="587" spans="1:2" x14ac:dyDescent="0.3">
      <c r="A587" s="4" t="s">
        <v>1983</v>
      </c>
      <c r="B587" s="7">
        <v>4.3</v>
      </c>
    </row>
    <row r="588" spans="1:2" x14ac:dyDescent="0.3">
      <c r="A588" s="4" t="s">
        <v>420</v>
      </c>
      <c r="B588" s="7">
        <v>4.3</v>
      </c>
    </row>
    <row r="589" spans="1:2" x14ac:dyDescent="0.3">
      <c r="A589" s="4" t="s">
        <v>9810</v>
      </c>
      <c r="B589" s="7">
        <v>4.3</v>
      </c>
    </row>
    <row r="590" spans="1:2" x14ac:dyDescent="0.3">
      <c r="A590" s="4" t="s">
        <v>11859</v>
      </c>
      <c r="B590" s="7">
        <v>4.3</v>
      </c>
    </row>
    <row r="591" spans="1:2" x14ac:dyDescent="0.3">
      <c r="A591" s="4" t="s">
        <v>927</v>
      </c>
      <c r="B591" s="7">
        <v>4.3</v>
      </c>
    </row>
    <row r="592" spans="1:2" x14ac:dyDescent="0.3">
      <c r="A592" s="4" t="s">
        <v>5792</v>
      </c>
      <c r="B592" s="7">
        <v>4.3</v>
      </c>
    </row>
    <row r="593" spans="1:2" x14ac:dyDescent="0.3">
      <c r="A593" s="4" t="s">
        <v>12210</v>
      </c>
      <c r="B593" s="7">
        <v>4.3</v>
      </c>
    </row>
    <row r="594" spans="1:2" x14ac:dyDescent="0.3">
      <c r="A594" s="4" t="s">
        <v>5028</v>
      </c>
      <c r="B594" s="7">
        <v>4.3</v>
      </c>
    </row>
    <row r="595" spans="1:2" x14ac:dyDescent="0.3">
      <c r="A595" s="4" t="s">
        <v>11959</v>
      </c>
      <c r="B595" s="7">
        <v>4.3</v>
      </c>
    </row>
    <row r="596" spans="1:2" x14ac:dyDescent="0.3">
      <c r="A596" s="4" t="s">
        <v>7634</v>
      </c>
      <c r="B596" s="7">
        <v>4.3</v>
      </c>
    </row>
    <row r="597" spans="1:2" x14ac:dyDescent="0.3">
      <c r="A597" s="4" t="s">
        <v>4408</v>
      </c>
      <c r="B597" s="7">
        <v>4.3</v>
      </c>
    </row>
    <row r="598" spans="1:2" x14ac:dyDescent="0.3">
      <c r="A598" s="4" t="s">
        <v>6096</v>
      </c>
      <c r="B598" s="7">
        <v>4.3</v>
      </c>
    </row>
    <row r="599" spans="1:2" x14ac:dyDescent="0.3">
      <c r="A599" s="4" t="s">
        <v>4800</v>
      </c>
      <c r="B599" s="7">
        <v>4.3</v>
      </c>
    </row>
    <row r="600" spans="1:2" x14ac:dyDescent="0.3">
      <c r="A600" s="4" t="s">
        <v>2034</v>
      </c>
      <c r="B600" s="7">
        <v>4.3</v>
      </c>
    </row>
    <row r="601" spans="1:2" x14ac:dyDescent="0.3">
      <c r="A601" s="4" t="s">
        <v>6013</v>
      </c>
      <c r="B601" s="7">
        <v>4.3</v>
      </c>
    </row>
    <row r="602" spans="1:2" x14ac:dyDescent="0.3">
      <c r="A602" s="4" t="s">
        <v>3251</v>
      </c>
      <c r="B602" s="7">
        <v>4.3</v>
      </c>
    </row>
    <row r="603" spans="1:2" x14ac:dyDescent="0.3">
      <c r="A603" s="4" t="s">
        <v>1372</v>
      </c>
      <c r="B603" s="7">
        <v>4.3</v>
      </c>
    </row>
    <row r="604" spans="1:2" x14ac:dyDescent="0.3">
      <c r="A604" s="4" t="s">
        <v>8248</v>
      </c>
      <c r="B604" s="7">
        <v>4.3</v>
      </c>
    </row>
    <row r="605" spans="1:2" x14ac:dyDescent="0.3">
      <c r="A605" s="4" t="s">
        <v>6391</v>
      </c>
      <c r="B605" s="7">
        <v>4.3</v>
      </c>
    </row>
    <row r="606" spans="1:2" x14ac:dyDescent="0.3">
      <c r="A606" s="4" t="s">
        <v>2526</v>
      </c>
      <c r="B606" s="7">
        <v>4.3</v>
      </c>
    </row>
    <row r="607" spans="1:2" x14ac:dyDescent="0.3">
      <c r="A607" s="4" t="s">
        <v>6849</v>
      </c>
      <c r="B607" s="7">
        <v>4.3</v>
      </c>
    </row>
    <row r="608" spans="1:2" x14ac:dyDescent="0.3">
      <c r="A608" s="4" t="s">
        <v>1631</v>
      </c>
      <c r="B608" s="7">
        <v>4.3</v>
      </c>
    </row>
    <row r="609" spans="1:2" x14ac:dyDescent="0.3">
      <c r="A609" s="4" t="s">
        <v>5389</v>
      </c>
      <c r="B609" s="7">
        <v>4.3</v>
      </c>
    </row>
    <row r="610" spans="1:2" x14ac:dyDescent="0.3">
      <c r="A610" s="4" t="s">
        <v>6951</v>
      </c>
      <c r="B610" s="7">
        <v>4.3</v>
      </c>
    </row>
    <row r="611" spans="1:2" x14ac:dyDescent="0.3">
      <c r="A611" s="4" t="s">
        <v>2143</v>
      </c>
      <c r="B611" s="7">
        <v>4.3</v>
      </c>
    </row>
    <row r="612" spans="1:2" x14ac:dyDescent="0.3">
      <c r="A612" s="4" t="s">
        <v>7984</v>
      </c>
      <c r="B612" s="7">
        <v>4.3</v>
      </c>
    </row>
    <row r="613" spans="1:2" x14ac:dyDescent="0.3">
      <c r="A613" s="4" t="s">
        <v>496</v>
      </c>
      <c r="B613" s="7">
        <v>4.3</v>
      </c>
    </row>
    <row r="614" spans="1:2" x14ac:dyDescent="0.3">
      <c r="A614" s="4" t="s">
        <v>2821</v>
      </c>
      <c r="B614" s="7">
        <v>4.3</v>
      </c>
    </row>
    <row r="615" spans="1:2" x14ac:dyDescent="0.3">
      <c r="A615" s="4" t="s">
        <v>8970</v>
      </c>
      <c r="B615" s="7">
        <v>4.3</v>
      </c>
    </row>
    <row r="616" spans="1:2" x14ac:dyDescent="0.3">
      <c r="A616" s="4" t="s">
        <v>5049</v>
      </c>
      <c r="B616" s="7">
        <v>4.3</v>
      </c>
    </row>
    <row r="617" spans="1:2" x14ac:dyDescent="0.3">
      <c r="A617" s="4" t="s">
        <v>5379</v>
      </c>
      <c r="B617" s="7">
        <v>4.3</v>
      </c>
    </row>
    <row r="618" spans="1:2" x14ac:dyDescent="0.3">
      <c r="A618" s="4" t="s">
        <v>8056</v>
      </c>
      <c r="B618" s="7">
        <v>4.3</v>
      </c>
    </row>
    <row r="619" spans="1:2" x14ac:dyDescent="0.3">
      <c r="A619" s="4" t="s">
        <v>5478</v>
      </c>
      <c r="B619" s="7">
        <v>4.3</v>
      </c>
    </row>
    <row r="620" spans="1:2" x14ac:dyDescent="0.3">
      <c r="A620" s="4" t="s">
        <v>6116</v>
      </c>
      <c r="B620" s="7">
        <v>4.3</v>
      </c>
    </row>
    <row r="621" spans="1:2" x14ac:dyDescent="0.3">
      <c r="A621" s="4" t="s">
        <v>292</v>
      </c>
      <c r="B621" s="7">
        <v>4.3</v>
      </c>
    </row>
    <row r="622" spans="1:2" x14ac:dyDescent="0.3">
      <c r="A622" s="4" t="s">
        <v>330</v>
      </c>
      <c r="B622" s="7">
        <v>4.3</v>
      </c>
    </row>
    <row r="623" spans="1:2" x14ac:dyDescent="0.3">
      <c r="A623" s="4" t="s">
        <v>11103</v>
      </c>
      <c r="B623" s="7">
        <v>4.3</v>
      </c>
    </row>
    <row r="624" spans="1:2" x14ac:dyDescent="0.3">
      <c r="A624" s="4" t="s">
        <v>10158</v>
      </c>
      <c r="B624" s="7">
        <v>4.3</v>
      </c>
    </row>
    <row r="625" spans="1:2" x14ac:dyDescent="0.3">
      <c r="A625" s="4" t="s">
        <v>6921</v>
      </c>
      <c r="B625" s="7">
        <v>4.3</v>
      </c>
    </row>
    <row r="626" spans="1:2" x14ac:dyDescent="0.3">
      <c r="A626" s="4" t="s">
        <v>8819</v>
      </c>
      <c r="B626" s="7">
        <v>4.3</v>
      </c>
    </row>
    <row r="627" spans="1:2" x14ac:dyDescent="0.3">
      <c r="A627" s="4" t="s">
        <v>8624</v>
      </c>
      <c r="B627" s="7">
        <v>4.3</v>
      </c>
    </row>
    <row r="628" spans="1:2" x14ac:dyDescent="0.3">
      <c r="A628" s="4" t="s">
        <v>6106</v>
      </c>
      <c r="B628" s="7">
        <v>4.3</v>
      </c>
    </row>
    <row r="629" spans="1:2" x14ac:dyDescent="0.3">
      <c r="A629" s="4" t="s">
        <v>6034</v>
      </c>
      <c r="B629" s="7">
        <v>4.3</v>
      </c>
    </row>
    <row r="630" spans="1:2" x14ac:dyDescent="0.3">
      <c r="A630" s="4" t="s">
        <v>652</v>
      </c>
      <c r="B630" s="7">
        <v>4.3</v>
      </c>
    </row>
    <row r="631" spans="1:2" x14ac:dyDescent="0.3">
      <c r="A631" s="4" t="s">
        <v>7752</v>
      </c>
      <c r="B631" s="7">
        <v>4.3</v>
      </c>
    </row>
    <row r="632" spans="1:2" x14ac:dyDescent="0.3">
      <c r="A632" s="4" t="s">
        <v>5737</v>
      </c>
      <c r="B632" s="7">
        <v>4.3</v>
      </c>
    </row>
    <row r="633" spans="1:2" x14ac:dyDescent="0.3">
      <c r="A633" s="4" t="s">
        <v>6024</v>
      </c>
      <c r="B633" s="7">
        <v>4.3</v>
      </c>
    </row>
    <row r="634" spans="1:2" x14ac:dyDescent="0.3">
      <c r="A634" s="4" t="s">
        <v>6891</v>
      </c>
      <c r="B634" s="7">
        <v>4.3</v>
      </c>
    </row>
    <row r="635" spans="1:2" x14ac:dyDescent="0.3">
      <c r="A635" s="4" t="s">
        <v>10298</v>
      </c>
      <c r="B635" s="7">
        <v>4.3</v>
      </c>
    </row>
    <row r="636" spans="1:2" x14ac:dyDescent="0.3">
      <c r="A636" s="4" t="s">
        <v>4737</v>
      </c>
      <c r="B636" s="7">
        <v>4.3</v>
      </c>
    </row>
    <row r="637" spans="1:2" x14ac:dyDescent="0.3">
      <c r="A637" s="4" t="s">
        <v>1141</v>
      </c>
      <c r="B637" s="7">
        <v>4.3</v>
      </c>
    </row>
    <row r="638" spans="1:2" x14ac:dyDescent="0.3">
      <c r="A638" s="4" t="s">
        <v>5962</v>
      </c>
      <c r="B638" s="7">
        <v>4.3</v>
      </c>
    </row>
    <row r="639" spans="1:2" x14ac:dyDescent="0.3">
      <c r="A639" s="4" t="s">
        <v>5655</v>
      </c>
      <c r="B639" s="7">
        <v>4.3</v>
      </c>
    </row>
    <row r="640" spans="1:2" x14ac:dyDescent="0.3">
      <c r="A640" s="4" t="s">
        <v>10429</v>
      </c>
      <c r="B640" s="7">
        <v>4.3</v>
      </c>
    </row>
    <row r="641" spans="1:2" x14ac:dyDescent="0.3">
      <c r="A641" s="4" t="s">
        <v>1257</v>
      </c>
      <c r="B641" s="7">
        <v>4.3</v>
      </c>
    </row>
    <row r="642" spans="1:2" x14ac:dyDescent="0.3">
      <c r="A642" s="4" t="s">
        <v>9832</v>
      </c>
      <c r="B642" s="7">
        <v>4.3</v>
      </c>
    </row>
    <row r="643" spans="1:2" x14ac:dyDescent="0.3">
      <c r="A643" s="4" t="s">
        <v>7801</v>
      </c>
      <c r="B643" s="7">
        <v>4.3</v>
      </c>
    </row>
    <row r="644" spans="1:2" x14ac:dyDescent="0.3">
      <c r="A644" s="4" t="s">
        <v>10751</v>
      </c>
      <c r="B644" s="7">
        <v>4.3</v>
      </c>
    </row>
    <row r="645" spans="1:2" x14ac:dyDescent="0.3">
      <c r="A645" s="4" t="s">
        <v>2916</v>
      </c>
      <c r="B645" s="7">
        <v>4.3</v>
      </c>
    </row>
    <row r="646" spans="1:2" x14ac:dyDescent="0.3">
      <c r="A646" s="4" t="s">
        <v>4890</v>
      </c>
      <c r="B646" s="7">
        <v>4.3</v>
      </c>
    </row>
    <row r="647" spans="1:2" x14ac:dyDescent="0.3">
      <c r="A647" s="4" t="s">
        <v>4860</v>
      </c>
      <c r="B647" s="7">
        <v>4.3</v>
      </c>
    </row>
    <row r="648" spans="1:2" x14ac:dyDescent="0.3">
      <c r="A648" s="4" t="s">
        <v>8448</v>
      </c>
      <c r="B648" s="7">
        <v>4.3</v>
      </c>
    </row>
    <row r="649" spans="1:2" x14ac:dyDescent="0.3">
      <c r="A649" s="4" t="s">
        <v>7112</v>
      </c>
      <c r="B649" s="7">
        <v>4.3</v>
      </c>
    </row>
    <row r="650" spans="1:2" x14ac:dyDescent="0.3">
      <c r="A650" s="4" t="s">
        <v>6371</v>
      </c>
      <c r="B650" s="7">
        <v>4.3</v>
      </c>
    </row>
    <row r="651" spans="1:2" x14ac:dyDescent="0.3">
      <c r="A651" s="4" t="s">
        <v>6646</v>
      </c>
      <c r="B651" s="7">
        <v>4.3</v>
      </c>
    </row>
    <row r="652" spans="1:2" x14ac:dyDescent="0.3">
      <c r="A652" s="4" t="s">
        <v>9155</v>
      </c>
      <c r="B652" s="7">
        <v>4.3</v>
      </c>
    </row>
    <row r="653" spans="1:2" x14ac:dyDescent="0.3">
      <c r="A653" s="4" t="s">
        <v>9893</v>
      </c>
      <c r="B653" s="7">
        <v>4.3</v>
      </c>
    </row>
    <row r="654" spans="1:2" x14ac:dyDescent="0.3">
      <c r="A654" s="4" t="s">
        <v>5844</v>
      </c>
      <c r="B654" s="7">
        <v>4.3</v>
      </c>
    </row>
    <row r="655" spans="1:2" x14ac:dyDescent="0.3">
      <c r="A655" s="4" t="s">
        <v>12562</v>
      </c>
      <c r="B655" s="7">
        <v>4.3</v>
      </c>
    </row>
    <row r="656" spans="1:2" x14ac:dyDescent="0.3">
      <c r="A656" s="4" t="s">
        <v>5706</v>
      </c>
      <c r="B656" s="7">
        <v>4.3</v>
      </c>
    </row>
    <row r="657" spans="1:2" x14ac:dyDescent="0.3">
      <c r="A657" s="4" t="s">
        <v>7497</v>
      </c>
      <c r="B657" s="7">
        <v>4.3</v>
      </c>
    </row>
    <row r="658" spans="1:2" x14ac:dyDescent="0.3">
      <c r="A658" s="4" t="s">
        <v>7942</v>
      </c>
      <c r="B658" s="7">
        <v>4.3</v>
      </c>
    </row>
    <row r="659" spans="1:2" x14ac:dyDescent="0.3">
      <c r="A659" s="4" t="s">
        <v>5747</v>
      </c>
      <c r="B659" s="7">
        <v>4.3</v>
      </c>
    </row>
    <row r="660" spans="1:2" x14ac:dyDescent="0.3">
      <c r="A660" s="4" t="s">
        <v>1641</v>
      </c>
      <c r="B660" s="7">
        <v>4.3</v>
      </c>
    </row>
    <row r="661" spans="1:2" x14ac:dyDescent="0.3">
      <c r="A661" s="4" t="s">
        <v>11123</v>
      </c>
      <c r="B661" s="7">
        <v>4.3</v>
      </c>
    </row>
    <row r="662" spans="1:2" x14ac:dyDescent="0.3">
      <c r="A662" s="4" t="s">
        <v>12732</v>
      </c>
      <c r="B662" s="7">
        <v>4.3</v>
      </c>
    </row>
    <row r="663" spans="1:2" x14ac:dyDescent="0.3">
      <c r="A663" s="4" t="s">
        <v>376</v>
      </c>
      <c r="B663" s="7">
        <v>4.2</v>
      </c>
    </row>
    <row r="664" spans="1:2" x14ac:dyDescent="0.3">
      <c r="A664" s="4" t="s">
        <v>3243</v>
      </c>
      <c r="B664" s="7">
        <v>4.2</v>
      </c>
    </row>
    <row r="665" spans="1:2" x14ac:dyDescent="0.3">
      <c r="A665" s="4" t="s">
        <v>546</v>
      </c>
      <c r="B665" s="7">
        <v>4.2</v>
      </c>
    </row>
    <row r="666" spans="1:2" x14ac:dyDescent="0.3">
      <c r="A666" s="4" t="s">
        <v>167</v>
      </c>
      <c r="B666" s="7">
        <v>4.2</v>
      </c>
    </row>
    <row r="667" spans="1:2" x14ac:dyDescent="0.3">
      <c r="A667" s="4" t="s">
        <v>2926</v>
      </c>
      <c r="B667" s="7">
        <v>4.2</v>
      </c>
    </row>
    <row r="668" spans="1:2" x14ac:dyDescent="0.3">
      <c r="A668" s="4" t="s">
        <v>1729</v>
      </c>
      <c r="B668" s="7">
        <v>4.2</v>
      </c>
    </row>
    <row r="669" spans="1:2" x14ac:dyDescent="0.3">
      <c r="A669" s="4" t="s">
        <v>3055</v>
      </c>
      <c r="B669" s="7">
        <v>4.2</v>
      </c>
    </row>
    <row r="670" spans="1:2" x14ac:dyDescent="0.3">
      <c r="A670" s="4" t="s">
        <v>945</v>
      </c>
      <c r="B670" s="7">
        <v>4.2</v>
      </c>
    </row>
    <row r="671" spans="1:2" x14ac:dyDescent="0.3">
      <c r="A671" s="4" t="s">
        <v>2335</v>
      </c>
      <c r="B671" s="7">
        <v>4.2</v>
      </c>
    </row>
    <row r="672" spans="1:2" x14ac:dyDescent="0.3">
      <c r="A672" s="4" t="s">
        <v>4547</v>
      </c>
      <c r="B672" s="7">
        <v>4.2</v>
      </c>
    </row>
    <row r="673" spans="1:2" x14ac:dyDescent="0.3">
      <c r="A673" s="4" t="s">
        <v>3288</v>
      </c>
      <c r="B673" s="7">
        <v>4.2</v>
      </c>
    </row>
    <row r="674" spans="1:2" x14ac:dyDescent="0.3">
      <c r="A674" s="4" t="s">
        <v>4187</v>
      </c>
      <c r="B674" s="7">
        <v>4.2</v>
      </c>
    </row>
    <row r="675" spans="1:2" x14ac:dyDescent="0.3">
      <c r="A675" s="4" t="s">
        <v>8645</v>
      </c>
      <c r="B675" s="7">
        <v>4.2</v>
      </c>
    </row>
    <row r="676" spans="1:2" x14ac:dyDescent="0.3">
      <c r="A676" s="4" t="s">
        <v>3200</v>
      </c>
      <c r="B676" s="7">
        <v>4.2</v>
      </c>
    </row>
    <row r="677" spans="1:2" x14ac:dyDescent="0.3">
      <c r="A677" s="4" t="s">
        <v>7614</v>
      </c>
      <c r="B677" s="7">
        <v>4.2</v>
      </c>
    </row>
    <row r="678" spans="1:2" x14ac:dyDescent="0.3">
      <c r="A678" s="4" t="s">
        <v>2716</v>
      </c>
      <c r="B678" s="7">
        <v>4.2</v>
      </c>
    </row>
    <row r="679" spans="1:2" x14ac:dyDescent="0.3">
      <c r="A679" s="4" t="s">
        <v>3895</v>
      </c>
      <c r="B679" s="7">
        <v>4.2</v>
      </c>
    </row>
    <row r="680" spans="1:2" x14ac:dyDescent="0.3">
      <c r="A680" s="4" t="s">
        <v>3161</v>
      </c>
      <c r="B680" s="7">
        <v>4.2</v>
      </c>
    </row>
    <row r="681" spans="1:2" x14ac:dyDescent="0.3">
      <c r="A681" s="4" t="s">
        <v>2560</v>
      </c>
      <c r="B681" s="7">
        <v>4.2</v>
      </c>
    </row>
    <row r="682" spans="1:2" x14ac:dyDescent="0.3">
      <c r="A682" s="4" t="s">
        <v>3972</v>
      </c>
      <c r="B682" s="7">
        <v>4.2</v>
      </c>
    </row>
    <row r="683" spans="1:2" x14ac:dyDescent="0.3">
      <c r="A683" s="4" t="s">
        <v>6971</v>
      </c>
      <c r="B683" s="7">
        <v>4.2</v>
      </c>
    </row>
    <row r="684" spans="1:2" x14ac:dyDescent="0.3">
      <c r="A684" s="4" t="s">
        <v>1878</v>
      </c>
      <c r="B684" s="7">
        <v>4.2</v>
      </c>
    </row>
    <row r="685" spans="1:2" x14ac:dyDescent="0.3">
      <c r="A685" s="4" t="s">
        <v>3196</v>
      </c>
      <c r="B685" s="7">
        <v>4.2</v>
      </c>
    </row>
    <row r="686" spans="1:2" x14ac:dyDescent="0.3">
      <c r="A686" s="4" t="s">
        <v>8602</v>
      </c>
      <c r="B686" s="7">
        <v>4.2</v>
      </c>
    </row>
    <row r="687" spans="1:2" x14ac:dyDescent="0.3">
      <c r="A687" s="4" t="s">
        <v>3225</v>
      </c>
      <c r="B687" s="7">
        <v>4.2</v>
      </c>
    </row>
    <row r="688" spans="1:2" x14ac:dyDescent="0.3">
      <c r="A688" s="4" t="s">
        <v>9592</v>
      </c>
      <c r="B688" s="7">
        <v>4.2</v>
      </c>
    </row>
    <row r="689" spans="1:2" x14ac:dyDescent="0.3">
      <c r="A689" s="4" t="s">
        <v>12592</v>
      </c>
      <c r="B689" s="7">
        <v>4.2</v>
      </c>
    </row>
    <row r="690" spans="1:2" x14ac:dyDescent="0.3">
      <c r="A690" s="4" t="s">
        <v>4212</v>
      </c>
      <c r="B690" s="7">
        <v>4.2</v>
      </c>
    </row>
    <row r="691" spans="1:2" x14ac:dyDescent="0.3">
      <c r="A691" s="4" t="s">
        <v>12322</v>
      </c>
      <c r="B691" s="7">
        <v>4.2</v>
      </c>
    </row>
    <row r="692" spans="1:2" x14ac:dyDescent="0.3">
      <c r="A692" s="4" t="s">
        <v>11043</v>
      </c>
      <c r="B692" s="7">
        <v>4.2</v>
      </c>
    </row>
    <row r="693" spans="1:2" x14ac:dyDescent="0.3">
      <c r="A693" s="4" t="s">
        <v>2762</v>
      </c>
      <c r="B693" s="7">
        <v>4.2</v>
      </c>
    </row>
    <row r="694" spans="1:2" x14ac:dyDescent="0.3">
      <c r="A694" s="4" t="s">
        <v>3579</v>
      </c>
      <c r="B694" s="7">
        <v>4.2</v>
      </c>
    </row>
    <row r="695" spans="1:2" x14ac:dyDescent="0.3">
      <c r="A695" s="4" t="s">
        <v>3110</v>
      </c>
      <c r="B695" s="7">
        <v>4.2</v>
      </c>
    </row>
    <row r="696" spans="1:2" x14ac:dyDescent="0.3">
      <c r="A696" s="4" t="s">
        <v>1814</v>
      </c>
      <c r="B696" s="7">
        <v>4.2</v>
      </c>
    </row>
    <row r="697" spans="1:2" x14ac:dyDescent="0.3">
      <c r="A697" s="4" t="s">
        <v>3876</v>
      </c>
      <c r="B697" s="7">
        <v>4.2</v>
      </c>
    </row>
    <row r="698" spans="1:2" x14ac:dyDescent="0.3">
      <c r="A698" s="4" t="s">
        <v>5204</v>
      </c>
      <c r="B698" s="7">
        <v>4.2</v>
      </c>
    </row>
    <row r="699" spans="1:2" x14ac:dyDescent="0.3">
      <c r="A699" s="4" t="s">
        <v>6288</v>
      </c>
      <c r="B699" s="7">
        <v>4.2</v>
      </c>
    </row>
    <row r="700" spans="1:2" x14ac:dyDescent="0.3">
      <c r="A700" s="4" t="s">
        <v>9711</v>
      </c>
      <c r="B700" s="7">
        <v>4.2</v>
      </c>
    </row>
    <row r="701" spans="1:2" x14ac:dyDescent="0.3">
      <c r="A701" s="4" t="s">
        <v>3968</v>
      </c>
      <c r="B701" s="7">
        <v>4.2</v>
      </c>
    </row>
    <row r="702" spans="1:2" x14ac:dyDescent="0.3">
      <c r="A702" s="4" t="s">
        <v>1321</v>
      </c>
      <c r="B702" s="7">
        <v>4.2</v>
      </c>
    </row>
    <row r="703" spans="1:2" x14ac:dyDescent="0.3">
      <c r="A703" s="4" t="s">
        <v>2676</v>
      </c>
      <c r="B703" s="7">
        <v>4.2</v>
      </c>
    </row>
    <row r="704" spans="1:2" x14ac:dyDescent="0.3">
      <c r="A704" s="4" t="s">
        <v>9640</v>
      </c>
      <c r="B704" s="7">
        <v>4.2</v>
      </c>
    </row>
    <row r="705" spans="1:2" x14ac:dyDescent="0.3">
      <c r="A705" s="4" t="s">
        <v>9800</v>
      </c>
      <c r="B705" s="7">
        <v>4.2</v>
      </c>
    </row>
    <row r="706" spans="1:2" x14ac:dyDescent="0.3">
      <c r="A706" s="4" t="s">
        <v>8500</v>
      </c>
      <c r="B706" s="7">
        <v>4.2</v>
      </c>
    </row>
    <row r="707" spans="1:2" x14ac:dyDescent="0.3">
      <c r="A707" s="4" t="s">
        <v>3824</v>
      </c>
      <c r="B707" s="7">
        <v>4.2</v>
      </c>
    </row>
    <row r="708" spans="1:2" x14ac:dyDescent="0.3">
      <c r="A708" s="4" t="s">
        <v>8981</v>
      </c>
      <c r="B708" s="7">
        <v>4.2</v>
      </c>
    </row>
    <row r="709" spans="1:2" x14ac:dyDescent="0.3">
      <c r="A709" s="4" t="s">
        <v>2382</v>
      </c>
      <c r="B709" s="7">
        <v>4.2</v>
      </c>
    </row>
    <row r="710" spans="1:2" x14ac:dyDescent="0.3">
      <c r="A710" s="4" t="s">
        <v>11777</v>
      </c>
      <c r="B710" s="7">
        <v>4.2</v>
      </c>
    </row>
    <row r="711" spans="1:2" x14ac:dyDescent="0.3">
      <c r="A711" s="4" t="s">
        <v>2590</v>
      </c>
      <c r="B711" s="7">
        <v>4.2</v>
      </c>
    </row>
    <row r="712" spans="1:2" x14ac:dyDescent="0.3">
      <c r="A712" s="4" t="s">
        <v>541</v>
      </c>
      <c r="B712" s="7">
        <v>4.2</v>
      </c>
    </row>
    <row r="713" spans="1:2" x14ac:dyDescent="0.3">
      <c r="A713" s="4" t="s">
        <v>2442</v>
      </c>
      <c r="B713" s="7">
        <v>4.2</v>
      </c>
    </row>
    <row r="714" spans="1:2" x14ac:dyDescent="0.3">
      <c r="A714" s="4" t="s">
        <v>6676</v>
      </c>
      <c r="B714" s="7">
        <v>4.2</v>
      </c>
    </row>
    <row r="715" spans="1:2" x14ac:dyDescent="0.3">
      <c r="A715" s="4" t="s">
        <v>3905</v>
      </c>
      <c r="B715" s="7">
        <v>4.2</v>
      </c>
    </row>
    <row r="716" spans="1:2" x14ac:dyDescent="0.3">
      <c r="A716" s="4" t="s">
        <v>857</v>
      </c>
      <c r="B716" s="7">
        <v>4.2</v>
      </c>
    </row>
    <row r="717" spans="1:2" x14ac:dyDescent="0.3">
      <c r="A717" s="4" t="s">
        <v>3503</v>
      </c>
      <c r="B717" s="7">
        <v>4.2</v>
      </c>
    </row>
    <row r="718" spans="1:2" x14ac:dyDescent="0.3">
      <c r="A718" s="4" t="s">
        <v>2866</v>
      </c>
      <c r="B718" s="7">
        <v>4.2</v>
      </c>
    </row>
    <row r="719" spans="1:2" x14ac:dyDescent="0.3">
      <c r="A719" s="4" t="s">
        <v>1151</v>
      </c>
      <c r="B719" s="7">
        <v>4.2</v>
      </c>
    </row>
    <row r="720" spans="1:2" x14ac:dyDescent="0.3">
      <c r="A720" s="4" t="s">
        <v>1342</v>
      </c>
      <c r="B720" s="7">
        <v>4.2</v>
      </c>
    </row>
    <row r="721" spans="1:2" x14ac:dyDescent="0.3">
      <c r="A721" s="4" t="s">
        <v>2157</v>
      </c>
      <c r="B721" s="7">
        <v>4.2</v>
      </c>
    </row>
    <row r="722" spans="1:2" x14ac:dyDescent="0.3">
      <c r="A722" s="4" t="s">
        <v>11384</v>
      </c>
      <c r="B722" s="7">
        <v>4.2</v>
      </c>
    </row>
    <row r="723" spans="1:2" x14ac:dyDescent="0.3">
      <c r="A723" s="4" t="s">
        <v>7711</v>
      </c>
      <c r="B723" s="7">
        <v>4.2</v>
      </c>
    </row>
    <row r="724" spans="1:2" x14ac:dyDescent="0.3">
      <c r="A724" s="4" t="s">
        <v>838</v>
      </c>
      <c r="B724" s="7">
        <v>4.2</v>
      </c>
    </row>
    <row r="725" spans="1:2" x14ac:dyDescent="0.3">
      <c r="A725" s="4" t="s">
        <v>11554</v>
      </c>
      <c r="B725" s="7">
        <v>4.2</v>
      </c>
    </row>
    <row r="726" spans="1:2" x14ac:dyDescent="0.3">
      <c r="A726" s="4" t="s">
        <v>386</v>
      </c>
      <c r="B726" s="7">
        <v>4.2</v>
      </c>
    </row>
    <row r="727" spans="1:2" x14ac:dyDescent="0.3">
      <c r="A727" s="4" t="s">
        <v>5982</v>
      </c>
      <c r="B727" s="7">
        <v>4.2</v>
      </c>
    </row>
    <row r="728" spans="1:2" x14ac:dyDescent="0.3">
      <c r="A728" s="4" t="s">
        <v>682</v>
      </c>
      <c r="B728" s="7">
        <v>4.2</v>
      </c>
    </row>
    <row r="729" spans="1:2" x14ac:dyDescent="0.3">
      <c r="A729" s="4" t="s">
        <v>11747</v>
      </c>
      <c r="B729" s="7">
        <v>4.2</v>
      </c>
    </row>
    <row r="730" spans="1:2" x14ac:dyDescent="0.3">
      <c r="A730" s="4" t="s">
        <v>3305</v>
      </c>
      <c r="B730" s="7">
        <v>4.2</v>
      </c>
    </row>
    <row r="731" spans="1:2" x14ac:dyDescent="0.3">
      <c r="A731" s="4" t="s">
        <v>1161</v>
      </c>
      <c r="B731" s="7">
        <v>4.2</v>
      </c>
    </row>
    <row r="732" spans="1:2" x14ac:dyDescent="0.3">
      <c r="A732" s="4" t="s">
        <v>4975</v>
      </c>
      <c r="B732" s="7">
        <v>4.2</v>
      </c>
    </row>
    <row r="733" spans="1:2" x14ac:dyDescent="0.3">
      <c r="A733" s="4" t="s">
        <v>3389</v>
      </c>
      <c r="B733" s="7">
        <v>4.2</v>
      </c>
    </row>
    <row r="734" spans="1:2" x14ac:dyDescent="0.3">
      <c r="A734" s="4" t="s">
        <v>7659</v>
      </c>
      <c r="B734" s="7">
        <v>4.2</v>
      </c>
    </row>
    <row r="735" spans="1:2" x14ac:dyDescent="0.3">
      <c r="A735" s="4" t="s">
        <v>4703</v>
      </c>
      <c r="B735" s="7">
        <v>4.2</v>
      </c>
    </row>
    <row r="736" spans="1:2" x14ac:dyDescent="0.3">
      <c r="A736" s="4" t="s">
        <v>798</v>
      </c>
      <c r="B736" s="7">
        <v>4.2</v>
      </c>
    </row>
    <row r="737" spans="1:2" x14ac:dyDescent="0.3">
      <c r="A737" s="4" t="s">
        <v>10106</v>
      </c>
      <c r="B737" s="7">
        <v>4.2</v>
      </c>
    </row>
    <row r="738" spans="1:2" x14ac:dyDescent="0.3">
      <c r="A738" s="4" t="s">
        <v>606</v>
      </c>
      <c r="B738" s="7">
        <v>4.2</v>
      </c>
    </row>
    <row r="739" spans="1:2" x14ac:dyDescent="0.3">
      <c r="A739" s="4" t="s">
        <v>6268</v>
      </c>
      <c r="B739" s="7">
        <v>4.2</v>
      </c>
    </row>
    <row r="740" spans="1:2" x14ac:dyDescent="0.3">
      <c r="A740" s="4" t="s">
        <v>262</v>
      </c>
      <c r="B740" s="7">
        <v>4.2</v>
      </c>
    </row>
    <row r="741" spans="1:2" x14ac:dyDescent="0.3">
      <c r="A741" s="4" t="s">
        <v>4600</v>
      </c>
      <c r="B741" s="7">
        <v>4.2</v>
      </c>
    </row>
    <row r="742" spans="1:2" x14ac:dyDescent="0.3">
      <c r="A742" s="4" t="s">
        <v>8095</v>
      </c>
      <c r="B742" s="7">
        <v>4.2</v>
      </c>
    </row>
    <row r="743" spans="1:2" x14ac:dyDescent="0.3">
      <c r="A743" s="4" t="s">
        <v>2647</v>
      </c>
      <c r="B743" s="7">
        <v>4.2</v>
      </c>
    </row>
    <row r="744" spans="1:2" x14ac:dyDescent="0.3">
      <c r="A744" s="4" t="s">
        <v>9011</v>
      </c>
      <c r="B744" s="7">
        <v>4.2</v>
      </c>
    </row>
    <row r="745" spans="1:2" x14ac:dyDescent="0.3">
      <c r="A745" s="4" t="s">
        <v>10034</v>
      </c>
      <c r="B745" s="7">
        <v>4.2</v>
      </c>
    </row>
    <row r="746" spans="1:2" x14ac:dyDescent="0.3">
      <c r="A746" s="4" t="s">
        <v>6912</v>
      </c>
      <c r="B746" s="7">
        <v>4.2</v>
      </c>
    </row>
    <row r="747" spans="1:2" x14ac:dyDescent="0.3">
      <c r="A747" s="4" t="s">
        <v>843</v>
      </c>
      <c r="B747" s="7">
        <v>4.2</v>
      </c>
    </row>
    <row r="748" spans="1:2" x14ac:dyDescent="0.3">
      <c r="A748" s="4" t="s">
        <v>3722</v>
      </c>
      <c r="B748" s="7">
        <v>4.2</v>
      </c>
    </row>
    <row r="749" spans="1:2" x14ac:dyDescent="0.3">
      <c r="A749" s="4" t="s">
        <v>47</v>
      </c>
      <c r="B749" s="7">
        <v>4.2</v>
      </c>
    </row>
    <row r="750" spans="1:2" x14ac:dyDescent="0.3">
      <c r="A750" s="4" t="s">
        <v>57</v>
      </c>
      <c r="B750" s="7">
        <v>4.2</v>
      </c>
    </row>
    <row r="751" spans="1:2" x14ac:dyDescent="0.3">
      <c r="A751" s="4" t="s">
        <v>10238</v>
      </c>
      <c r="B751" s="7">
        <v>4.2</v>
      </c>
    </row>
    <row r="752" spans="1:2" x14ac:dyDescent="0.3">
      <c r="A752" s="4" t="s">
        <v>2841</v>
      </c>
      <c r="B752" s="7">
        <v>4.2</v>
      </c>
    </row>
    <row r="753" spans="1:2" x14ac:dyDescent="0.3">
      <c r="A753" s="4" t="s">
        <v>3958</v>
      </c>
      <c r="B753" s="7">
        <v>4.2</v>
      </c>
    </row>
    <row r="754" spans="1:2" x14ac:dyDescent="0.3">
      <c r="A754" s="4" t="s">
        <v>11424</v>
      </c>
      <c r="B754" s="7">
        <v>4.2</v>
      </c>
    </row>
    <row r="755" spans="1:2" x14ac:dyDescent="0.3">
      <c r="A755" s="4" t="s">
        <v>7375</v>
      </c>
      <c r="B755" s="7">
        <v>4.2</v>
      </c>
    </row>
    <row r="756" spans="1:2" x14ac:dyDescent="0.3">
      <c r="A756" s="4" t="s">
        <v>12200</v>
      </c>
      <c r="B756" s="7">
        <v>4.2</v>
      </c>
    </row>
    <row r="757" spans="1:2" x14ac:dyDescent="0.3">
      <c r="A757" s="4" t="s">
        <v>7252</v>
      </c>
      <c r="B757" s="7">
        <v>4.2</v>
      </c>
    </row>
    <row r="758" spans="1:2" x14ac:dyDescent="0.3">
      <c r="A758" s="4" t="s">
        <v>7669</v>
      </c>
      <c r="B758" s="7">
        <v>4.2</v>
      </c>
    </row>
    <row r="759" spans="1:2" x14ac:dyDescent="0.3">
      <c r="A759" s="4" t="s">
        <v>1292</v>
      </c>
      <c r="B759" s="7">
        <v>4.2</v>
      </c>
    </row>
    <row r="760" spans="1:2" x14ac:dyDescent="0.3">
      <c r="A760" s="4" t="s">
        <v>3330</v>
      </c>
      <c r="B760" s="7">
        <v>4.2</v>
      </c>
    </row>
    <row r="761" spans="1:2" x14ac:dyDescent="0.3">
      <c r="A761" s="4" t="s">
        <v>5633</v>
      </c>
      <c r="B761" s="7">
        <v>4.2</v>
      </c>
    </row>
    <row r="762" spans="1:2" x14ac:dyDescent="0.3">
      <c r="A762" s="4" t="s">
        <v>10278</v>
      </c>
      <c r="B762" s="7">
        <v>4.2</v>
      </c>
    </row>
    <row r="763" spans="1:2" x14ac:dyDescent="0.3">
      <c r="A763" s="4" t="s">
        <v>4111</v>
      </c>
      <c r="B763" s="7">
        <v>4.2</v>
      </c>
    </row>
    <row r="764" spans="1:2" x14ac:dyDescent="0.3">
      <c r="A764" s="4" t="s">
        <v>8635</v>
      </c>
      <c r="B764" s="7">
        <v>4.2</v>
      </c>
    </row>
    <row r="765" spans="1:2" x14ac:dyDescent="0.3">
      <c r="A765" s="4" t="s">
        <v>7567</v>
      </c>
      <c r="B765" s="7">
        <v>4.2</v>
      </c>
    </row>
    <row r="766" spans="1:2" x14ac:dyDescent="0.3">
      <c r="A766" s="4" t="s">
        <v>1126</v>
      </c>
      <c r="B766" s="7">
        <v>4.2</v>
      </c>
    </row>
    <row r="767" spans="1:2" x14ac:dyDescent="0.3">
      <c r="A767" s="4" t="s">
        <v>5531</v>
      </c>
      <c r="B767" s="7">
        <v>4.2</v>
      </c>
    </row>
    <row r="768" spans="1:2" x14ac:dyDescent="0.3">
      <c r="A768" s="4" t="s">
        <v>8105</v>
      </c>
      <c r="B768" s="7">
        <v>4.2</v>
      </c>
    </row>
    <row r="769" spans="1:2" x14ac:dyDescent="0.3">
      <c r="A769" s="4" t="s">
        <v>7386</v>
      </c>
      <c r="B769" s="7">
        <v>4.2</v>
      </c>
    </row>
    <row r="770" spans="1:2" x14ac:dyDescent="0.3">
      <c r="A770" s="4" t="s">
        <v>138</v>
      </c>
      <c r="B770" s="7">
        <v>4.2</v>
      </c>
    </row>
    <row r="771" spans="1:2" x14ac:dyDescent="0.3">
      <c r="A771" s="4" t="s">
        <v>6045</v>
      </c>
      <c r="B771" s="7">
        <v>4.2</v>
      </c>
    </row>
    <row r="772" spans="1:2" x14ac:dyDescent="0.3">
      <c r="A772" s="4" t="s">
        <v>7152</v>
      </c>
      <c r="B772" s="7">
        <v>4.2</v>
      </c>
    </row>
    <row r="773" spans="1:2" x14ac:dyDescent="0.3">
      <c r="A773" s="4" t="s">
        <v>6718</v>
      </c>
      <c r="B773" s="7">
        <v>4.2</v>
      </c>
    </row>
    <row r="774" spans="1:2" x14ac:dyDescent="0.3">
      <c r="A774" s="4" t="s">
        <v>641</v>
      </c>
      <c r="B774" s="7">
        <v>4.2</v>
      </c>
    </row>
    <row r="775" spans="1:2" x14ac:dyDescent="0.3">
      <c r="A775" s="4" t="s">
        <v>16</v>
      </c>
      <c r="B775" s="7">
        <v>4.2</v>
      </c>
    </row>
    <row r="776" spans="1:2" x14ac:dyDescent="0.3">
      <c r="A776" s="4" t="s">
        <v>9821</v>
      </c>
      <c r="B776" s="7">
        <v>4.2</v>
      </c>
    </row>
    <row r="777" spans="1:2" x14ac:dyDescent="0.3">
      <c r="A777" s="4" t="s">
        <v>8135</v>
      </c>
      <c r="B777" s="7">
        <v>4.2</v>
      </c>
    </row>
    <row r="778" spans="1:2" x14ac:dyDescent="0.3">
      <c r="A778" s="4" t="s">
        <v>11464</v>
      </c>
      <c r="B778" s="7">
        <v>4.2</v>
      </c>
    </row>
    <row r="779" spans="1:2" x14ac:dyDescent="0.3">
      <c r="A779" s="4" t="s">
        <v>7231</v>
      </c>
      <c r="B779" s="7">
        <v>4.2</v>
      </c>
    </row>
    <row r="780" spans="1:2" x14ac:dyDescent="0.3">
      <c r="A780" s="4" t="s">
        <v>9842</v>
      </c>
      <c r="B780" s="7">
        <v>4.2</v>
      </c>
    </row>
    <row r="781" spans="1:2" x14ac:dyDescent="0.3">
      <c r="A781" s="4" t="s">
        <v>12501</v>
      </c>
      <c r="B781" s="7">
        <v>4.2</v>
      </c>
    </row>
    <row r="782" spans="1:2" x14ac:dyDescent="0.3">
      <c r="A782" s="4" t="s">
        <v>4965</v>
      </c>
      <c r="B782" s="7">
        <v>4.2</v>
      </c>
    </row>
    <row r="783" spans="1:2" x14ac:dyDescent="0.3">
      <c r="A783" s="4" t="s">
        <v>756</v>
      </c>
      <c r="B783" s="7">
        <v>4.2</v>
      </c>
    </row>
    <row r="784" spans="1:2" x14ac:dyDescent="0.3">
      <c r="A784" s="4" t="s">
        <v>12150</v>
      </c>
      <c r="B784" s="7">
        <v>4.2</v>
      </c>
    </row>
    <row r="785" spans="1:2" x14ac:dyDescent="0.3">
      <c r="A785" s="4" t="s">
        <v>1676</v>
      </c>
      <c r="B785" s="7">
        <v>4.2</v>
      </c>
    </row>
    <row r="786" spans="1:2" x14ac:dyDescent="0.3">
      <c r="A786" s="4" t="s">
        <v>6400</v>
      </c>
      <c r="B786" s="7">
        <v>4.2</v>
      </c>
    </row>
    <row r="787" spans="1:2" x14ac:dyDescent="0.3">
      <c r="A787" s="4" t="s">
        <v>506</v>
      </c>
      <c r="B787" s="7">
        <v>4.2</v>
      </c>
    </row>
    <row r="788" spans="1:2" x14ac:dyDescent="0.3">
      <c r="A788" s="4" t="s">
        <v>11798</v>
      </c>
      <c r="B788" s="7">
        <v>4.2</v>
      </c>
    </row>
    <row r="789" spans="1:2" x14ac:dyDescent="0.3">
      <c r="A789" s="4" t="s">
        <v>823</v>
      </c>
      <c r="B789" s="7">
        <v>4.2</v>
      </c>
    </row>
    <row r="790" spans="1:2" x14ac:dyDescent="0.3">
      <c r="A790" s="4" t="s">
        <v>3771</v>
      </c>
      <c r="B790" s="7">
        <v>4.2</v>
      </c>
    </row>
    <row r="791" spans="1:2" x14ac:dyDescent="0.3">
      <c r="A791" s="4" t="s">
        <v>1949</v>
      </c>
      <c r="B791" s="7">
        <v>4.2</v>
      </c>
    </row>
    <row r="792" spans="1:2" x14ac:dyDescent="0.3">
      <c r="A792" s="4" t="s">
        <v>415</v>
      </c>
      <c r="B792" s="7">
        <v>4.2</v>
      </c>
    </row>
    <row r="793" spans="1:2" x14ac:dyDescent="0.3">
      <c r="A793" s="4" t="s">
        <v>8727</v>
      </c>
      <c r="B793" s="7">
        <v>4.2</v>
      </c>
    </row>
    <row r="794" spans="1:2" x14ac:dyDescent="0.3">
      <c r="A794" s="4" t="s">
        <v>8899</v>
      </c>
      <c r="B794" s="7">
        <v>4.2</v>
      </c>
    </row>
    <row r="795" spans="1:2" x14ac:dyDescent="0.3">
      <c r="A795" s="4" t="s">
        <v>6463</v>
      </c>
      <c r="B795" s="7">
        <v>4.2</v>
      </c>
    </row>
    <row r="796" spans="1:2" x14ac:dyDescent="0.3">
      <c r="A796" s="4" t="s">
        <v>2299</v>
      </c>
      <c r="B796" s="7">
        <v>4.2</v>
      </c>
    </row>
    <row r="797" spans="1:2" x14ac:dyDescent="0.3">
      <c r="A797" s="4" t="s">
        <v>788</v>
      </c>
      <c r="B797" s="7">
        <v>4.2</v>
      </c>
    </row>
    <row r="798" spans="1:2" x14ac:dyDescent="0.3">
      <c r="A798" s="4" t="s">
        <v>11504</v>
      </c>
      <c r="B798" s="7">
        <v>4.2</v>
      </c>
    </row>
    <row r="799" spans="1:2" x14ac:dyDescent="0.3">
      <c r="A799" s="4" t="s">
        <v>5716</v>
      </c>
      <c r="B799" s="7">
        <v>4.2</v>
      </c>
    </row>
    <row r="800" spans="1:2" x14ac:dyDescent="0.3">
      <c r="A800" s="4" t="s">
        <v>10054</v>
      </c>
      <c r="B800" s="7">
        <v>4.2</v>
      </c>
    </row>
    <row r="801" spans="1:2" x14ac:dyDescent="0.3">
      <c r="A801" s="4" t="s">
        <v>12230</v>
      </c>
      <c r="B801" s="7">
        <v>4.2</v>
      </c>
    </row>
    <row r="802" spans="1:2" x14ac:dyDescent="0.3">
      <c r="A802" s="4" t="s">
        <v>1212</v>
      </c>
      <c r="B802" s="7">
        <v>4.2</v>
      </c>
    </row>
    <row r="803" spans="1:2" x14ac:dyDescent="0.3">
      <c r="A803" s="4" t="s">
        <v>10409</v>
      </c>
      <c r="B803" s="7">
        <v>4.2</v>
      </c>
    </row>
    <row r="804" spans="1:2" x14ac:dyDescent="0.3">
      <c r="A804" s="4" t="s">
        <v>971</v>
      </c>
      <c r="B804" s="7">
        <v>4.2</v>
      </c>
    </row>
    <row r="805" spans="1:2" x14ac:dyDescent="0.3">
      <c r="A805" s="4" t="s">
        <v>951</v>
      </c>
      <c r="B805" s="7">
        <v>4.2</v>
      </c>
    </row>
    <row r="806" spans="1:2" x14ac:dyDescent="0.3">
      <c r="A806" s="4" t="s">
        <v>8228</v>
      </c>
      <c r="B806" s="7">
        <v>4.2</v>
      </c>
    </row>
    <row r="807" spans="1:2" x14ac:dyDescent="0.3">
      <c r="A807" s="4" t="s">
        <v>1486</v>
      </c>
      <c r="B807" s="7">
        <v>4.2</v>
      </c>
    </row>
    <row r="808" spans="1:2" x14ac:dyDescent="0.3">
      <c r="A808" s="4" t="s">
        <v>5266</v>
      </c>
      <c r="B808" s="7">
        <v>4.2</v>
      </c>
    </row>
    <row r="809" spans="1:2" x14ac:dyDescent="0.3">
      <c r="A809" s="4" t="s">
        <v>2231</v>
      </c>
      <c r="B809" s="7">
        <v>4.2</v>
      </c>
    </row>
    <row r="810" spans="1:2" x14ac:dyDescent="0.3">
      <c r="A810" s="4" t="s">
        <v>11614</v>
      </c>
      <c r="B810" s="7">
        <v>4.2</v>
      </c>
    </row>
    <row r="811" spans="1:2" x14ac:dyDescent="0.3">
      <c r="A811" s="4" t="s">
        <v>2274</v>
      </c>
      <c r="B811" s="7">
        <v>4.2</v>
      </c>
    </row>
    <row r="812" spans="1:2" x14ac:dyDescent="0.3">
      <c r="A812" s="4" t="s">
        <v>2279</v>
      </c>
      <c r="B812" s="7">
        <v>4.2</v>
      </c>
    </row>
    <row r="813" spans="1:2" x14ac:dyDescent="0.3">
      <c r="A813" s="4" t="s">
        <v>8788</v>
      </c>
      <c r="B813" s="7">
        <v>4.2</v>
      </c>
    </row>
    <row r="814" spans="1:2" x14ac:dyDescent="0.3">
      <c r="A814" s="4" t="s">
        <v>2632</v>
      </c>
      <c r="B814" s="7">
        <v>4.2</v>
      </c>
    </row>
    <row r="815" spans="1:2" x14ac:dyDescent="0.3">
      <c r="A815" s="4" t="s">
        <v>96</v>
      </c>
      <c r="B815" s="7">
        <v>4.2</v>
      </c>
    </row>
    <row r="816" spans="1:2" x14ac:dyDescent="0.3">
      <c r="A816" s="4" t="s">
        <v>1287</v>
      </c>
      <c r="B816" s="7">
        <v>4.2</v>
      </c>
    </row>
    <row r="817" spans="1:2" x14ac:dyDescent="0.3">
      <c r="A817" s="4" t="s">
        <v>9094</v>
      </c>
      <c r="B817" s="7">
        <v>4.2</v>
      </c>
    </row>
    <row r="818" spans="1:2" x14ac:dyDescent="0.3">
      <c r="A818" s="4" t="s">
        <v>8707</v>
      </c>
      <c r="B818" s="7">
        <v>4.2</v>
      </c>
    </row>
    <row r="819" spans="1:2" x14ac:dyDescent="0.3">
      <c r="A819" s="4" t="s">
        <v>9692</v>
      </c>
      <c r="B819" s="7">
        <v>4.2</v>
      </c>
    </row>
    <row r="820" spans="1:2" x14ac:dyDescent="0.3">
      <c r="A820" s="4" t="s">
        <v>8799</v>
      </c>
      <c r="B820" s="7">
        <v>4.2</v>
      </c>
    </row>
    <row r="821" spans="1:2" x14ac:dyDescent="0.3">
      <c r="A821" s="4" t="s">
        <v>1671</v>
      </c>
      <c r="B821" s="7">
        <v>4.2</v>
      </c>
    </row>
    <row r="822" spans="1:2" x14ac:dyDescent="0.3">
      <c r="A822" s="4" t="s">
        <v>8066</v>
      </c>
      <c r="B822" s="7">
        <v>4.2</v>
      </c>
    </row>
    <row r="823" spans="1:2" x14ac:dyDescent="0.3">
      <c r="A823" s="4" t="s">
        <v>9371</v>
      </c>
      <c r="B823" s="7">
        <v>4.2</v>
      </c>
    </row>
    <row r="824" spans="1:2" x14ac:dyDescent="0.3">
      <c r="A824" s="4" t="s">
        <v>11514</v>
      </c>
      <c r="B824" s="7">
        <v>4.2</v>
      </c>
    </row>
    <row r="825" spans="1:2" x14ac:dyDescent="0.3">
      <c r="A825" s="4" t="s">
        <v>8531</v>
      </c>
      <c r="B825" s="7">
        <v>4.2</v>
      </c>
    </row>
    <row r="826" spans="1:2" x14ac:dyDescent="0.3">
      <c r="A826" s="4" t="s">
        <v>11414</v>
      </c>
      <c r="B826" s="7">
        <v>4.2</v>
      </c>
    </row>
    <row r="827" spans="1:2" x14ac:dyDescent="0.3">
      <c r="A827" s="4" t="s">
        <v>12460</v>
      </c>
      <c r="B827" s="7">
        <v>4.2</v>
      </c>
    </row>
    <row r="828" spans="1:2" x14ac:dyDescent="0.3">
      <c r="A828" s="4" t="s">
        <v>5562</v>
      </c>
      <c r="B828" s="7">
        <v>4.2</v>
      </c>
    </row>
    <row r="829" spans="1:2" x14ac:dyDescent="0.3">
      <c r="A829" s="4" t="s">
        <v>2637</v>
      </c>
      <c r="B829" s="7">
        <v>4.2</v>
      </c>
    </row>
    <row r="830" spans="1:2" x14ac:dyDescent="0.3">
      <c r="A830" s="4" t="s">
        <v>2260</v>
      </c>
      <c r="B830" s="7">
        <v>4.2</v>
      </c>
    </row>
    <row r="831" spans="1:2" x14ac:dyDescent="0.3">
      <c r="A831" s="4" t="s">
        <v>8839</v>
      </c>
      <c r="B831" s="7">
        <v>4.2</v>
      </c>
    </row>
    <row r="832" spans="1:2" x14ac:dyDescent="0.3">
      <c r="A832" s="4" t="s">
        <v>491</v>
      </c>
      <c r="B832" s="7">
        <v>4.2</v>
      </c>
    </row>
    <row r="833" spans="1:2" x14ac:dyDescent="0.3">
      <c r="A833" s="4" t="s">
        <v>11294</v>
      </c>
      <c r="B833" s="7">
        <v>4.2</v>
      </c>
    </row>
    <row r="834" spans="1:2" x14ac:dyDescent="0.3">
      <c r="A834" s="4" t="s">
        <v>11053</v>
      </c>
      <c r="B834" s="7">
        <v>4.2</v>
      </c>
    </row>
    <row r="835" spans="1:2" x14ac:dyDescent="0.3">
      <c r="A835" s="4" t="s">
        <v>12401</v>
      </c>
      <c r="B835" s="7">
        <v>4.2</v>
      </c>
    </row>
    <row r="836" spans="1:2" x14ac:dyDescent="0.3">
      <c r="A836" s="4" t="s">
        <v>12240</v>
      </c>
      <c r="B836" s="7">
        <v>4.2</v>
      </c>
    </row>
    <row r="837" spans="1:2" x14ac:dyDescent="0.3">
      <c r="A837" s="4" t="s">
        <v>8426</v>
      </c>
      <c r="B837" s="7">
        <v>4.2</v>
      </c>
    </row>
    <row r="838" spans="1:2" x14ac:dyDescent="0.3">
      <c r="A838" s="4" t="s">
        <v>1331</v>
      </c>
      <c r="B838" s="7">
        <v>4.2</v>
      </c>
    </row>
    <row r="839" spans="1:2" x14ac:dyDescent="0.3">
      <c r="A839" s="4" t="s">
        <v>8521</v>
      </c>
      <c r="B839" s="7">
        <v>4.2</v>
      </c>
    </row>
    <row r="840" spans="1:2" x14ac:dyDescent="0.3">
      <c r="A840" s="4" t="s">
        <v>8187</v>
      </c>
      <c r="B840" s="7">
        <v>4.2</v>
      </c>
    </row>
    <row r="841" spans="1:2" x14ac:dyDescent="0.3">
      <c r="A841" s="4" t="s">
        <v>5079</v>
      </c>
      <c r="B841" s="7">
        <v>4.2</v>
      </c>
    </row>
    <row r="842" spans="1:2" x14ac:dyDescent="0.3">
      <c r="A842" s="4" t="s">
        <v>252</v>
      </c>
      <c r="B842" s="7">
        <v>4.2</v>
      </c>
    </row>
    <row r="843" spans="1:2" x14ac:dyDescent="0.3">
      <c r="A843" s="4" t="s">
        <v>12110</v>
      </c>
      <c r="B843" s="7">
        <v>4.2</v>
      </c>
    </row>
    <row r="844" spans="1:2" x14ac:dyDescent="0.3">
      <c r="A844" s="4" t="s">
        <v>536</v>
      </c>
      <c r="B844" s="7">
        <v>4.2</v>
      </c>
    </row>
    <row r="845" spans="1:2" x14ac:dyDescent="0.3">
      <c r="A845" s="4" t="s">
        <v>10178</v>
      </c>
      <c r="B845" s="7">
        <v>4.2</v>
      </c>
    </row>
    <row r="846" spans="1:2" x14ac:dyDescent="0.3">
      <c r="A846" s="4" t="s">
        <v>11364</v>
      </c>
      <c r="B846" s="7">
        <v>4.2</v>
      </c>
    </row>
    <row r="847" spans="1:2" x14ac:dyDescent="0.3">
      <c r="A847" s="4" t="s">
        <v>3857</v>
      </c>
      <c r="B847" s="7">
        <v>4.2</v>
      </c>
    </row>
    <row r="848" spans="1:2" x14ac:dyDescent="0.3">
      <c r="A848" s="4" t="s">
        <v>9135</v>
      </c>
      <c r="B848" s="7">
        <v>4.2</v>
      </c>
    </row>
    <row r="849" spans="1:2" x14ac:dyDescent="0.3">
      <c r="A849" s="4" t="s">
        <v>4226</v>
      </c>
      <c r="B849" s="7">
        <v>4.2</v>
      </c>
    </row>
    <row r="850" spans="1:2" x14ac:dyDescent="0.3">
      <c r="A850" s="4" t="s">
        <v>9298</v>
      </c>
      <c r="B850" s="7">
        <v>4.2</v>
      </c>
    </row>
    <row r="851" spans="1:2" x14ac:dyDescent="0.3">
      <c r="A851" s="4" t="s">
        <v>12291</v>
      </c>
      <c r="B851" s="7">
        <v>4.2</v>
      </c>
    </row>
    <row r="852" spans="1:2" x14ac:dyDescent="0.3">
      <c r="A852" s="4" t="s">
        <v>10771</v>
      </c>
      <c r="B852" s="7">
        <v>4.2</v>
      </c>
    </row>
    <row r="853" spans="1:2" x14ac:dyDescent="0.3">
      <c r="A853" s="4" t="s">
        <v>596</v>
      </c>
      <c r="B853" s="7">
        <v>4.2</v>
      </c>
    </row>
    <row r="854" spans="1:2" x14ac:dyDescent="0.3">
      <c r="A854" s="4" t="s">
        <v>2014</v>
      </c>
      <c r="B854" s="7">
        <v>4.2</v>
      </c>
    </row>
    <row r="855" spans="1:2" x14ac:dyDescent="0.3">
      <c r="A855" s="4" t="s">
        <v>2186</v>
      </c>
      <c r="B855" s="7">
        <v>4.2</v>
      </c>
    </row>
    <row r="856" spans="1:2" x14ac:dyDescent="0.3">
      <c r="A856" s="4" t="s">
        <v>471</v>
      </c>
      <c r="B856" s="7">
        <v>4.2</v>
      </c>
    </row>
    <row r="857" spans="1:2" x14ac:dyDescent="0.3">
      <c r="A857" s="4" t="s">
        <v>5834</v>
      </c>
      <c r="B857" s="7">
        <v>4.2</v>
      </c>
    </row>
    <row r="858" spans="1:2" x14ac:dyDescent="0.3">
      <c r="A858" s="4" t="s">
        <v>6708</v>
      </c>
      <c r="B858" s="7">
        <v>4.2</v>
      </c>
    </row>
    <row r="859" spans="1:2" x14ac:dyDescent="0.3">
      <c r="A859" s="4" t="s">
        <v>5695</v>
      </c>
      <c r="B859" s="7">
        <v>4.2</v>
      </c>
    </row>
    <row r="860" spans="1:2" x14ac:dyDescent="0.3">
      <c r="A860" s="4" t="s">
        <v>5813</v>
      </c>
      <c r="B860" s="7">
        <v>4.2</v>
      </c>
    </row>
    <row r="861" spans="1:2" x14ac:dyDescent="0.3">
      <c r="A861" s="4" t="s">
        <v>6421</v>
      </c>
      <c r="B861" s="7">
        <v>4.2</v>
      </c>
    </row>
    <row r="862" spans="1:2" x14ac:dyDescent="0.3">
      <c r="A862" s="4" t="s">
        <v>6860</v>
      </c>
      <c r="B862" s="7">
        <v>4.2</v>
      </c>
    </row>
    <row r="863" spans="1:2" x14ac:dyDescent="0.3">
      <c r="A863" s="4" t="s">
        <v>12511</v>
      </c>
      <c r="B863" s="7">
        <v>4.2</v>
      </c>
    </row>
    <row r="864" spans="1:2" x14ac:dyDescent="0.3">
      <c r="A864" s="4" t="s">
        <v>2407</v>
      </c>
      <c r="B864" s="7">
        <v>4.2</v>
      </c>
    </row>
    <row r="865" spans="1:2" x14ac:dyDescent="0.3">
      <c r="A865" s="4" t="s">
        <v>4850</v>
      </c>
      <c r="B865" s="7">
        <v>4.2</v>
      </c>
    </row>
    <row r="866" spans="1:2" x14ac:dyDescent="0.3">
      <c r="A866" s="4" t="s">
        <v>122</v>
      </c>
      <c r="B866" s="7">
        <v>4.2</v>
      </c>
    </row>
    <row r="867" spans="1:2" x14ac:dyDescent="0.3">
      <c r="A867" s="4" t="s">
        <v>11344</v>
      </c>
      <c r="B867" s="7">
        <v>4.2</v>
      </c>
    </row>
    <row r="868" spans="1:2" x14ac:dyDescent="0.3">
      <c r="A868" s="4" t="s">
        <v>11023</v>
      </c>
      <c r="B868" s="7">
        <v>4.2</v>
      </c>
    </row>
    <row r="869" spans="1:2" x14ac:dyDescent="0.3">
      <c r="A869" s="4" t="s">
        <v>8085</v>
      </c>
      <c r="B869" s="7">
        <v>4.2</v>
      </c>
    </row>
    <row r="870" spans="1:2" x14ac:dyDescent="0.3">
      <c r="A870" s="4" t="s">
        <v>12140</v>
      </c>
      <c r="B870" s="7">
        <v>4.0999999999999996</v>
      </c>
    </row>
    <row r="871" spans="1:2" x14ac:dyDescent="0.3">
      <c r="A871" s="4" t="s">
        <v>11324</v>
      </c>
      <c r="B871" s="7">
        <v>4.0999999999999996</v>
      </c>
    </row>
    <row r="872" spans="1:2" x14ac:dyDescent="0.3">
      <c r="A872" s="4" t="s">
        <v>3515</v>
      </c>
      <c r="B872" s="7">
        <v>4.0999999999999996</v>
      </c>
    </row>
    <row r="873" spans="1:2" x14ac:dyDescent="0.3">
      <c r="A873" s="4" t="s">
        <v>3429</v>
      </c>
      <c r="B873" s="7">
        <v>4.0999999999999996</v>
      </c>
    </row>
    <row r="874" spans="1:2" x14ac:dyDescent="0.3">
      <c r="A874" s="4" t="s">
        <v>4499</v>
      </c>
      <c r="B874" s="7">
        <v>4.0999999999999996</v>
      </c>
    </row>
    <row r="875" spans="1:2" x14ac:dyDescent="0.3">
      <c r="A875" s="4" t="s">
        <v>4699</v>
      </c>
      <c r="B875" s="7">
        <v>4.0999999999999996</v>
      </c>
    </row>
    <row r="876" spans="1:2" x14ac:dyDescent="0.3">
      <c r="A876" s="4" t="s">
        <v>3499</v>
      </c>
      <c r="B876" s="7">
        <v>4.0999999999999996</v>
      </c>
    </row>
    <row r="877" spans="1:2" x14ac:dyDescent="0.3">
      <c r="A877" s="4" t="s">
        <v>12612</v>
      </c>
      <c r="B877" s="7">
        <v>4.0999999999999996</v>
      </c>
    </row>
    <row r="878" spans="1:2" x14ac:dyDescent="0.3">
      <c r="A878" s="4" t="s">
        <v>4072</v>
      </c>
      <c r="B878" s="7">
        <v>4.0999999999999996</v>
      </c>
    </row>
    <row r="879" spans="1:2" x14ac:dyDescent="0.3">
      <c r="A879" s="4" t="s">
        <v>6177</v>
      </c>
      <c r="B879" s="7">
        <v>4.0999999999999996</v>
      </c>
    </row>
    <row r="880" spans="1:2" x14ac:dyDescent="0.3">
      <c r="A880" s="4" t="s">
        <v>2550</v>
      </c>
      <c r="B880" s="7">
        <v>4.0999999999999996</v>
      </c>
    </row>
    <row r="881" spans="1:2" x14ac:dyDescent="0.3">
      <c r="A881" s="4" t="s">
        <v>7679</v>
      </c>
      <c r="B881" s="7">
        <v>4.0999999999999996</v>
      </c>
    </row>
    <row r="882" spans="1:2" x14ac:dyDescent="0.3">
      <c r="A882" s="4" t="s">
        <v>4241</v>
      </c>
      <c r="B882" s="7">
        <v>4.0999999999999996</v>
      </c>
    </row>
    <row r="883" spans="1:2" x14ac:dyDescent="0.3">
      <c r="A883" s="4" t="s">
        <v>1352</v>
      </c>
      <c r="B883" s="7">
        <v>4.0999999999999996</v>
      </c>
    </row>
    <row r="884" spans="1:2" x14ac:dyDescent="0.3">
      <c r="A884" s="4" t="s">
        <v>3951</v>
      </c>
      <c r="B884" s="7">
        <v>4.0999999999999996</v>
      </c>
    </row>
    <row r="885" spans="1:2" x14ac:dyDescent="0.3">
      <c r="A885" s="4" t="s">
        <v>10459</v>
      </c>
      <c r="B885" s="7">
        <v>4.0999999999999996</v>
      </c>
    </row>
    <row r="886" spans="1:2" x14ac:dyDescent="0.3">
      <c r="A886" s="4" t="s">
        <v>3186</v>
      </c>
      <c r="B886" s="7">
        <v>4.0999999999999996</v>
      </c>
    </row>
    <row r="887" spans="1:2" x14ac:dyDescent="0.3">
      <c r="A887" s="4" t="s">
        <v>516</v>
      </c>
      <c r="B887" s="7">
        <v>4.0999999999999996</v>
      </c>
    </row>
    <row r="888" spans="1:2" x14ac:dyDescent="0.3">
      <c r="A888" s="4" t="s">
        <v>4101</v>
      </c>
      <c r="B888" s="7">
        <v>4.0999999999999996</v>
      </c>
    </row>
    <row r="889" spans="1:2" x14ac:dyDescent="0.3">
      <c r="A889" s="4" t="s">
        <v>3562</v>
      </c>
      <c r="B889" s="7">
        <v>4.0999999999999996</v>
      </c>
    </row>
    <row r="890" spans="1:2" x14ac:dyDescent="0.3">
      <c r="A890" s="4" t="s">
        <v>9682</v>
      </c>
      <c r="B890" s="7">
        <v>4.0999999999999996</v>
      </c>
    </row>
    <row r="891" spans="1:2" x14ac:dyDescent="0.3">
      <c r="A891" s="4" t="s">
        <v>7191</v>
      </c>
      <c r="B891" s="7">
        <v>4.0999999999999996</v>
      </c>
    </row>
    <row r="892" spans="1:2" x14ac:dyDescent="0.3">
      <c r="A892" s="4" t="s">
        <v>10639</v>
      </c>
      <c r="B892" s="7">
        <v>4.0999999999999996</v>
      </c>
    </row>
    <row r="893" spans="1:2" x14ac:dyDescent="0.3">
      <c r="A893" s="4" t="s">
        <v>3589</v>
      </c>
      <c r="B893" s="7">
        <v>4.0999999999999996</v>
      </c>
    </row>
    <row r="894" spans="1:2" x14ac:dyDescent="0.3">
      <c r="A894" s="4" t="s">
        <v>3513</v>
      </c>
      <c r="B894" s="7">
        <v>4.0999999999999996</v>
      </c>
    </row>
    <row r="895" spans="1:2" x14ac:dyDescent="0.3">
      <c r="A895" s="4" t="s">
        <v>11929</v>
      </c>
      <c r="B895" s="7">
        <v>4.0999999999999996</v>
      </c>
    </row>
    <row r="896" spans="1:2" x14ac:dyDescent="0.3">
      <c r="A896" s="4" t="s">
        <v>3834</v>
      </c>
      <c r="B896" s="7">
        <v>4.0999999999999996</v>
      </c>
    </row>
    <row r="897" spans="1:2" x14ac:dyDescent="0.3">
      <c r="A897" s="4" t="s">
        <v>5895</v>
      </c>
      <c r="B897" s="7">
        <v>4.0999999999999996</v>
      </c>
    </row>
    <row r="898" spans="1:2" x14ac:dyDescent="0.3">
      <c r="A898" s="4" t="s">
        <v>4870</v>
      </c>
      <c r="B898" s="7">
        <v>4.0999999999999996</v>
      </c>
    </row>
    <row r="899" spans="1:2" x14ac:dyDescent="0.3">
      <c r="A899" s="4" t="s">
        <v>726</v>
      </c>
      <c r="B899" s="7">
        <v>4.0999999999999996</v>
      </c>
    </row>
    <row r="900" spans="1:2" x14ac:dyDescent="0.3">
      <c r="A900" s="4" t="s">
        <v>3268</v>
      </c>
      <c r="B900" s="7">
        <v>4.0999999999999996</v>
      </c>
    </row>
    <row r="901" spans="1:2" x14ac:dyDescent="0.3">
      <c r="A901" s="4" t="s">
        <v>3718</v>
      </c>
      <c r="B901" s="7">
        <v>4.0999999999999996</v>
      </c>
    </row>
    <row r="902" spans="1:2" x14ac:dyDescent="0.3">
      <c r="A902" s="4" t="s">
        <v>672</v>
      </c>
      <c r="B902" s="7">
        <v>4.0999999999999996</v>
      </c>
    </row>
    <row r="903" spans="1:2" x14ac:dyDescent="0.3">
      <c r="A903" s="4" t="s">
        <v>3013</v>
      </c>
      <c r="B903" s="7">
        <v>4.0999999999999996</v>
      </c>
    </row>
    <row r="904" spans="1:2" x14ac:dyDescent="0.3">
      <c r="A904" s="4" t="s">
        <v>9483</v>
      </c>
      <c r="B904" s="7">
        <v>4.0999999999999996</v>
      </c>
    </row>
    <row r="905" spans="1:2" x14ac:dyDescent="0.3">
      <c r="A905" s="4" t="s">
        <v>3171</v>
      </c>
      <c r="B905" s="7">
        <v>4.0999999999999996</v>
      </c>
    </row>
    <row r="906" spans="1:2" x14ac:dyDescent="0.3">
      <c r="A906" s="4" t="s">
        <v>2742</v>
      </c>
      <c r="B906" s="7">
        <v>4.0999999999999996</v>
      </c>
    </row>
    <row r="907" spans="1:2" x14ac:dyDescent="0.3">
      <c r="A907" s="4" t="s">
        <v>11434</v>
      </c>
      <c r="B907" s="7">
        <v>4.0999999999999996</v>
      </c>
    </row>
    <row r="908" spans="1:2" x14ac:dyDescent="0.3">
      <c r="A908" s="4" t="s">
        <v>3566</v>
      </c>
      <c r="B908" s="7">
        <v>4.0999999999999996</v>
      </c>
    </row>
    <row r="909" spans="1:2" x14ac:dyDescent="0.3">
      <c r="A909" s="4" t="s">
        <v>4664</v>
      </c>
      <c r="B909" s="7">
        <v>4.0999999999999996</v>
      </c>
    </row>
    <row r="910" spans="1:2" x14ac:dyDescent="0.3">
      <c r="A910" s="4" t="s">
        <v>4082</v>
      </c>
      <c r="B910" s="7">
        <v>4.0999999999999996</v>
      </c>
    </row>
    <row r="911" spans="1:2" x14ac:dyDescent="0.3">
      <c r="A911" s="4" t="s">
        <v>8015</v>
      </c>
      <c r="B911" s="7">
        <v>4.0999999999999996</v>
      </c>
    </row>
    <row r="912" spans="1:2" x14ac:dyDescent="0.3">
      <c r="A912" s="4" t="s">
        <v>12039</v>
      </c>
      <c r="B912" s="7">
        <v>4.0999999999999996</v>
      </c>
    </row>
    <row r="913" spans="1:2" x14ac:dyDescent="0.3">
      <c r="A913" s="4" t="s">
        <v>2392</v>
      </c>
      <c r="B913" s="7">
        <v>4.0999999999999996</v>
      </c>
    </row>
    <row r="914" spans="1:2" x14ac:dyDescent="0.3">
      <c r="A914" s="4" t="s">
        <v>9562</v>
      </c>
      <c r="B914" s="7">
        <v>4.0999999999999996</v>
      </c>
    </row>
    <row r="915" spans="1:2" x14ac:dyDescent="0.3">
      <c r="A915" s="4" t="s">
        <v>3238</v>
      </c>
      <c r="B915" s="7">
        <v>4.0999999999999996</v>
      </c>
    </row>
    <row r="916" spans="1:2" x14ac:dyDescent="0.3">
      <c r="A916" s="4" t="s">
        <v>4134</v>
      </c>
      <c r="B916" s="7">
        <v>4.0999999999999996</v>
      </c>
    </row>
    <row r="917" spans="1:2" x14ac:dyDescent="0.3">
      <c r="A917" s="4" t="s">
        <v>12332</v>
      </c>
      <c r="B917" s="7">
        <v>4.0999999999999996</v>
      </c>
    </row>
    <row r="918" spans="1:2" x14ac:dyDescent="0.3">
      <c r="A918" s="4" t="s">
        <v>4586</v>
      </c>
      <c r="B918" s="7">
        <v>4.0999999999999996</v>
      </c>
    </row>
    <row r="919" spans="1:2" x14ac:dyDescent="0.3">
      <c r="A919" s="4" t="s">
        <v>6320</v>
      </c>
      <c r="B919" s="7">
        <v>4.0999999999999996</v>
      </c>
    </row>
    <row r="920" spans="1:2" x14ac:dyDescent="0.3">
      <c r="A920" s="4" t="s">
        <v>697</v>
      </c>
      <c r="B920" s="7">
        <v>4.0999999999999996</v>
      </c>
    </row>
    <row r="921" spans="1:2" x14ac:dyDescent="0.3">
      <c r="A921" s="4" t="s">
        <v>4332</v>
      </c>
      <c r="B921" s="7">
        <v>4.0999999999999996</v>
      </c>
    </row>
    <row r="922" spans="1:2" x14ac:dyDescent="0.3">
      <c r="A922" s="4" t="s">
        <v>4147</v>
      </c>
      <c r="B922" s="7">
        <v>4.0999999999999996</v>
      </c>
    </row>
    <row r="923" spans="1:2" x14ac:dyDescent="0.3">
      <c r="A923" s="4" t="s">
        <v>10913</v>
      </c>
      <c r="B923" s="7">
        <v>4.0999999999999996</v>
      </c>
    </row>
    <row r="924" spans="1:2" x14ac:dyDescent="0.3">
      <c r="A924" s="4" t="s">
        <v>4257</v>
      </c>
      <c r="B924" s="7">
        <v>4.0999999999999996</v>
      </c>
    </row>
    <row r="925" spans="1:2" x14ac:dyDescent="0.3">
      <c r="A925" s="4" t="s">
        <v>8665</v>
      </c>
      <c r="B925" s="7">
        <v>4.0999999999999996</v>
      </c>
    </row>
    <row r="926" spans="1:2" x14ac:dyDescent="0.3">
      <c r="A926" s="4" t="s">
        <v>5952</v>
      </c>
      <c r="B926" s="7">
        <v>4.0999999999999996</v>
      </c>
    </row>
    <row r="927" spans="1:2" x14ac:dyDescent="0.3">
      <c r="A927" s="4" t="s">
        <v>6961</v>
      </c>
      <c r="B927" s="7">
        <v>4.0999999999999996</v>
      </c>
    </row>
    <row r="928" spans="1:2" x14ac:dyDescent="0.3">
      <c r="A928" s="4" t="s">
        <v>847</v>
      </c>
      <c r="B928" s="7">
        <v>4.0999999999999996</v>
      </c>
    </row>
    <row r="929" spans="1:2" x14ac:dyDescent="0.3">
      <c r="A929" s="4" t="s">
        <v>8480</v>
      </c>
      <c r="B929" s="7">
        <v>4.0999999999999996</v>
      </c>
    </row>
    <row r="930" spans="1:2" x14ac:dyDescent="0.3">
      <c r="A930" s="4" t="s">
        <v>9582</v>
      </c>
      <c r="B930" s="7">
        <v>4.0999999999999996</v>
      </c>
    </row>
    <row r="931" spans="1:2" x14ac:dyDescent="0.3">
      <c r="A931" s="4" t="s">
        <v>8849</v>
      </c>
      <c r="B931" s="7">
        <v>4.0999999999999996</v>
      </c>
    </row>
    <row r="932" spans="1:2" x14ac:dyDescent="0.3">
      <c r="A932" s="4" t="s">
        <v>4096</v>
      </c>
      <c r="B932" s="7">
        <v>4.0999999999999996</v>
      </c>
    </row>
    <row r="933" spans="1:2" x14ac:dyDescent="0.3">
      <c r="A933" s="4" t="s">
        <v>1704</v>
      </c>
      <c r="B933" s="7">
        <v>4.0999999999999996</v>
      </c>
    </row>
    <row r="934" spans="1:2" x14ac:dyDescent="0.3">
      <c r="A934" s="4" t="s">
        <v>4458</v>
      </c>
      <c r="B934" s="7">
        <v>4.0999999999999996</v>
      </c>
    </row>
    <row r="935" spans="1:2" x14ac:dyDescent="0.3">
      <c r="A935" s="4" t="s">
        <v>9433</v>
      </c>
      <c r="B935" s="7">
        <v>4.0999999999999996</v>
      </c>
    </row>
    <row r="936" spans="1:2" x14ac:dyDescent="0.3">
      <c r="A936" s="4" t="s">
        <v>7298</v>
      </c>
      <c r="B936" s="7">
        <v>4.0999999999999996</v>
      </c>
    </row>
    <row r="937" spans="1:2" x14ac:dyDescent="0.3">
      <c r="A937" s="4" t="s">
        <v>10853</v>
      </c>
      <c r="B937" s="7">
        <v>4.0999999999999996</v>
      </c>
    </row>
    <row r="938" spans="1:2" x14ac:dyDescent="0.3">
      <c r="A938" s="4" t="s">
        <v>707</v>
      </c>
      <c r="B938" s="7">
        <v>4.0999999999999996</v>
      </c>
    </row>
    <row r="939" spans="1:2" x14ac:dyDescent="0.3">
      <c r="A939" s="4" t="s">
        <v>1908</v>
      </c>
      <c r="B939" s="7">
        <v>4.0999999999999996</v>
      </c>
    </row>
    <row r="940" spans="1:2" x14ac:dyDescent="0.3">
      <c r="A940" s="4" t="s">
        <v>1026</v>
      </c>
      <c r="B940" s="7">
        <v>4.0999999999999996</v>
      </c>
    </row>
    <row r="941" spans="1:2" x14ac:dyDescent="0.3">
      <c r="A941" s="4" t="s">
        <v>7102</v>
      </c>
      <c r="B941" s="7">
        <v>4.0999999999999996</v>
      </c>
    </row>
    <row r="942" spans="1:2" x14ac:dyDescent="0.3">
      <c r="A942" s="4" t="s">
        <v>4307</v>
      </c>
      <c r="B942" s="7">
        <v>4.0999999999999996</v>
      </c>
    </row>
    <row r="943" spans="1:2" x14ac:dyDescent="0.3">
      <c r="A943" s="4" t="s">
        <v>1116</v>
      </c>
      <c r="B943" s="7">
        <v>4.0999999999999996</v>
      </c>
    </row>
    <row r="944" spans="1:2" x14ac:dyDescent="0.3">
      <c r="A944" s="4" t="s">
        <v>3228</v>
      </c>
      <c r="B944" s="7">
        <v>4.0999999999999996</v>
      </c>
    </row>
    <row r="945" spans="1:2" x14ac:dyDescent="0.3">
      <c r="A945" s="4" t="s">
        <v>2851</v>
      </c>
      <c r="B945" s="7">
        <v>4.0999999999999996</v>
      </c>
    </row>
    <row r="946" spans="1:2" x14ac:dyDescent="0.3">
      <c r="A946" s="4" t="s">
        <v>12281</v>
      </c>
      <c r="B946" s="7">
        <v>4.0999999999999996</v>
      </c>
    </row>
    <row r="947" spans="1:2" x14ac:dyDescent="0.3">
      <c r="A947" s="4" t="s">
        <v>1041</v>
      </c>
      <c r="B947" s="7">
        <v>4.0999999999999996</v>
      </c>
    </row>
    <row r="948" spans="1:2" x14ac:dyDescent="0.3">
      <c r="A948" s="4" t="s">
        <v>3210</v>
      </c>
      <c r="B948" s="7">
        <v>4.0999999999999996</v>
      </c>
    </row>
    <row r="949" spans="1:2" x14ac:dyDescent="0.3">
      <c r="A949" s="4" t="s">
        <v>148</v>
      </c>
      <c r="B949" s="7">
        <v>4.0999999999999996</v>
      </c>
    </row>
    <row r="950" spans="1:2" x14ac:dyDescent="0.3">
      <c r="A950" s="4" t="s">
        <v>6787</v>
      </c>
      <c r="B950" s="7">
        <v>4.0999999999999996</v>
      </c>
    </row>
    <row r="951" spans="1:2" x14ac:dyDescent="0.3">
      <c r="A951" s="4" t="s">
        <v>621</v>
      </c>
      <c r="B951" s="7">
        <v>4.0999999999999996</v>
      </c>
    </row>
    <row r="952" spans="1:2" x14ac:dyDescent="0.3">
      <c r="A952" s="4" t="s">
        <v>9513</v>
      </c>
      <c r="B952" s="7">
        <v>4.0999999999999996</v>
      </c>
    </row>
    <row r="953" spans="1:2" x14ac:dyDescent="0.3">
      <c r="A953" s="4" t="s">
        <v>1974</v>
      </c>
      <c r="B953" s="7">
        <v>4.0999999999999996</v>
      </c>
    </row>
    <row r="954" spans="1:2" x14ac:dyDescent="0.3">
      <c r="A954" s="4" t="s">
        <v>6228</v>
      </c>
      <c r="B954" s="7">
        <v>4.0999999999999996</v>
      </c>
    </row>
    <row r="955" spans="1:2" x14ac:dyDescent="0.3">
      <c r="A955" s="4" t="s">
        <v>3890</v>
      </c>
      <c r="B955" s="7">
        <v>4.0999999999999996</v>
      </c>
    </row>
    <row r="956" spans="1:2" x14ac:dyDescent="0.3">
      <c r="A956" s="4" t="s">
        <v>4231</v>
      </c>
      <c r="B956" s="7">
        <v>4.0999999999999996</v>
      </c>
    </row>
    <row r="957" spans="1:2" x14ac:dyDescent="0.3">
      <c r="A957" s="4" t="s">
        <v>6494</v>
      </c>
      <c r="B957" s="7">
        <v>4.0999999999999996</v>
      </c>
    </row>
    <row r="958" spans="1:2" x14ac:dyDescent="0.3">
      <c r="A958" s="4" t="s">
        <v>1001</v>
      </c>
      <c r="B958" s="7">
        <v>4.0999999999999996</v>
      </c>
    </row>
    <row r="959" spans="1:2" x14ac:dyDescent="0.3">
      <c r="A959" s="4" t="s">
        <v>3602</v>
      </c>
      <c r="B959" s="7">
        <v>4.0999999999999996</v>
      </c>
    </row>
    <row r="960" spans="1:2" x14ac:dyDescent="0.3">
      <c r="A960" s="4" t="s">
        <v>4287</v>
      </c>
      <c r="B960" s="7">
        <v>4.0999999999999996</v>
      </c>
    </row>
    <row r="961" spans="1:2" x14ac:dyDescent="0.3">
      <c r="A961" s="4" t="s">
        <v>4509</v>
      </c>
      <c r="B961" s="7">
        <v>4.0999999999999996</v>
      </c>
    </row>
    <row r="962" spans="1:2" x14ac:dyDescent="0.3">
      <c r="A962" s="4" t="s">
        <v>8561</v>
      </c>
      <c r="B962" s="7">
        <v>4.0999999999999996</v>
      </c>
    </row>
    <row r="963" spans="1:2" x14ac:dyDescent="0.3">
      <c r="A963" s="4" t="s">
        <v>6797</v>
      </c>
      <c r="B963" s="7">
        <v>4.0999999999999996</v>
      </c>
    </row>
    <row r="964" spans="1:2" x14ac:dyDescent="0.3">
      <c r="A964" s="4" t="s">
        <v>5297</v>
      </c>
      <c r="B964" s="7">
        <v>4.0999999999999996</v>
      </c>
    </row>
    <row r="965" spans="1:2" x14ac:dyDescent="0.3">
      <c r="A965" s="4" t="s">
        <v>10720</v>
      </c>
      <c r="B965" s="7">
        <v>4.0999999999999996</v>
      </c>
    </row>
    <row r="966" spans="1:2" x14ac:dyDescent="0.3">
      <c r="A966" s="4" t="s">
        <v>11767</v>
      </c>
      <c r="B966" s="7">
        <v>4.0999999999999996</v>
      </c>
    </row>
    <row r="967" spans="1:2" x14ac:dyDescent="0.3">
      <c r="A967" s="4" t="s">
        <v>10208</v>
      </c>
      <c r="B967" s="7">
        <v>4.0999999999999996</v>
      </c>
    </row>
    <row r="968" spans="1:2" x14ac:dyDescent="0.3">
      <c r="A968" s="4" t="s">
        <v>10983</v>
      </c>
      <c r="B968" s="7">
        <v>4.0999999999999996</v>
      </c>
    </row>
    <row r="969" spans="1:2" x14ac:dyDescent="0.3">
      <c r="A969" s="4" t="s">
        <v>10085</v>
      </c>
      <c r="B969" s="7">
        <v>4.0999999999999996</v>
      </c>
    </row>
    <row r="970" spans="1:2" x14ac:dyDescent="0.3">
      <c r="A970" s="4" t="s">
        <v>10710</v>
      </c>
      <c r="B970" s="7">
        <v>4.0999999999999996</v>
      </c>
    </row>
    <row r="971" spans="1:2" x14ac:dyDescent="0.3">
      <c r="A971" s="4" t="s">
        <v>4841</v>
      </c>
      <c r="B971" s="7">
        <v>4.0999999999999996</v>
      </c>
    </row>
    <row r="972" spans="1:2" x14ac:dyDescent="0.3">
      <c r="A972" s="4" t="s">
        <v>3591</v>
      </c>
      <c r="B972" s="7">
        <v>4.0999999999999996</v>
      </c>
    </row>
    <row r="973" spans="1:2" x14ac:dyDescent="0.3">
      <c r="A973" s="4" t="s">
        <v>76</v>
      </c>
      <c r="B973" s="7">
        <v>4.0999999999999996</v>
      </c>
    </row>
    <row r="974" spans="1:2" x14ac:dyDescent="0.3">
      <c r="A974" s="4" t="s">
        <v>5090</v>
      </c>
      <c r="B974" s="7">
        <v>4.0999999999999996</v>
      </c>
    </row>
    <row r="975" spans="1:2" x14ac:dyDescent="0.3">
      <c r="A975" s="4" t="s">
        <v>7508</v>
      </c>
      <c r="B975" s="7">
        <v>4.0999999999999996</v>
      </c>
    </row>
    <row r="976" spans="1:2" x14ac:dyDescent="0.3">
      <c r="A976" s="4" t="s">
        <v>9104</v>
      </c>
      <c r="B976" s="7">
        <v>4.0999999999999996</v>
      </c>
    </row>
    <row r="977" spans="1:2" x14ac:dyDescent="0.3">
      <c r="A977" s="4" t="s">
        <v>12391</v>
      </c>
      <c r="B977" s="7">
        <v>4.0999999999999996</v>
      </c>
    </row>
    <row r="978" spans="1:2" x14ac:dyDescent="0.3">
      <c r="A978" s="4" t="s">
        <v>10993</v>
      </c>
      <c r="B978" s="7">
        <v>4.0999999999999996</v>
      </c>
    </row>
    <row r="979" spans="1:2" x14ac:dyDescent="0.3">
      <c r="A979" s="4" t="s">
        <v>9943</v>
      </c>
      <c r="B979" s="7">
        <v>4.0999999999999996</v>
      </c>
    </row>
    <row r="980" spans="1:2" x14ac:dyDescent="0.3">
      <c r="A980" s="4" t="s">
        <v>10168</v>
      </c>
      <c r="B980" s="7">
        <v>4.0999999999999996</v>
      </c>
    </row>
    <row r="981" spans="1:2" x14ac:dyDescent="0.3">
      <c r="A981" s="4" t="s">
        <v>3419</v>
      </c>
      <c r="B981" s="7">
        <v>4.0999999999999996</v>
      </c>
    </row>
    <row r="982" spans="1:2" x14ac:dyDescent="0.3">
      <c r="A982" s="4" t="s">
        <v>1262</v>
      </c>
      <c r="B982" s="7">
        <v>4.0999999999999996</v>
      </c>
    </row>
    <row r="983" spans="1:2" x14ac:dyDescent="0.3">
      <c r="A983" s="4" t="s">
        <v>8909</v>
      </c>
      <c r="B983" s="7">
        <v>4.0999999999999996</v>
      </c>
    </row>
    <row r="984" spans="1:2" x14ac:dyDescent="0.3">
      <c r="A984" s="4" t="s">
        <v>1576</v>
      </c>
      <c r="B984" s="7">
        <v>4.0999999999999996</v>
      </c>
    </row>
    <row r="985" spans="1:2" x14ac:dyDescent="0.3">
      <c r="A985" s="4" t="s">
        <v>183</v>
      </c>
      <c r="B985" s="7">
        <v>4.0999999999999996</v>
      </c>
    </row>
    <row r="986" spans="1:2" x14ac:dyDescent="0.3">
      <c r="A986" s="4" t="s">
        <v>9033</v>
      </c>
      <c r="B986" s="7">
        <v>4.0999999999999996</v>
      </c>
    </row>
    <row r="987" spans="1:2" x14ac:dyDescent="0.3">
      <c r="A987" s="4" t="s">
        <v>1744</v>
      </c>
      <c r="B987" s="7">
        <v>4.0999999999999996</v>
      </c>
    </row>
    <row r="988" spans="1:2" x14ac:dyDescent="0.3">
      <c r="A988" s="4" t="s">
        <v>7598</v>
      </c>
      <c r="B988" s="7">
        <v>4.0999999999999996</v>
      </c>
    </row>
    <row r="989" spans="1:2" x14ac:dyDescent="0.3">
      <c r="A989" s="4" t="s">
        <v>6738</v>
      </c>
      <c r="B989" s="7">
        <v>4.0999999999999996</v>
      </c>
    </row>
    <row r="990" spans="1:2" x14ac:dyDescent="0.3">
      <c r="A990" s="4" t="s">
        <v>11063</v>
      </c>
      <c r="B990" s="7">
        <v>4.0999999999999996</v>
      </c>
    </row>
    <row r="991" spans="1:2" x14ac:dyDescent="0.3">
      <c r="A991" s="4" t="s">
        <v>6484</v>
      </c>
      <c r="B991" s="7">
        <v>4.0999999999999996</v>
      </c>
    </row>
    <row r="992" spans="1:2" x14ac:dyDescent="0.3">
      <c r="A992" s="4" t="s">
        <v>5275</v>
      </c>
      <c r="B992" s="7">
        <v>4.0999999999999996</v>
      </c>
    </row>
    <row r="993" spans="1:2" x14ac:dyDescent="0.3">
      <c r="A993" s="4" t="s">
        <v>9402</v>
      </c>
      <c r="B993" s="7">
        <v>4.0999999999999996</v>
      </c>
    </row>
    <row r="994" spans="1:2" x14ac:dyDescent="0.3">
      <c r="A994" s="4" t="s">
        <v>4790</v>
      </c>
      <c r="B994" s="7">
        <v>4.0999999999999996</v>
      </c>
    </row>
    <row r="995" spans="1:2" x14ac:dyDescent="0.3">
      <c r="A995" s="4" t="s">
        <v>5059</v>
      </c>
      <c r="B995" s="7">
        <v>4.0999999999999996</v>
      </c>
    </row>
    <row r="996" spans="1:2" x14ac:dyDescent="0.3">
      <c r="A996" s="4" t="s">
        <v>907</v>
      </c>
      <c r="B996" s="7">
        <v>4.0999999999999996</v>
      </c>
    </row>
    <row r="997" spans="1:2" x14ac:dyDescent="0.3">
      <c r="A997" s="4" t="s">
        <v>9001</v>
      </c>
      <c r="B997" s="7">
        <v>4.0999999999999996</v>
      </c>
    </row>
    <row r="998" spans="1:2" x14ac:dyDescent="0.3">
      <c r="A998" s="4" t="s">
        <v>9227</v>
      </c>
      <c r="B998" s="7">
        <v>4.0999999999999996</v>
      </c>
    </row>
    <row r="999" spans="1:2" x14ac:dyDescent="0.3">
      <c r="A999" s="4" t="s">
        <v>7370</v>
      </c>
      <c r="B999" s="7">
        <v>4.0999999999999996</v>
      </c>
    </row>
    <row r="1000" spans="1:2" x14ac:dyDescent="0.3">
      <c r="A1000" s="4" t="s">
        <v>3434</v>
      </c>
      <c r="B1000" s="7">
        <v>4.0999999999999996</v>
      </c>
    </row>
    <row r="1001" spans="1:2" x14ac:dyDescent="0.3">
      <c r="A1001" s="4" t="s">
        <v>9873</v>
      </c>
      <c r="B1001" s="7">
        <v>4.0999999999999996</v>
      </c>
    </row>
    <row r="1002" spans="1:2" x14ac:dyDescent="0.3">
      <c r="A1002" s="4" t="s">
        <v>4821</v>
      </c>
      <c r="B1002" s="7">
        <v>4.0999999999999996</v>
      </c>
    </row>
    <row r="1003" spans="1:2" x14ac:dyDescent="0.3">
      <c r="A1003" s="4" t="s">
        <v>3709</v>
      </c>
      <c r="B1003" s="7">
        <v>4.0999999999999996</v>
      </c>
    </row>
    <row r="1004" spans="1:2" x14ac:dyDescent="0.3">
      <c r="A1004" s="4" t="s">
        <v>4674</v>
      </c>
      <c r="B1004" s="7">
        <v>4.0999999999999996</v>
      </c>
    </row>
    <row r="1005" spans="1:2" x14ac:dyDescent="0.3">
      <c r="A1005" s="4" t="s">
        <v>3657</v>
      </c>
      <c r="B1005" s="7">
        <v>4.0999999999999996</v>
      </c>
    </row>
    <row r="1006" spans="1:2" x14ac:dyDescent="0.3">
      <c r="A1006" s="4" t="s">
        <v>11574</v>
      </c>
      <c r="B1006" s="7">
        <v>4.0999999999999996</v>
      </c>
    </row>
    <row r="1007" spans="1:2" x14ac:dyDescent="0.3">
      <c r="A1007" s="4" t="s">
        <v>4654</v>
      </c>
      <c r="B1007" s="7">
        <v>4.0999999999999996</v>
      </c>
    </row>
    <row r="1008" spans="1:2" x14ac:dyDescent="0.3">
      <c r="A1008" s="4" t="s">
        <v>5308</v>
      </c>
      <c r="B1008" s="7">
        <v>4.0999999999999996</v>
      </c>
    </row>
    <row r="1009" spans="1:2" x14ac:dyDescent="0.3">
      <c r="A1009" s="4" t="s">
        <v>8582</v>
      </c>
      <c r="B1009" s="7">
        <v>4.0999999999999996</v>
      </c>
    </row>
    <row r="1010" spans="1:2" x14ac:dyDescent="0.3">
      <c r="A1010" s="4" t="s">
        <v>12480</v>
      </c>
      <c r="B1010" s="7">
        <v>4.0999999999999996</v>
      </c>
    </row>
    <row r="1011" spans="1:2" x14ac:dyDescent="0.3">
      <c r="A1011" s="4" t="s">
        <v>3278</v>
      </c>
      <c r="B1011" s="7">
        <v>4.0999999999999996</v>
      </c>
    </row>
    <row r="1012" spans="1:2" x14ac:dyDescent="0.3">
      <c r="A1012" s="4" t="s">
        <v>1413</v>
      </c>
      <c r="B1012" s="7">
        <v>4.0999999999999996</v>
      </c>
    </row>
    <row r="1013" spans="1:2" x14ac:dyDescent="0.3">
      <c r="A1013" s="4" t="s">
        <v>9453</v>
      </c>
      <c r="B1013" s="7">
        <v>4.0999999999999996</v>
      </c>
    </row>
    <row r="1014" spans="1:2" x14ac:dyDescent="0.3">
      <c r="A1014" s="4" t="s">
        <v>11808</v>
      </c>
      <c r="B1014" s="7">
        <v>4.0999999999999996</v>
      </c>
    </row>
    <row r="1015" spans="1:2" x14ac:dyDescent="0.3">
      <c r="A1015" s="4" t="s">
        <v>12120</v>
      </c>
      <c r="B1015" s="7">
        <v>4.0999999999999996</v>
      </c>
    </row>
    <row r="1016" spans="1:2" x14ac:dyDescent="0.3">
      <c r="A1016" s="4" t="s">
        <v>1964</v>
      </c>
      <c r="B1016" s="7">
        <v>4.0999999999999996</v>
      </c>
    </row>
    <row r="1017" spans="1:2" x14ac:dyDescent="0.3">
      <c r="A1017" s="4" t="s">
        <v>7536</v>
      </c>
      <c r="B1017" s="7">
        <v>4.0999999999999996</v>
      </c>
    </row>
    <row r="1018" spans="1:2" x14ac:dyDescent="0.3">
      <c r="A1018" s="4" t="s">
        <v>6818</v>
      </c>
      <c r="B1018" s="7">
        <v>4.0999999999999996</v>
      </c>
    </row>
    <row r="1019" spans="1:2" x14ac:dyDescent="0.3">
      <c r="A1019" s="4" t="s">
        <v>7041</v>
      </c>
      <c r="B1019" s="7">
        <v>4.0999999999999996</v>
      </c>
    </row>
    <row r="1020" spans="1:2" x14ac:dyDescent="0.3">
      <c r="A1020" s="4" t="s">
        <v>11474</v>
      </c>
      <c r="B1020" s="7">
        <v>4.0999999999999996</v>
      </c>
    </row>
    <row r="1021" spans="1:2" x14ac:dyDescent="0.3">
      <c r="A1021" s="4" t="s">
        <v>10883</v>
      </c>
      <c r="B1021" s="7">
        <v>4.0999999999999996</v>
      </c>
    </row>
    <row r="1022" spans="1:2" x14ac:dyDescent="0.3">
      <c r="A1022" s="4" t="s">
        <v>10116</v>
      </c>
      <c r="B1022" s="7">
        <v>4.0999999999999996</v>
      </c>
    </row>
    <row r="1023" spans="1:2" x14ac:dyDescent="0.3">
      <c r="A1023" s="4" t="s">
        <v>7994</v>
      </c>
      <c r="B1023" s="7">
        <v>4.0999999999999996</v>
      </c>
    </row>
    <row r="1024" spans="1:2" x14ac:dyDescent="0.3">
      <c r="A1024" s="4" t="s">
        <v>3096</v>
      </c>
      <c r="B1024" s="7">
        <v>4.0999999999999996</v>
      </c>
    </row>
    <row r="1025" spans="1:2" x14ac:dyDescent="0.3">
      <c r="A1025" s="4" t="s">
        <v>10579</v>
      </c>
      <c r="B1025" s="7">
        <v>4.0999999999999996</v>
      </c>
    </row>
    <row r="1026" spans="1:2" x14ac:dyDescent="0.3">
      <c r="A1026" s="4" t="s">
        <v>10731</v>
      </c>
      <c r="B1026" s="7">
        <v>4.0999999999999996</v>
      </c>
    </row>
    <row r="1027" spans="1:2" x14ac:dyDescent="0.3">
      <c r="A1027" s="4" t="s">
        <v>7891</v>
      </c>
      <c r="B1027" s="7">
        <v>4.0999999999999996</v>
      </c>
    </row>
    <row r="1028" spans="1:2" x14ac:dyDescent="0.3">
      <c r="A1028" s="4" t="s">
        <v>5623</v>
      </c>
      <c r="B1028" s="7">
        <v>4.0999999999999996</v>
      </c>
    </row>
    <row r="1029" spans="1:2" x14ac:dyDescent="0.3">
      <c r="A1029" s="4" t="s">
        <v>3553</v>
      </c>
      <c r="B1029" s="7">
        <v>4.0999999999999996</v>
      </c>
    </row>
    <row r="1030" spans="1:2" x14ac:dyDescent="0.3">
      <c r="A1030" s="4" t="s">
        <v>7742</v>
      </c>
      <c r="B1030" s="7">
        <v>4.0999999999999996</v>
      </c>
    </row>
    <row r="1031" spans="1:2" x14ac:dyDescent="0.3">
      <c r="A1031" s="4" t="s">
        <v>9602</v>
      </c>
      <c r="B1031" s="7">
        <v>4.0999999999999996</v>
      </c>
    </row>
    <row r="1032" spans="1:2" x14ac:dyDescent="0.3">
      <c r="A1032" s="4" t="s">
        <v>8156</v>
      </c>
      <c r="B1032" s="7">
        <v>4.0999999999999996</v>
      </c>
    </row>
    <row r="1033" spans="1:2" x14ac:dyDescent="0.3">
      <c r="A1033" s="4" t="s">
        <v>10147</v>
      </c>
      <c r="B1033" s="7">
        <v>4.0999999999999996</v>
      </c>
    </row>
    <row r="1034" spans="1:2" x14ac:dyDescent="0.3">
      <c r="A1034" s="4" t="s">
        <v>5991</v>
      </c>
      <c r="B1034" s="7">
        <v>4.0999999999999996</v>
      </c>
    </row>
    <row r="1035" spans="1:2" x14ac:dyDescent="0.3">
      <c r="A1035" s="4" t="s">
        <v>10873</v>
      </c>
      <c r="B1035" s="7">
        <v>4.0999999999999996</v>
      </c>
    </row>
    <row r="1036" spans="1:2" x14ac:dyDescent="0.3">
      <c r="A1036" s="4" t="s">
        <v>8258</v>
      </c>
      <c r="B1036" s="7">
        <v>4.0999999999999996</v>
      </c>
    </row>
    <row r="1037" spans="1:2" x14ac:dyDescent="0.3">
      <c r="A1037" s="4" t="s">
        <v>3679</v>
      </c>
      <c r="B1037" s="7">
        <v>4.0999999999999996</v>
      </c>
    </row>
    <row r="1038" spans="1:2" x14ac:dyDescent="0.3">
      <c r="A1038" s="4" t="s">
        <v>3661</v>
      </c>
      <c r="B1038" s="7">
        <v>4.0999999999999996</v>
      </c>
    </row>
    <row r="1039" spans="1:2" x14ac:dyDescent="0.3">
      <c r="A1039" s="4" t="s">
        <v>4955</v>
      </c>
      <c r="B1039" s="7">
        <v>4.0999999999999996</v>
      </c>
    </row>
    <row r="1040" spans="1:2" x14ac:dyDescent="0.3">
      <c r="A1040" s="4" t="s">
        <v>7922</v>
      </c>
      <c r="B1040" s="7">
        <v>4.0999999999999996</v>
      </c>
    </row>
    <row r="1041" spans="1:2" x14ac:dyDescent="0.3">
      <c r="A1041" s="4" t="s">
        <v>6870</v>
      </c>
      <c r="B1041" s="7">
        <v>4.0999999999999996</v>
      </c>
    </row>
    <row r="1042" spans="1:2" x14ac:dyDescent="0.3">
      <c r="A1042" s="4" t="s">
        <v>3439</v>
      </c>
      <c r="B1042" s="7">
        <v>4.0999999999999996</v>
      </c>
    </row>
    <row r="1043" spans="1:2" x14ac:dyDescent="0.3">
      <c r="A1043" s="4" t="s">
        <v>5802</v>
      </c>
      <c r="B1043" s="7">
        <v>4.0999999999999996</v>
      </c>
    </row>
    <row r="1044" spans="1:2" x14ac:dyDescent="0.3">
      <c r="A1044" s="4" t="s">
        <v>4006</v>
      </c>
      <c r="B1044" s="7">
        <v>4.0999999999999996</v>
      </c>
    </row>
    <row r="1045" spans="1:2" x14ac:dyDescent="0.3">
      <c r="A1045" s="4" t="s">
        <v>8301</v>
      </c>
      <c r="B1045" s="7">
        <v>4.0999999999999996</v>
      </c>
    </row>
    <row r="1046" spans="1:2" x14ac:dyDescent="0.3">
      <c r="A1046" s="4" t="s">
        <v>3669</v>
      </c>
      <c r="B1046" s="7">
        <v>4.0999999999999996</v>
      </c>
    </row>
    <row r="1047" spans="1:2" x14ac:dyDescent="0.3">
      <c r="A1047" s="4" t="s">
        <v>1681</v>
      </c>
      <c r="B1047" s="7">
        <v>4.0999999999999996</v>
      </c>
    </row>
    <row r="1048" spans="1:2" x14ac:dyDescent="0.3">
      <c r="A1048" s="4" t="s">
        <v>9392</v>
      </c>
      <c r="B1048" s="7">
        <v>4.0999999999999996</v>
      </c>
    </row>
    <row r="1049" spans="1:2" x14ac:dyDescent="0.3">
      <c r="A1049" s="4" t="s">
        <v>4723</v>
      </c>
      <c r="B1049" s="7">
        <v>4.0999999999999996</v>
      </c>
    </row>
    <row r="1050" spans="1:2" x14ac:dyDescent="0.3">
      <c r="A1050" s="4" t="s">
        <v>11374</v>
      </c>
      <c r="B1050" s="7">
        <v>4.0999999999999996</v>
      </c>
    </row>
    <row r="1051" spans="1:2" x14ac:dyDescent="0.3">
      <c r="A1051" s="4" t="s">
        <v>8592</v>
      </c>
      <c r="B1051" s="7">
        <v>4.0999999999999996</v>
      </c>
    </row>
    <row r="1052" spans="1:2" x14ac:dyDescent="0.3">
      <c r="A1052" s="4" t="s">
        <v>1606</v>
      </c>
      <c r="B1052" s="7">
        <v>4.0999999999999996</v>
      </c>
    </row>
    <row r="1053" spans="1:2" x14ac:dyDescent="0.3">
      <c r="A1053" s="4" t="s">
        <v>3044</v>
      </c>
      <c r="B1053" s="7">
        <v>4.0999999999999996</v>
      </c>
    </row>
    <row r="1054" spans="1:2" x14ac:dyDescent="0.3">
      <c r="A1054" s="4" t="s">
        <v>8333</v>
      </c>
      <c r="B1054" s="7">
        <v>4.0999999999999996</v>
      </c>
    </row>
    <row r="1055" spans="1:2" x14ac:dyDescent="0.3">
      <c r="A1055" s="4" t="s">
        <v>3936</v>
      </c>
      <c r="B1055" s="7">
        <v>4.0999999999999996</v>
      </c>
    </row>
    <row r="1056" spans="1:2" x14ac:dyDescent="0.3">
      <c r="A1056" s="4" t="s">
        <v>8035</v>
      </c>
      <c r="B1056" s="7">
        <v>4.0999999999999996</v>
      </c>
    </row>
    <row r="1057" spans="1:2" x14ac:dyDescent="0.3">
      <c r="A1057" s="4" t="s">
        <v>12702</v>
      </c>
      <c r="B1057" s="7">
        <v>4.0999999999999996</v>
      </c>
    </row>
    <row r="1058" spans="1:2" x14ac:dyDescent="0.3">
      <c r="A1058" s="4" t="s">
        <v>6452</v>
      </c>
      <c r="B1058" s="7">
        <v>4.0999999999999996</v>
      </c>
    </row>
    <row r="1059" spans="1:2" x14ac:dyDescent="0.3">
      <c r="A1059" s="4" t="s">
        <v>9473</v>
      </c>
      <c r="B1059" s="7">
        <v>4.0999999999999996</v>
      </c>
    </row>
    <row r="1060" spans="1:2" x14ac:dyDescent="0.3">
      <c r="A1060" s="4" t="s">
        <v>9318</v>
      </c>
      <c r="B1060" s="7">
        <v>4.0999999999999996</v>
      </c>
    </row>
    <row r="1061" spans="1:2" x14ac:dyDescent="0.3">
      <c r="A1061" s="4" t="s">
        <v>6065</v>
      </c>
      <c r="B1061" s="7">
        <v>4.0999999999999996</v>
      </c>
    </row>
    <row r="1062" spans="1:2" x14ac:dyDescent="0.3">
      <c r="A1062" s="4" t="s">
        <v>10360</v>
      </c>
      <c r="B1062" s="7">
        <v>4.0999999999999996</v>
      </c>
    </row>
    <row r="1063" spans="1:2" x14ac:dyDescent="0.3">
      <c r="A1063" s="4" t="s">
        <v>7072</v>
      </c>
      <c r="B1063" s="7">
        <v>4.0999999999999996</v>
      </c>
    </row>
    <row r="1064" spans="1:2" x14ac:dyDescent="0.3">
      <c r="A1064" s="4" t="s">
        <v>5572</v>
      </c>
      <c r="B1064" s="7">
        <v>4.0999999999999996</v>
      </c>
    </row>
    <row r="1065" spans="1:2" x14ac:dyDescent="0.3">
      <c r="A1065" s="4" t="s">
        <v>12491</v>
      </c>
      <c r="B1065" s="7">
        <v>4.0999999999999996</v>
      </c>
    </row>
    <row r="1066" spans="1:2" x14ac:dyDescent="0.3">
      <c r="A1066" s="4" t="s">
        <v>9360</v>
      </c>
      <c r="B1066" s="7">
        <v>4.0999999999999996</v>
      </c>
    </row>
    <row r="1067" spans="1:2" x14ac:dyDescent="0.3">
      <c r="A1067" s="4" t="s">
        <v>1131</v>
      </c>
      <c r="B1067" s="7">
        <v>4.0999999999999996</v>
      </c>
    </row>
    <row r="1068" spans="1:2" x14ac:dyDescent="0.3">
      <c r="A1068" s="4" t="s">
        <v>8145</v>
      </c>
      <c r="B1068" s="7">
        <v>4.0999999999999996</v>
      </c>
    </row>
    <row r="1069" spans="1:2" x14ac:dyDescent="0.3">
      <c r="A1069" s="4" t="s">
        <v>9308</v>
      </c>
      <c r="B1069" s="7">
        <v>4.0999999999999996</v>
      </c>
    </row>
    <row r="1070" spans="1:2" x14ac:dyDescent="0.3">
      <c r="A1070" s="4" t="s">
        <v>9043</v>
      </c>
      <c r="B1070" s="7">
        <v>4.0999999999999996</v>
      </c>
    </row>
    <row r="1071" spans="1:2" x14ac:dyDescent="0.3">
      <c r="A1071" s="4" t="s">
        <v>11264</v>
      </c>
      <c r="B1071" s="7">
        <v>4.0999999999999996</v>
      </c>
    </row>
    <row r="1072" spans="1:2" x14ac:dyDescent="0.3">
      <c r="A1072" s="4" t="s">
        <v>6697</v>
      </c>
      <c r="B1072" s="7">
        <v>4.0999999999999996</v>
      </c>
    </row>
    <row r="1073" spans="1:2" x14ac:dyDescent="0.3">
      <c r="A1073" s="4" t="s">
        <v>9702</v>
      </c>
      <c r="B1073" s="7">
        <v>4.0999999999999996</v>
      </c>
    </row>
    <row r="1074" spans="1:2" x14ac:dyDescent="0.3">
      <c r="A1074" s="4" t="s">
        <v>8405</v>
      </c>
      <c r="B1074" s="7">
        <v>4.0999999999999996</v>
      </c>
    </row>
    <row r="1075" spans="1:2" x14ac:dyDescent="0.3">
      <c r="A1075" s="4" t="s">
        <v>8571</v>
      </c>
      <c r="B1075" s="7">
        <v>4.0999999999999996</v>
      </c>
    </row>
    <row r="1076" spans="1:2" x14ac:dyDescent="0.3">
      <c r="A1076" s="4" t="s">
        <v>10258</v>
      </c>
      <c r="B1076" s="7">
        <v>4.0999999999999996</v>
      </c>
    </row>
    <row r="1077" spans="1:2" x14ac:dyDescent="0.3">
      <c r="A1077" s="4" t="s">
        <v>8395</v>
      </c>
      <c r="B1077" s="7">
        <v>4.0999999999999996</v>
      </c>
    </row>
    <row r="1078" spans="1:2" x14ac:dyDescent="0.3">
      <c r="A1078" s="4" t="s">
        <v>10649</v>
      </c>
      <c r="B1078" s="7">
        <v>4.0999999999999996</v>
      </c>
    </row>
    <row r="1079" spans="1:2" x14ac:dyDescent="0.3">
      <c r="A1079" s="4" t="s">
        <v>1616</v>
      </c>
      <c r="B1079" s="7">
        <v>4.0999999999999996</v>
      </c>
    </row>
    <row r="1080" spans="1:2" x14ac:dyDescent="0.3">
      <c r="A1080" s="4" t="s">
        <v>6055</v>
      </c>
      <c r="B1080" s="7">
        <v>4.0999999999999996</v>
      </c>
    </row>
    <row r="1081" spans="1:2" x14ac:dyDescent="0.3">
      <c r="A1081" s="4" t="s">
        <v>4342</v>
      </c>
      <c r="B1081" s="7">
        <v>4.0999999999999996</v>
      </c>
    </row>
    <row r="1082" spans="1:2" x14ac:dyDescent="0.3">
      <c r="A1082" s="4" t="s">
        <v>6536</v>
      </c>
      <c r="B1082" s="7">
        <v>4.0999999999999996</v>
      </c>
    </row>
    <row r="1083" spans="1:2" x14ac:dyDescent="0.3">
      <c r="A1083" s="4" t="s">
        <v>2024</v>
      </c>
      <c r="B1083" s="7">
        <v>4.0999999999999996</v>
      </c>
    </row>
    <row r="1084" spans="1:2" x14ac:dyDescent="0.3">
      <c r="A1084" s="4" t="s">
        <v>445</v>
      </c>
      <c r="B1084" s="7">
        <v>4.0999999999999996</v>
      </c>
    </row>
    <row r="1085" spans="1:2" x14ac:dyDescent="0.3">
      <c r="A1085" s="4" t="s">
        <v>12180</v>
      </c>
      <c r="B1085" s="7">
        <v>4.0999999999999996</v>
      </c>
    </row>
    <row r="1086" spans="1:2" x14ac:dyDescent="0.3">
      <c r="A1086" s="4" t="s">
        <v>9339</v>
      </c>
      <c r="B1086" s="7">
        <v>4.0999999999999996</v>
      </c>
    </row>
    <row r="1087" spans="1:2" x14ac:dyDescent="0.3">
      <c r="A1087" s="4" t="s">
        <v>12642</v>
      </c>
      <c r="B1087" s="7">
        <v>4.0999999999999996</v>
      </c>
    </row>
    <row r="1088" spans="1:2" x14ac:dyDescent="0.3">
      <c r="A1088" s="4" t="s">
        <v>12311</v>
      </c>
      <c r="B1088" s="7">
        <v>4.0999999999999996</v>
      </c>
    </row>
    <row r="1089" spans="1:2" x14ac:dyDescent="0.3">
      <c r="A1089" s="4" t="s">
        <v>9217</v>
      </c>
      <c r="B1089" s="7">
        <v>4.0999999999999996</v>
      </c>
    </row>
    <row r="1090" spans="1:2" x14ac:dyDescent="0.3">
      <c r="A1090" s="4" t="s">
        <v>9022</v>
      </c>
      <c r="B1090" s="7">
        <v>4.0999999999999996</v>
      </c>
    </row>
    <row r="1091" spans="1:2" x14ac:dyDescent="0.3">
      <c r="A1091" s="4" t="s">
        <v>9443</v>
      </c>
      <c r="B1091" s="7">
        <v>4.0999999999999996</v>
      </c>
    </row>
    <row r="1092" spans="1:2" x14ac:dyDescent="0.3">
      <c r="A1092" s="4" t="s">
        <v>11456</v>
      </c>
      <c r="B1092" s="7">
        <v>4.0999999999999996</v>
      </c>
    </row>
    <row r="1093" spans="1:2" x14ac:dyDescent="0.3">
      <c r="A1093" s="4" t="s">
        <v>11155</v>
      </c>
      <c r="B1093" s="7">
        <v>4.0999999999999996</v>
      </c>
    </row>
    <row r="1094" spans="1:2" x14ac:dyDescent="0.3">
      <c r="A1094" s="4" t="s">
        <v>2570</v>
      </c>
      <c r="B1094" s="7">
        <v>4.0999999999999996</v>
      </c>
    </row>
    <row r="1095" spans="1:2" x14ac:dyDescent="0.3">
      <c r="A1095" s="4" t="s">
        <v>717</v>
      </c>
      <c r="B1095" s="7">
        <v>4</v>
      </c>
    </row>
    <row r="1096" spans="1:2" x14ac:dyDescent="0.3">
      <c r="A1096" s="4" t="s">
        <v>11404</v>
      </c>
      <c r="B1096" s="7">
        <v>4</v>
      </c>
    </row>
    <row r="1097" spans="1:2" x14ac:dyDescent="0.3">
      <c r="A1097" s="4" t="s">
        <v>1535</v>
      </c>
      <c r="B1097" s="7">
        <v>4</v>
      </c>
    </row>
    <row r="1098" spans="1:2" x14ac:dyDescent="0.3">
      <c r="A1098" s="4" t="s">
        <v>7932</v>
      </c>
      <c r="B1098" s="7">
        <v>4</v>
      </c>
    </row>
    <row r="1099" spans="1:2" x14ac:dyDescent="0.3">
      <c r="A1099" s="4" t="s">
        <v>5437</v>
      </c>
      <c r="B1099" s="7">
        <v>4</v>
      </c>
    </row>
    <row r="1100" spans="1:2" x14ac:dyDescent="0.3">
      <c r="A1100" s="4" t="s">
        <v>10024</v>
      </c>
      <c r="B1100" s="7">
        <v>4</v>
      </c>
    </row>
    <row r="1101" spans="1:2" x14ac:dyDescent="0.3">
      <c r="A1101" s="4" t="s">
        <v>1570</v>
      </c>
      <c r="B1101" s="7">
        <v>4</v>
      </c>
    </row>
    <row r="1102" spans="1:2" x14ac:dyDescent="0.3">
      <c r="A1102" s="4" t="s">
        <v>2998</v>
      </c>
      <c r="B1102" s="7">
        <v>4</v>
      </c>
    </row>
    <row r="1103" spans="1:2" x14ac:dyDescent="0.3">
      <c r="A1103" s="4" t="s">
        <v>1071</v>
      </c>
      <c r="B1103" s="7">
        <v>4</v>
      </c>
    </row>
    <row r="1104" spans="1:2" x14ac:dyDescent="0.3">
      <c r="A1104" s="4" t="s">
        <v>2968</v>
      </c>
      <c r="B1104" s="7">
        <v>4</v>
      </c>
    </row>
    <row r="1105" spans="1:2" x14ac:dyDescent="0.3">
      <c r="A1105" s="4" t="s">
        <v>3291</v>
      </c>
      <c r="B1105" s="7">
        <v>4</v>
      </c>
    </row>
    <row r="1106" spans="1:2" x14ac:dyDescent="0.3">
      <c r="A1106" s="4" t="s">
        <v>2994</v>
      </c>
      <c r="B1106" s="7">
        <v>4</v>
      </c>
    </row>
    <row r="1107" spans="1:2" x14ac:dyDescent="0.3">
      <c r="A1107" s="4" t="s">
        <v>746</v>
      </c>
      <c r="B1107" s="7">
        <v>4</v>
      </c>
    </row>
    <row r="1108" spans="1:2" x14ac:dyDescent="0.3">
      <c r="A1108" s="4" t="s">
        <v>2108</v>
      </c>
      <c r="B1108" s="7">
        <v>4</v>
      </c>
    </row>
    <row r="1109" spans="1:2" x14ac:dyDescent="0.3">
      <c r="A1109" s="4" t="s">
        <v>6828</v>
      </c>
      <c r="B1109" s="7">
        <v>4</v>
      </c>
    </row>
    <row r="1110" spans="1:2" x14ac:dyDescent="0.3">
      <c r="A1110" s="4" t="s">
        <v>9084</v>
      </c>
      <c r="B1110" s="7">
        <v>4</v>
      </c>
    </row>
    <row r="1111" spans="1:2" x14ac:dyDescent="0.3">
      <c r="A1111" s="4" t="s">
        <v>8778</v>
      </c>
      <c r="B1111" s="7">
        <v>4</v>
      </c>
    </row>
    <row r="1112" spans="1:2" x14ac:dyDescent="0.3">
      <c r="A1112" s="4" t="s">
        <v>3704</v>
      </c>
      <c r="B1112" s="7">
        <v>4</v>
      </c>
    </row>
    <row r="1113" spans="1:2" x14ac:dyDescent="0.3">
      <c r="A1113" s="4" t="s">
        <v>8217</v>
      </c>
      <c r="B1113" s="7">
        <v>4</v>
      </c>
    </row>
    <row r="1114" spans="1:2" x14ac:dyDescent="0.3">
      <c r="A1114" s="4" t="s">
        <v>1853</v>
      </c>
      <c r="B1114" s="7">
        <v>4</v>
      </c>
    </row>
    <row r="1115" spans="1:2" x14ac:dyDescent="0.3">
      <c r="A1115" s="4" t="s">
        <v>2496</v>
      </c>
      <c r="B1115" s="7">
        <v>4</v>
      </c>
    </row>
    <row r="1116" spans="1:2" x14ac:dyDescent="0.3">
      <c r="A1116" s="4" t="s">
        <v>10538</v>
      </c>
      <c r="B1116" s="7">
        <v>4</v>
      </c>
    </row>
    <row r="1117" spans="1:2" x14ac:dyDescent="0.3">
      <c r="A1117" s="4" t="s">
        <v>9731</v>
      </c>
      <c r="B1117" s="7">
        <v>4</v>
      </c>
    </row>
    <row r="1118" spans="1:2" x14ac:dyDescent="0.3">
      <c r="A1118" s="4" t="s">
        <v>2139</v>
      </c>
      <c r="B1118" s="7">
        <v>4</v>
      </c>
    </row>
    <row r="1119" spans="1:2" x14ac:dyDescent="0.3">
      <c r="A1119" s="4" t="s">
        <v>3748</v>
      </c>
      <c r="B1119" s="7">
        <v>4</v>
      </c>
    </row>
    <row r="1120" spans="1:2" x14ac:dyDescent="0.3">
      <c r="A1120" s="4" t="s">
        <v>6992</v>
      </c>
      <c r="B1120" s="7">
        <v>4</v>
      </c>
    </row>
    <row r="1121" spans="1:2" x14ac:dyDescent="0.3">
      <c r="A1121" s="4" t="s">
        <v>3247</v>
      </c>
      <c r="B1121" s="7">
        <v>4</v>
      </c>
    </row>
    <row r="1122" spans="1:2" x14ac:dyDescent="0.3">
      <c r="A1122" s="4" t="s">
        <v>1581</v>
      </c>
      <c r="B1122" s="7">
        <v>4</v>
      </c>
    </row>
    <row r="1123" spans="1:2" x14ac:dyDescent="0.3">
      <c r="A1123" s="4" t="s">
        <v>3075</v>
      </c>
      <c r="B1123" s="7">
        <v>4</v>
      </c>
    </row>
    <row r="1124" spans="1:2" x14ac:dyDescent="0.3">
      <c r="A1124" s="4" t="s">
        <v>3535</v>
      </c>
      <c r="B1124" s="7">
        <v>4</v>
      </c>
    </row>
    <row r="1125" spans="1:2" x14ac:dyDescent="0.3">
      <c r="A1125" s="4" t="s">
        <v>27</v>
      </c>
      <c r="B1125" s="7">
        <v>4</v>
      </c>
    </row>
    <row r="1126" spans="1:2" x14ac:dyDescent="0.3">
      <c r="A1126" s="4" t="s">
        <v>8829</v>
      </c>
      <c r="B1126" s="7">
        <v>4</v>
      </c>
    </row>
    <row r="1127" spans="1:2" x14ac:dyDescent="0.3">
      <c r="A1127" s="4" t="s">
        <v>4630</v>
      </c>
      <c r="B1127" s="7">
        <v>4</v>
      </c>
    </row>
    <row r="1128" spans="1:2" x14ac:dyDescent="0.3">
      <c r="A1128" s="4" t="s">
        <v>1491</v>
      </c>
      <c r="B1128" s="7">
        <v>4</v>
      </c>
    </row>
    <row r="1129" spans="1:2" x14ac:dyDescent="0.3">
      <c r="A1129" s="4" t="s">
        <v>3151</v>
      </c>
      <c r="B1129" s="7">
        <v>4</v>
      </c>
    </row>
    <row r="1130" spans="1:2" x14ac:dyDescent="0.3">
      <c r="A1130" s="4" t="s">
        <v>233</v>
      </c>
      <c r="B1130" s="7">
        <v>4</v>
      </c>
    </row>
    <row r="1131" spans="1:2" x14ac:dyDescent="0.3">
      <c r="A1131" s="4" t="s">
        <v>5468</v>
      </c>
      <c r="B1131" s="7">
        <v>4</v>
      </c>
    </row>
    <row r="1132" spans="1:2" x14ac:dyDescent="0.3">
      <c r="A1132" s="4" t="s">
        <v>2118</v>
      </c>
      <c r="B1132" s="7">
        <v>4</v>
      </c>
    </row>
    <row r="1133" spans="1:2" x14ac:dyDescent="0.3">
      <c r="A1133" s="4" t="s">
        <v>10126</v>
      </c>
      <c r="B1133" s="7">
        <v>4</v>
      </c>
    </row>
    <row r="1134" spans="1:2" x14ac:dyDescent="0.3">
      <c r="A1134" s="4" t="s">
        <v>4388</v>
      </c>
      <c r="B1134" s="7">
        <v>4</v>
      </c>
    </row>
    <row r="1135" spans="1:2" x14ac:dyDescent="0.3">
      <c r="A1135" s="4" t="s">
        <v>3637</v>
      </c>
      <c r="B1135" s="7">
        <v>4</v>
      </c>
    </row>
    <row r="1136" spans="1:2" x14ac:dyDescent="0.3">
      <c r="A1136" s="4" t="s">
        <v>4044</v>
      </c>
      <c r="B1136" s="7">
        <v>4</v>
      </c>
    </row>
    <row r="1137" spans="1:2" x14ac:dyDescent="0.3">
      <c r="A1137" s="4" t="s">
        <v>3525</v>
      </c>
      <c r="B1137" s="7">
        <v>4</v>
      </c>
    </row>
    <row r="1138" spans="1:2" x14ac:dyDescent="0.3">
      <c r="A1138" s="4" t="s">
        <v>312</v>
      </c>
      <c r="B1138" s="7">
        <v>4</v>
      </c>
    </row>
    <row r="1139" spans="1:2" x14ac:dyDescent="0.3">
      <c r="A1139" s="4" t="s">
        <v>586</v>
      </c>
      <c r="B1139" s="7">
        <v>4</v>
      </c>
    </row>
    <row r="1140" spans="1:2" x14ac:dyDescent="0.3">
      <c r="A1140" s="4" t="s">
        <v>762</v>
      </c>
      <c r="B1140" s="7">
        <v>4</v>
      </c>
    </row>
    <row r="1141" spans="1:2" x14ac:dyDescent="0.3">
      <c r="A1141" s="4" t="s">
        <v>3370</v>
      </c>
      <c r="B1141" s="7">
        <v>4</v>
      </c>
    </row>
    <row r="1142" spans="1:2" x14ac:dyDescent="0.3">
      <c r="A1142" s="4" t="s">
        <v>7546</v>
      </c>
      <c r="B1142" s="7">
        <v>4</v>
      </c>
    </row>
    <row r="1143" spans="1:2" x14ac:dyDescent="0.3">
      <c r="A1143" s="4" t="s">
        <v>1511</v>
      </c>
      <c r="B1143" s="7">
        <v>4</v>
      </c>
    </row>
    <row r="1144" spans="1:2" x14ac:dyDescent="0.3">
      <c r="A1144" s="4" t="s">
        <v>366</v>
      </c>
      <c r="B1144" s="7">
        <v>4</v>
      </c>
    </row>
    <row r="1145" spans="1:2" x14ac:dyDescent="0.3">
      <c r="A1145" s="4" t="s">
        <v>8005</v>
      </c>
      <c r="B1145" s="7">
        <v>4</v>
      </c>
    </row>
    <row r="1146" spans="1:2" x14ac:dyDescent="0.3">
      <c r="A1146" s="4" t="s">
        <v>9258</v>
      </c>
      <c r="B1146" s="7">
        <v>4</v>
      </c>
    </row>
    <row r="1147" spans="1:2" x14ac:dyDescent="0.3">
      <c r="A1147" s="4" t="s">
        <v>2355</v>
      </c>
      <c r="B1147" s="7">
        <v>4</v>
      </c>
    </row>
    <row r="1148" spans="1:2" x14ac:dyDescent="0.3">
      <c r="A1148" s="4" t="s">
        <v>3689</v>
      </c>
      <c r="B1148" s="7">
        <v>4</v>
      </c>
    </row>
    <row r="1149" spans="1:2" x14ac:dyDescent="0.3">
      <c r="A1149" s="4" t="s">
        <v>11706</v>
      </c>
      <c r="B1149" s="7">
        <v>4</v>
      </c>
    </row>
    <row r="1150" spans="1:2" x14ac:dyDescent="0.3">
      <c r="A1150" s="4" t="s">
        <v>3713</v>
      </c>
      <c r="B1150" s="7">
        <v>4</v>
      </c>
    </row>
    <row r="1151" spans="1:2" x14ac:dyDescent="0.3">
      <c r="A1151" s="4" t="s">
        <v>10218</v>
      </c>
      <c r="B1151" s="7">
        <v>4</v>
      </c>
    </row>
    <row r="1152" spans="1:2" x14ac:dyDescent="0.3">
      <c r="A1152" s="4" t="s">
        <v>10953</v>
      </c>
      <c r="B1152" s="7">
        <v>4</v>
      </c>
    </row>
    <row r="1153" spans="1:2" x14ac:dyDescent="0.3">
      <c r="A1153" s="4" t="s">
        <v>12521</v>
      </c>
      <c r="B1153" s="7">
        <v>4</v>
      </c>
    </row>
    <row r="1154" spans="1:2" x14ac:dyDescent="0.3">
      <c r="A1154" s="4" t="s">
        <v>3023</v>
      </c>
      <c r="B1154" s="7">
        <v>4</v>
      </c>
    </row>
    <row r="1155" spans="1:2" x14ac:dyDescent="0.3">
      <c r="A1155" s="4" t="s">
        <v>1784</v>
      </c>
      <c r="B1155" s="7">
        <v>4</v>
      </c>
    </row>
    <row r="1156" spans="1:2" x14ac:dyDescent="0.3">
      <c r="A1156" s="4" t="s">
        <v>3785</v>
      </c>
      <c r="B1156" s="7">
        <v>4</v>
      </c>
    </row>
    <row r="1157" spans="1:2" x14ac:dyDescent="0.3">
      <c r="A1157" s="4" t="s">
        <v>12220</v>
      </c>
      <c r="B1157" s="7">
        <v>4</v>
      </c>
    </row>
    <row r="1158" spans="1:2" x14ac:dyDescent="0.3">
      <c r="A1158" s="4" t="s">
        <v>430</v>
      </c>
      <c r="B1158" s="7">
        <v>4</v>
      </c>
    </row>
    <row r="1159" spans="1:2" x14ac:dyDescent="0.3">
      <c r="A1159" s="4" t="s">
        <v>2602</v>
      </c>
      <c r="B1159" s="7">
        <v>4</v>
      </c>
    </row>
    <row r="1160" spans="1:2" x14ac:dyDescent="0.3">
      <c r="A1160" s="4" t="s">
        <v>3982</v>
      </c>
      <c r="B1160" s="7">
        <v>4</v>
      </c>
    </row>
    <row r="1161" spans="1:2" x14ac:dyDescent="0.3">
      <c r="A1161" s="4" t="s">
        <v>7781</v>
      </c>
      <c r="B1161" s="7">
        <v>4</v>
      </c>
    </row>
    <row r="1162" spans="1:2" x14ac:dyDescent="0.3">
      <c r="A1162" s="4" t="s">
        <v>4182</v>
      </c>
      <c r="B1162" s="7">
        <v>4</v>
      </c>
    </row>
    <row r="1163" spans="1:2" x14ac:dyDescent="0.3">
      <c r="A1163" s="4" t="s">
        <v>9780</v>
      </c>
      <c r="B1163" s="7">
        <v>4</v>
      </c>
    </row>
    <row r="1164" spans="1:2" x14ac:dyDescent="0.3">
      <c r="A1164" s="4" t="s">
        <v>11334</v>
      </c>
      <c r="B1164" s="7">
        <v>4</v>
      </c>
    </row>
    <row r="1165" spans="1:2" x14ac:dyDescent="0.3">
      <c r="A1165" s="4" t="s">
        <v>3738</v>
      </c>
      <c r="B1165" s="7">
        <v>4</v>
      </c>
    </row>
    <row r="1166" spans="1:2" x14ac:dyDescent="0.3">
      <c r="A1166" s="4" t="s">
        <v>7952</v>
      </c>
      <c r="B1166" s="7">
        <v>4</v>
      </c>
    </row>
    <row r="1167" spans="1:2" x14ac:dyDescent="0.3">
      <c r="A1167" s="4" t="s">
        <v>3617</v>
      </c>
      <c r="B1167" s="7">
        <v>4</v>
      </c>
    </row>
    <row r="1168" spans="1:2" x14ac:dyDescent="0.3">
      <c r="A1168" s="4" t="s">
        <v>687</v>
      </c>
      <c r="B1168" s="7">
        <v>4</v>
      </c>
    </row>
    <row r="1169" spans="1:2" x14ac:dyDescent="0.3">
      <c r="A1169" s="4" t="s">
        <v>9933</v>
      </c>
      <c r="B1169" s="7">
        <v>4</v>
      </c>
    </row>
    <row r="1170" spans="1:2" x14ac:dyDescent="0.3">
      <c r="A1170" s="4" t="s">
        <v>3360</v>
      </c>
      <c r="B1170" s="7">
        <v>4</v>
      </c>
    </row>
    <row r="1171" spans="1:2" x14ac:dyDescent="0.3">
      <c r="A1171" s="4" t="s">
        <v>6666</v>
      </c>
      <c r="B1171" s="7">
        <v>4</v>
      </c>
    </row>
    <row r="1172" spans="1:2" x14ac:dyDescent="0.3">
      <c r="A1172" s="4" t="s">
        <v>11185</v>
      </c>
      <c r="B1172" s="7">
        <v>4</v>
      </c>
    </row>
    <row r="1173" spans="1:2" x14ac:dyDescent="0.3">
      <c r="A1173" s="4" t="s">
        <v>4137</v>
      </c>
      <c r="B1173" s="7">
        <v>4</v>
      </c>
    </row>
    <row r="1174" spans="1:2" x14ac:dyDescent="0.3">
      <c r="A1174" s="4" t="s">
        <v>12442</v>
      </c>
      <c r="B1174" s="7">
        <v>4</v>
      </c>
    </row>
    <row r="1175" spans="1:2" x14ac:dyDescent="0.3">
      <c r="A1175" s="4" t="s">
        <v>5854</v>
      </c>
      <c r="B1175" s="7">
        <v>4</v>
      </c>
    </row>
    <row r="1176" spans="1:2" x14ac:dyDescent="0.3">
      <c r="A1176" s="4" t="s">
        <v>3464</v>
      </c>
      <c r="B1176" s="7">
        <v>4</v>
      </c>
    </row>
    <row r="1177" spans="1:2" x14ac:dyDescent="0.3">
      <c r="A1177" s="4" t="s">
        <v>2004</v>
      </c>
      <c r="B1177" s="7">
        <v>4</v>
      </c>
    </row>
    <row r="1178" spans="1:2" x14ac:dyDescent="0.3">
      <c r="A1178" s="4" t="s">
        <v>2772</v>
      </c>
      <c r="B1178" s="7">
        <v>4</v>
      </c>
    </row>
    <row r="1179" spans="1:2" x14ac:dyDescent="0.3">
      <c r="A1179" s="4" t="s">
        <v>11113</v>
      </c>
      <c r="B1179" s="7">
        <v>4</v>
      </c>
    </row>
    <row r="1180" spans="1:2" x14ac:dyDescent="0.3">
      <c r="A1180" s="4" t="s">
        <v>8859</v>
      </c>
      <c r="B1180" s="7">
        <v>4</v>
      </c>
    </row>
    <row r="1181" spans="1:2" x14ac:dyDescent="0.3">
      <c r="A1181" s="4" t="s">
        <v>2241</v>
      </c>
      <c r="B1181" s="7">
        <v>4</v>
      </c>
    </row>
    <row r="1182" spans="1:2" x14ac:dyDescent="0.3">
      <c r="A1182" s="4" t="s">
        <v>12692</v>
      </c>
      <c r="B1182" s="7">
        <v>4</v>
      </c>
    </row>
    <row r="1183" spans="1:2" x14ac:dyDescent="0.3">
      <c r="A1183" s="4" t="s">
        <v>1724</v>
      </c>
      <c r="B1183" s="7">
        <v>4</v>
      </c>
    </row>
    <row r="1184" spans="1:2" x14ac:dyDescent="0.3">
      <c r="A1184" s="4" t="s">
        <v>1452</v>
      </c>
      <c r="B1184" s="7">
        <v>4</v>
      </c>
    </row>
    <row r="1185" spans="1:2" x14ac:dyDescent="0.3">
      <c r="A1185" s="4" t="s">
        <v>10659</v>
      </c>
      <c r="B1185" s="7">
        <v>4</v>
      </c>
    </row>
    <row r="1186" spans="1:2" x14ac:dyDescent="0.3">
      <c r="A1186" s="4" t="s">
        <v>12029</v>
      </c>
      <c r="B1186" s="7">
        <v>4</v>
      </c>
    </row>
    <row r="1187" spans="1:2" x14ac:dyDescent="0.3">
      <c r="A1187" s="4" t="s">
        <v>5110</v>
      </c>
      <c r="B1187" s="7">
        <v>4</v>
      </c>
    </row>
    <row r="1188" spans="1:2" x14ac:dyDescent="0.3">
      <c r="A1188" s="4" t="s">
        <v>272</v>
      </c>
      <c r="B1188" s="7">
        <v>4</v>
      </c>
    </row>
    <row r="1189" spans="1:2" x14ac:dyDescent="0.3">
      <c r="A1189" s="4" t="s">
        <v>1191</v>
      </c>
      <c r="B1189" s="7">
        <v>4</v>
      </c>
    </row>
    <row r="1190" spans="1:2" x14ac:dyDescent="0.3">
      <c r="A1190" s="4" t="s">
        <v>3399</v>
      </c>
      <c r="B1190" s="7">
        <v>4</v>
      </c>
    </row>
    <row r="1191" spans="1:2" x14ac:dyDescent="0.3">
      <c r="A1191" s="4" t="s">
        <v>6597</v>
      </c>
      <c r="B1191" s="7">
        <v>4</v>
      </c>
    </row>
    <row r="1192" spans="1:2" x14ac:dyDescent="0.3">
      <c r="A1192" s="4" t="s">
        <v>6807</v>
      </c>
      <c r="B1192" s="7">
        <v>4</v>
      </c>
    </row>
    <row r="1193" spans="1:2" x14ac:dyDescent="0.3">
      <c r="A1193" s="4" t="s">
        <v>5347</v>
      </c>
      <c r="B1193" s="7">
        <v>4</v>
      </c>
    </row>
    <row r="1194" spans="1:2" x14ac:dyDescent="0.3">
      <c r="A1194" s="4" t="s">
        <v>4478</v>
      </c>
      <c r="B1194" s="7">
        <v>4</v>
      </c>
    </row>
    <row r="1195" spans="1:2" x14ac:dyDescent="0.3">
      <c r="A1195" s="4" t="s">
        <v>8437</v>
      </c>
      <c r="B1195" s="7">
        <v>4</v>
      </c>
    </row>
    <row r="1196" spans="1:2" x14ac:dyDescent="0.3">
      <c r="A1196" s="4" t="s">
        <v>5885</v>
      </c>
      <c r="B1196" s="7">
        <v>4</v>
      </c>
    </row>
    <row r="1197" spans="1:2" x14ac:dyDescent="0.3">
      <c r="A1197" s="4" t="s">
        <v>2397</v>
      </c>
      <c r="B1197" s="7">
        <v>4</v>
      </c>
    </row>
    <row r="1198" spans="1:2" x14ac:dyDescent="0.3">
      <c r="A1198" s="4" t="s">
        <v>4054</v>
      </c>
      <c r="B1198" s="7">
        <v>4</v>
      </c>
    </row>
    <row r="1199" spans="1:2" x14ac:dyDescent="0.3">
      <c r="A1199" s="4" t="s">
        <v>3478</v>
      </c>
      <c r="B1199" s="7">
        <v>4</v>
      </c>
    </row>
    <row r="1200" spans="1:2" x14ac:dyDescent="0.3">
      <c r="A1200" s="4" t="s">
        <v>7526</v>
      </c>
      <c r="B1200" s="7">
        <v>4</v>
      </c>
    </row>
    <row r="1201" spans="1:2" x14ac:dyDescent="0.3">
      <c r="A1201" s="4" t="s">
        <v>4297</v>
      </c>
      <c r="B1201" s="7">
        <v>4</v>
      </c>
    </row>
    <row r="1202" spans="1:2" x14ac:dyDescent="0.3">
      <c r="A1202" s="4" t="s">
        <v>2811</v>
      </c>
      <c r="B1202" s="7">
        <v>4</v>
      </c>
    </row>
    <row r="1203" spans="1:2" x14ac:dyDescent="0.3">
      <c r="A1203" s="4" t="s">
        <v>10469</v>
      </c>
      <c r="B1203" s="7">
        <v>4</v>
      </c>
    </row>
    <row r="1204" spans="1:2" x14ac:dyDescent="0.3">
      <c r="A1204" s="4" t="s">
        <v>7132</v>
      </c>
      <c r="B1204" s="7">
        <v>4</v>
      </c>
    </row>
    <row r="1205" spans="1:2" x14ac:dyDescent="0.3">
      <c r="A1205" s="4" t="s">
        <v>11727</v>
      </c>
      <c r="B1205" s="7">
        <v>4</v>
      </c>
    </row>
    <row r="1206" spans="1:2" x14ac:dyDescent="0.3">
      <c r="A1206" s="4" t="s">
        <v>8930</v>
      </c>
      <c r="B1206" s="7">
        <v>4</v>
      </c>
    </row>
    <row r="1207" spans="1:2" x14ac:dyDescent="0.3">
      <c r="A1207" s="4" t="s">
        <v>3085</v>
      </c>
      <c r="B1207" s="7">
        <v>4</v>
      </c>
    </row>
    <row r="1208" spans="1:2" x14ac:dyDescent="0.3">
      <c r="A1208" s="4" t="s">
        <v>10558</v>
      </c>
      <c r="B1208" s="7">
        <v>4</v>
      </c>
    </row>
    <row r="1209" spans="1:2" x14ac:dyDescent="0.3">
      <c r="A1209" s="4" t="s">
        <v>3215</v>
      </c>
      <c r="B1209" s="7">
        <v>4</v>
      </c>
    </row>
    <row r="1210" spans="1:2" x14ac:dyDescent="0.3">
      <c r="A1210" s="4" t="s">
        <v>4034</v>
      </c>
      <c r="B1210" s="7">
        <v>4</v>
      </c>
    </row>
    <row r="1211" spans="1:2" x14ac:dyDescent="0.3">
      <c r="A1211" s="4" t="s">
        <v>6902</v>
      </c>
      <c r="B1211" s="7">
        <v>4</v>
      </c>
    </row>
    <row r="1212" spans="1:2" x14ac:dyDescent="0.3">
      <c r="A1212" s="4" t="s">
        <v>9963</v>
      </c>
      <c r="B1212" s="7">
        <v>4</v>
      </c>
    </row>
    <row r="1213" spans="1:2" x14ac:dyDescent="0.3">
      <c r="A1213" s="4" t="s">
        <v>11696</v>
      </c>
      <c r="B1213" s="7">
        <v>4</v>
      </c>
    </row>
    <row r="1214" spans="1:2" x14ac:dyDescent="0.3">
      <c r="A1214" s="4" t="s">
        <v>107</v>
      </c>
      <c r="B1214" s="7">
        <v>4</v>
      </c>
    </row>
    <row r="1215" spans="1:2" x14ac:dyDescent="0.3">
      <c r="A1215" s="4" t="s">
        <v>3781</v>
      </c>
      <c r="B1215" s="7">
        <v>4</v>
      </c>
    </row>
    <row r="1216" spans="1:2" x14ac:dyDescent="0.3">
      <c r="A1216" s="4" t="s">
        <v>9760</v>
      </c>
      <c r="B1216" s="7">
        <v>4</v>
      </c>
    </row>
    <row r="1217" spans="1:2" x14ac:dyDescent="0.3">
      <c r="A1217" s="4" t="s">
        <v>8950</v>
      </c>
      <c r="B1217" s="7">
        <v>4</v>
      </c>
    </row>
    <row r="1218" spans="1:2" x14ac:dyDescent="0.3">
      <c r="A1218" s="4" t="s">
        <v>11564</v>
      </c>
      <c r="B1218" s="7">
        <v>4</v>
      </c>
    </row>
    <row r="1219" spans="1:2" x14ac:dyDescent="0.3">
      <c r="A1219" s="4" t="s">
        <v>3853</v>
      </c>
      <c r="B1219" s="7">
        <v>4</v>
      </c>
    </row>
    <row r="1220" spans="1:2" x14ac:dyDescent="0.3">
      <c r="A1220" s="4" t="s">
        <v>5916</v>
      </c>
      <c r="B1220" s="7">
        <v>4</v>
      </c>
    </row>
    <row r="1221" spans="1:2" x14ac:dyDescent="0.3">
      <c r="A1221" s="4" t="s">
        <v>9553</v>
      </c>
      <c r="B1221" s="7">
        <v>4</v>
      </c>
    </row>
    <row r="1222" spans="1:2" x14ac:dyDescent="0.3">
      <c r="A1222" s="4" t="s">
        <v>8696</v>
      </c>
      <c r="B1222" s="7">
        <v>4</v>
      </c>
    </row>
    <row r="1223" spans="1:2" x14ac:dyDescent="0.3">
      <c r="A1223" s="4" t="s">
        <v>6473</v>
      </c>
      <c r="B1223" s="7">
        <v>4</v>
      </c>
    </row>
    <row r="1224" spans="1:2" x14ac:dyDescent="0.3">
      <c r="A1224" s="4" t="s">
        <v>8613</v>
      </c>
      <c r="B1224" s="7">
        <v>4</v>
      </c>
    </row>
    <row r="1225" spans="1:2" x14ac:dyDescent="0.3">
      <c r="A1225" s="4" t="s">
        <v>3647</v>
      </c>
      <c r="B1225" s="7">
        <v>4</v>
      </c>
    </row>
    <row r="1226" spans="1:2" x14ac:dyDescent="0.3">
      <c r="A1226" s="4" t="s">
        <v>7645</v>
      </c>
      <c r="B1226" s="7">
        <v>4</v>
      </c>
    </row>
    <row r="1227" spans="1:2" x14ac:dyDescent="0.3">
      <c r="A1227" s="4" t="s">
        <v>7293</v>
      </c>
      <c r="B1227" s="7">
        <v>4</v>
      </c>
    </row>
    <row r="1228" spans="1:2" x14ac:dyDescent="0.3">
      <c r="A1228" s="4" t="s">
        <v>178</v>
      </c>
      <c r="B1228" s="7">
        <v>4</v>
      </c>
    </row>
    <row r="1229" spans="1:2" x14ac:dyDescent="0.3">
      <c r="A1229" s="4" t="s">
        <v>935</v>
      </c>
      <c r="B1229" s="7">
        <v>4</v>
      </c>
    </row>
    <row r="1230" spans="1:2" x14ac:dyDescent="0.3">
      <c r="A1230" s="4" t="s">
        <v>6148</v>
      </c>
      <c r="B1230" s="7">
        <v>4</v>
      </c>
    </row>
    <row r="1231" spans="1:2" x14ac:dyDescent="0.3">
      <c r="A1231" s="4" t="s">
        <v>12090</v>
      </c>
      <c r="B1231" s="7">
        <v>4</v>
      </c>
    </row>
    <row r="1232" spans="1:2" x14ac:dyDescent="0.3">
      <c r="A1232" s="4" t="s">
        <v>10075</v>
      </c>
      <c r="B1232" s="7">
        <v>4</v>
      </c>
    </row>
    <row r="1233" spans="1:2" x14ac:dyDescent="0.3">
      <c r="A1233" s="4" t="s">
        <v>11134</v>
      </c>
      <c r="B1233" s="7">
        <v>4</v>
      </c>
    </row>
    <row r="1234" spans="1:2" x14ac:dyDescent="0.3">
      <c r="A1234" s="4" t="s">
        <v>7517</v>
      </c>
      <c r="B1234" s="7">
        <v>4</v>
      </c>
    </row>
    <row r="1235" spans="1:2" x14ac:dyDescent="0.3">
      <c r="A1235" s="4" t="s">
        <v>11244</v>
      </c>
      <c r="B1235" s="7">
        <v>4</v>
      </c>
    </row>
    <row r="1236" spans="1:2" x14ac:dyDescent="0.3">
      <c r="A1236" s="4" t="s">
        <v>8290</v>
      </c>
      <c r="B1236" s="7">
        <v>4</v>
      </c>
    </row>
    <row r="1237" spans="1:2" x14ac:dyDescent="0.3">
      <c r="A1237" s="4" t="s">
        <v>1433</v>
      </c>
      <c r="B1237" s="7">
        <v>4</v>
      </c>
    </row>
    <row r="1238" spans="1:2" x14ac:dyDescent="0.3">
      <c r="A1238" s="4" t="s">
        <v>11594</v>
      </c>
      <c r="B1238" s="7">
        <v>4</v>
      </c>
    </row>
    <row r="1239" spans="1:2" x14ac:dyDescent="0.3">
      <c r="A1239" s="4" t="s">
        <v>8489</v>
      </c>
      <c r="B1239" s="7">
        <v>4</v>
      </c>
    </row>
    <row r="1240" spans="1:2" x14ac:dyDescent="0.3">
      <c r="A1240" s="4" t="s">
        <v>10832</v>
      </c>
      <c r="B1240" s="7">
        <v>4</v>
      </c>
    </row>
    <row r="1241" spans="1:2" x14ac:dyDescent="0.3">
      <c r="A1241" s="4" t="s">
        <v>12722</v>
      </c>
      <c r="B1241" s="7">
        <v>4</v>
      </c>
    </row>
    <row r="1242" spans="1:2" x14ac:dyDescent="0.3">
      <c r="A1242" s="4" t="s">
        <v>7445</v>
      </c>
      <c r="B1242" s="7">
        <v>4</v>
      </c>
    </row>
    <row r="1243" spans="1:2" x14ac:dyDescent="0.3">
      <c r="A1243" s="4" t="s">
        <v>8737</v>
      </c>
      <c r="B1243" s="7">
        <v>4</v>
      </c>
    </row>
    <row r="1244" spans="1:2" x14ac:dyDescent="0.3">
      <c r="A1244" s="4" t="s">
        <v>1804</v>
      </c>
      <c r="B1244" s="7">
        <v>4</v>
      </c>
    </row>
    <row r="1245" spans="1:2" x14ac:dyDescent="0.3">
      <c r="A1245" s="4" t="s">
        <v>8879</v>
      </c>
      <c r="B1245" s="7">
        <v>4</v>
      </c>
    </row>
    <row r="1246" spans="1:2" x14ac:dyDescent="0.3">
      <c r="A1246" s="4" t="s">
        <v>9412</v>
      </c>
      <c r="B1246" s="7">
        <v>4</v>
      </c>
    </row>
    <row r="1247" spans="1:2" x14ac:dyDescent="0.3">
      <c r="A1247" s="4" t="s">
        <v>5541</v>
      </c>
      <c r="B1247" s="7">
        <v>4</v>
      </c>
    </row>
    <row r="1248" spans="1:2" x14ac:dyDescent="0.3">
      <c r="A1248" s="4" t="s">
        <v>4911</v>
      </c>
      <c r="B1248" s="7">
        <v>4</v>
      </c>
    </row>
    <row r="1249" spans="1:2" x14ac:dyDescent="0.3">
      <c r="A1249" s="4" t="s">
        <v>9750</v>
      </c>
      <c r="B1249" s="7">
        <v>4</v>
      </c>
    </row>
    <row r="1250" spans="1:2" x14ac:dyDescent="0.3">
      <c r="A1250" s="4" t="s">
        <v>4521</v>
      </c>
      <c r="B1250" s="7">
        <v>4</v>
      </c>
    </row>
    <row r="1251" spans="1:2" x14ac:dyDescent="0.3">
      <c r="A1251" s="4" t="s">
        <v>8459</v>
      </c>
      <c r="B1251" s="7">
        <v>4</v>
      </c>
    </row>
    <row r="1252" spans="1:2" x14ac:dyDescent="0.3">
      <c r="A1252" s="4" t="s">
        <v>2147</v>
      </c>
      <c r="B1252" s="7">
        <v>4</v>
      </c>
    </row>
    <row r="1253" spans="1:2" x14ac:dyDescent="0.3">
      <c r="A1253" s="4" t="s">
        <v>11635</v>
      </c>
      <c r="B1253" s="7">
        <v>4</v>
      </c>
    </row>
    <row r="1254" spans="1:2" x14ac:dyDescent="0.3">
      <c r="A1254" s="4" t="s">
        <v>5782</v>
      </c>
      <c r="B1254" s="7">
        <v>3.9</v>
      </c>
    </row>
    <row r="1255" spans="1:2" x14ac:dyDescent="0.3">
      <c r="A1255" s="4" t="s">
        <v>5875</v>
      </c>
      <c r="B1255" s="7">
        <v>3.9</v>
      </c>
    </row>
    <row r="1256" spans="1:2" x14ac:dyDescent="0.3">
      <c r="A1256" s="4" t="s">
        <v>10679</v>
      </c>
      <c r="B1256" s="7">
        <v>3.9</v>
      </c>
    </row>
    <row r="1257" spans="1:2" x14ac:dyDescent="0.3">
      <c r="A1257" s="4" t="s">
        <v>5604</v>
      </c>
      <c r="B1257" s="7">
        <v>3.9</v>
      </c>
    </row>
    <row r="1258" spans="1:2" x14ac:dyDescent="0.3">
      <c r="A1258" s="4" t="s">
        <v>11919</v>
      </c>
      <c r="B1258" s="7">
        <v>3.9</v>
      </c>
    </row>
    <row r="1259" spans="1:2" x14ac:dyDescent="0.3">
      <c r="A1259" s="4" t="s">
        <v>736</v>
      </c>
      <c r="B1259" s="7">
        <v>3.9</v>
      </c>
    </row>
    <row r="1260" spans="1:2" x14ac:dyDescent="0.3">
      <c r="A1260" s="4" t="s">
        <v>5357</v>
      </c>
      <c r="B1260" s="7">
        <v>3.9</v>
      </c>
    </row>
    <row r="1261" spans="1:2" x14ac:dyDescent="0.3">
      <c r="A1261" s="4" t="s">
        <v>11989</v>
      </c>
      <c r="B1261" s="7">
        <v>3.9</v>
      </c>
    </row>
    <row r="1262" spans="1:2" x14ac:dyDescent="0.3">
      <c r="A1262" s="4" t="s">
        <v>11818</v>
      </c>
      <c r="B1262" s="7">
        <v>3.9</v>
      </c>
    </row>
    <row r="1263" spans="1:2" x14ac:dyDescent="0.3">
      <c r="A1263" s="4" t="s">
        <v>1714</v>
      </c>
      <c r="B1263" s="7">
        <v>3.9</v>
      </c>
    </row>
    <row r="1264" spans="1:2" x14ac:dyDescent="0.3">
      <c r="A1264" s="4" t="s">
        <v>1232</v>
      </c>
      <c r="B1264" s="7">
        <v>3.9</v>
      </c>
    </row>
    <row r="1265" spans="1:2" x14ac:dyDescent="0.3">
      <c r="A1265" s="4" t="s">
        <v>2085</v>
      </c>
      <c r="B1265" s="7">
        <v>3.9</v>
      </c>
    </row>
    <row r="1266" spans="1:2" x14ac:dyDescent="0.3">
      <c r="A1266" s="4" t="s">
        <v>5039</v>
      </c>
      <c r="B1266" s="7">
        <v>3.9</v>
      </c>
    </row>
    <row r="1267" spans="1:2" x14ac:dyDescent="0.3">
      <c r="A1267" s="4" t="s">
        <v>12049</v>
      </c>
      <c r="B1267" s="7">
        <v>3.9</v>
      </c>
    </row>
    <row r="1268" spans="1:2" x14ac:dyDescent="0.3">
      <c r="A1268" s="4" t="s">
        <v>2491</v>
      </c>
      <c r="B1268" s="7">
        <v>3.9</v>
      </c>
    </row>
    <row r="1269" spans="1:2" x14ac:dyDescent="0.3">
      <c r="A1269" s="4" t="s">
        <v>1457</v>
      </c>
      <c r="B1269" s="7">
        <v>3.9</v>
      </c>
    </row>
    <row r="1270" spans="1:2" x14ac:dyDescent="0.3">
      <c r="A1270" s="4" t="s">
        <v>1202</v>
      </c>
      <c r="B1270" s="7">
        <v>3.9</v>
      </c>
    </row>
    <row r="1271" spans="1:2" x14ac:dyDescent="0.3">
      <c r="A1271" s="4" t="s">
        <v>11214</v>
      </c>
      <c r="B1271" s="7">
        <v>3.9</v>
      </c>
    </row>
    <row r="1272" spans="1:2" x14ac:dyDescent="0.3">
      <c r="A1272" s="4" t="s">
        <v>4398</v>
      </c>
      <c r="B1272" s="7">
        <v>3.9</v>
      </c>
    </row>
    <row r="1273" spans="1:2" x14ac:dyDescent="0.3">
      <c r="A1273" s="4" t="s">
        <v>4009</v>
      </c>
      <c r="B1273" s="7">
        <v>3.9</v>
      </c>
    </row>
    <row r="1274" spans="1:2" x14ac:dyDescent="0.3">
      <c r="A1274" s="4" t="s">
        <v>1661</v>
      </c>
      <c r="B1274" s="7">
        <v>3.9</v>
      </c>
    </row>
    <row r="1275" spans="1:2" x14ac:dyDescent="0.3">
      <c r="A1275" s="4" t="s">
        <v>4217</v>
      </c>
      <c r="B1275" s="7">
        <v>3.9</v>
      </c>
    </row>
    <row r="1276" spans="1:2" x14ac:dyDescent="0.3">
      <c r="A1276" s="4" t="s">
        <v>340</v>
      </c>
      <c r="B1276" s="7">
        <v>3.9</v>
      </c>
    </row>
    <row r="1277" spans="1:2" x14ac:dyDescent="0.3">
      <c r="A1277" s="4" t="s">
        <v>2181</v>
      </c>
      <c r="B1277" s="7">
        <v>3.9</v>
      </c>
    </row>
    <row r="1278" spans="1:2" x14ac:dyDescent="0.3">
      <c r="A1278" s="4" t="s">
        <v>9883</v>
      </c>
      <c r="B1278" s="7">
        <v>3.9</v>
      </c>
    </row>
    <row r="1279" spans="1:2" x14ac:dyDescent="0.3">
      <c r="A1279" s="4" t="s">
        <v>3665</v>
      </c>
      <c r="B1279" s="7">
        <v>3.9</v>
      </c>
    </row>
    <row r="1280" spans="1:2" x14ac:dyDescent="0.3">
      <c r="A1280" s="4" t="s">
        <v>4019</v>
      </c>
      <c r="B1280" s="7">
        <v>3.9</v>
      </c>
    </row>
    <row r="1281" spans="1:2" x14ac:dyDescent="0.3">
      <c r="A1281" s="4" t="s">
        <v>3340</v>
      </c>
      <c r="B1281" s="7">
        <v>3.9</v>
      </c>
    </row>
    <row r="1282" spans="1:2" x14ac:dyDescent="0.3">
      <c r="A1282" s="4" t="s">
        <v>11484</v>
      </c>
      <c r="B1282" s="7">
        <v>3.9</v>
      </c>
    </row>
    <row r="1283" spans="1:2" x14ac:dyDescent="0.3">
      <c r="A1283" s="4" t="s">
        <v>5757</v>
      </c>
      <c r="B1283" s="7">
        <v>3.9</v>
      </c>
    </row>
    <row r="1284" spans="1:2" x14ac:dyDescent="0.3">
      <c r="A1284" s="4" t="s">
        <v>4620</v>
      </c>
      <c r="B1284" s="7">
        <v>3.9</v>
      </c>
    </row>
    <row r="1285" spans="1:2" x14ac:dyDescent="0.3">
      <c r="A1285" s="4" t="s">
        <v>11849</v>
      </c>
      <c r="B1285" s="7">
        <v>3.9</v>
      </c>
    </row>
    <row r="1286" spans="1:2" x14ac:dyDescent="0.3">
      <c r="A1286" s="4" t="s">
        <v>10065</v>
      </c>
      <c r="B1286" s="7">
        <v>3.9</v>
      </c>
    </row>
    <row r="1287" spans="1:2" x14ac:dyDescent="0.3">
      <c r="A1287" s="4" t="s">
        <v>2191</v>
      </c>
      <c r="B1287" s="7">
        <v>3.9</v>
      </c>
    </row>
    <row r="1288" spans="1:2" x14ac:dyDescent="0.3">
      <c r="A1288" s="4" t="s">
        <v>3612</v>
      </c>
      <c r="B1288" s="7">
        <v>3.9</v>
      </c>
    </row>
    <row r="1289" spans="1:2" x14ac:dyDescent="0.3">
      <c r="A1289" s="4" t="s">
        <v>7624</v>
      </c>
      <c r="B1289" s="7">
        <v>3.9</v>
      </c>
    </row>
    <row r="1290" spans="1:2" x14ac:dyDescent="0.3">
      <c r="A1290" s="4" t="s">
        <v>10822</v>
      </c>
      <c r="B1290" s="7">
        <v>3.9</v>
      </c>
    </row>
    <row r="1291" spans="1:2" x14ac:dyDescent="0.3">
      <c r="A1291" s="4" t="s">
        <v>37</v>
      </c>
      <c r="B1291" s="7">
        <v>3.9</v>
      </c>
    </row>
    <row r="1292" spans="1:2" x14ac:dyDescent="0.3">
      <c r="A1292" s="4" t="s">
        <v>2467</v>
      </c>
      <c r="B1292" s="7">
        <v>3.9</v>
      </c>
    </row>
    <row r="1293" spans="1:2" x14ac:dyDescent="0.3">
      <c r="A1293" s="4" t="s">
        <v>10812</v>
      </c>
      <c r="B1293" s="7">
        <v>3.9</v>
      </c>
    </row>
    <row r="1294" spans="1:2" x14ac:dyDescent="0.3">
      <c r="A1294" s="4" t="s">
        <v>7282</v>
      </c>
      <c r="B1294" s="7">
        <v>3.9</v>
      </c>
    </row>
    <row r="1295" spans="1:2" x14ac:dyDescent="0.3">
      <c r="A1295" s="4" t="s">
        <v>4727</v>
      </c>
      <c r="B1295" s="7">
        <v>3.9</v>
      </c>
    </row>
    <row r="1296" spans="1:2" x14ac:dyDescent="0.3">
      <c r="A1296" s="4" t="s">
        <v>4192</v>
      </c>
      <c r="B1296" s="7">
        <v>3.9</v>
      </c>
    </row>
    <row r="1297" spans="1:2" x14ac:dyDescent="0.3">
      <c r="A1297" s="4" t="s">
        <v>2592</v>
      </c>
      <c r="B1297" s="7">
        <v>3.9</v>
      </c>
    </row>
    <row r="1298" spans="1:2" x14ac:dyDescent="0.3">
      <c r="A1298" s="4" t="s">
        <v>10340</v>
      </c>
      <c r="B1298" s="7">
        <v>3.9</v>
      </c>
    </row>
    <row r="1299" spans="1:2" x14ac:dyDescent="0.3">
      <c r="A1299" s="4" t="s">
        <v>3034</v>
      </c>
      <c r="B1299" s="7">
        <v>3.9</v>
      </c>
    </row>
    <row r="1300" spans="1:2" x14ac:dyDescent="0.3">
      <c r="A1300" s="4" t="s">
        <v>1939</v>
      </c>
      <c r="B1300" s="7">
        <v>3.9</v>
      </c>
    </row>
    <row r="1301" spans="1:2" x14ac:dyDescent="0.3">
      <c r="A1301" s="4" t="s">
        <v>4064</v>
      </c>
      <c r="B1301" s="7">
        <v>3.9</v>
      </c>
    </row>
    <row r="1302" spans="1:2" x14ac:dyDescent="0.3">
      <c r="A1302" s="4" t="s">
        <v>4581</v>
      </c>
      <c r="B1302" s="7">
        <v>3.9</v>
      </c>
    </row>
    <row r="1303" spans="1:2" x14ac:dyDescent="0.3">
      <c r="A1303" s="4" t="s">
        <v>3795</v>
      </c>
      <c r="B1303" s="7">
        <v>3.9</v>
      </c>
    </row>
    <row r="1304" spans="1:2" x14ac:dyDescent="0.3">
      <c r="A1304" s="4" t="s">
        <v>10893</v>
      </c>
      <c r="B1304" s="7">
        <v>3.9</v>
      </c>
    </row>
    <row r="1305" spans="1:2" x14ac:dyDescent="0.3">
      <c r="A1305" s="4" t="s">
        <v>2856</v>
      </c>
      <c r="B1305" s="7">
        <v>3.9</v>
      </c>
    </row>
    <row r="1306" spans="1:2" x14ac:dyDescent="0.3">
      <c r="A1306" s="4" t="s">
        <v>1402</v>
      </c>
      <c r="B1306" s="7">
        <v>3.9</v>
      </c>
    </row>
    <row r="1307" spans="1:2" x14ac:dyDescent="0.3">
      <c r="A1307" s="4" t="s">
        <v>12422</v>
      </c>
      <c r="B1307" s="7">
        <v>3.9</v>
      </c>
    </row>
    <row r="1308" spans="1:2" x14ac:dyDescent="0.3">
      <c r="A1308" s="4" t="s">
        <v>350</v>
      </c>
      <c r="B1308" s="7">
        <v>3.9</v>
      </c>
    </row>
    <row r="1309" spans="1:2" x14ac:dyDescent="0.3">
      <c r="A1309" s="4" t="s">
        <v>4322</v>
      </c>
      <c r="B1309" s="7">
        <v>3.9</v>
      </c>
    </row>
    <row r="1310" spans="1:2" x14ac:dyDescent="0.3">
      <c r="A1310" s="4" t="s">
        <v>66</v>
      </c>
      <c r="B1310" s="7">
        <v>3.9</v>
      </c>
    </row>
    <row r="1311" spans="1:2" x14ac:dyDescent="0.3">
      <c r="A1311" s="4" t="s">
        <v>11999</v>
      </c>
      <c r="B1311" s="7">
        <v>3.9</v>
      </c>
    </row>
    <row r="1312" spans="1:2" x14ac:dyDescent="0.3">
      <c r="A1312" s="4" t="s">
        <v>8207</v>
      </c>
      <c r="B1312" s="7">
        <v>3.9</v>
      </c>
    </row>
    <row r="1313" spans="1:2" x14ac:dyDescent="0.3">
      <c r="A1313" s="4" t="s">
        <v>4488</v>
      </c>
      <c r="B1313" s="7">
        <v>3.9</v>
      </c>
    </row>
    <row r="1314" spans="1:2" x14ac:dyDescent="0.3">
      <c r="A1314" s="4" t="s">
        <v>995</v>
      </c>
      <c r="B1314" s="7">
        <v>3.9</v>
      </c>
    </row>
    <row r="1315" spans="1:2" x14ac:dyDescent="0.3">
      <c r="A1315" s="4" t="s">
        <v>6941</v>
      </c>
      <c r="B1315" s="7">
        <v>3.9</v>
      </c>
    </row>
    <row r="1316" spans="1:2" x14ac:dyDescent="0.3">
      <c r="A1316" s="4" t="s">
        <v>5100</v>
      </c>
      <c r="B1316" s="7">
        <v>3.9</v>
      </c>
    </row>
    <row r="1317" spans="1:2" x14ac:dyDescent="0.3">
      <c r="A1317" s="4" t="s">
        <v>7426</v>
      </c>
      <c r="B1317" s="7">
        <v>3.9</v>
      </c>
    </row>
    <row r="1318" spans="1:2" x14ac:dyDescent="0.3">
      <c r="A1318" s="4" t="s">
        <v>10781</v>
      </c>
      <c r="B1318" s="7">
        <v>3.9</v>
      </c>
    </row>
    <row r="1319" spans="1:2" x14ac:dyDescent="0.3">
      <c r="A1319" s="4" t="s">
        <v>3065</v>
      </c>
      <c r="B1319" s="7">
        <v>3.9</v>
      </c>
    </row>
    <row r="1320" spans="1:2" x14ac:dyDescent="0.3">
      <c r="A1320" s="4" t="s">
        <v>11686</v>
      </c>
      <c r="B1320" s="7">
        <v>3.9</v>
      </c>
    </row>
    <row r="1321" spans="1:2" x14ac:dyDescent="0.3">
      <c r="A1321" s="4" t="s">
        <v>5941</v>
      </c>
      <c r="B1321" s="7">
        <v>3.9</v>
      </c>
    </row>
    <row r="1322" spans="1:2" x14ac:dyDescent="0.3">
      <c r="A1322" s="4" t="s">
        <v>12100</v>
      </c>
      <c r="B1322" s="7">
        <v>3.9</v>
      </c>
    </row>
    <row r="1323" spans="1:2" x14ac:dyDescent="0.3">
      <c r="A1323" s="4" t="s">
        <v>5727</v>
      </c>
      <c r="B1323" s="7">
        <v>3.9</v>
      </c>
    </row>
    <row r="1324" spans="1:2" x14ac:dyDescent="0.3">
      <c r="A1324" s="4" t="s">
        <v>2782</v>
      </c>
      <c r="B1324" s="7">
        <v>3.9</v>
      </c>
    </row>
    <row r="1325" spans="1:2" x14ac:dyDescent="0.3">
      <c r="A1325" s="4" t="s">
        <v>11394</v>
      </c>
      <c r="B1325" s="7">
        <v>3.9</v>
      </c>
    </row>
    <row r="1326" spans="1:2" x14ac:dyDescent="0.3">
      <c r="A1326" s="4" t="s">
        <v>1423</v>
      </c>
      <c r="B1326" s="7">
        <v>3.9</v>
      </c>
    </row>
    <row r="1327" spans="1:2" x14ac:dyDescent="0.3">
      <c r="A1327" s="4" t="s">
        <v>8889</v>
      </c>
      <c r="B1327" s="7">
        <v>3.9</v>
      </c>
    </row>
    <row r="1328" spans="1:2" x14ac:dyDescent="0.3">
      <c r="A1328" s="4" t="s">
        <v>10188</v>
      </c>
      <c r="B1328" s="7">
        <v>3.9</v>
      </c>
    </row>
    <row r="1329" spans="1:2" x14ac:dyDescent="0.3">
      <c r="A1329" s="4" t="s">
        <v>4831</v>
      </c>
      <c r="B1329" s="7">
        <v>3.9</v>
      </c>
    </row>
    <row r="1330" spans="1:2" x14ac:dyDescent="0.3">
      <c r="A1330" s="4" t="s">
        <v>9064</v>
      </c>
      <c r="B1330" s="7">
        <v>3.9</v>
      </c>
    </row>
    <row r="1331" spans="1:2" x14ac:dyDescent="0.3">
      <c r="A1331" s="4" t="s">
        <v>5665</v>
      </c>
      <c r="B1331" s="7">
        <v>3.9</v>
      </c>
    </row>
    <row r="1332" spans="1:2" x14ac:dyDescent="0.3">
      <c r="A1332" s="4" t="s">
        <v>8323</v>
      </c>
      <c r="B1332" s="7">
        <v>3.9</v>
      </c>
    </row>
    <row r="1333" spans="1:2" x14ac:dyDescent="0.3">
      <c r="A1333" s="4" t="s">
        <v>1476</v>
      </c>
      <c r="B1333" s="7">
        <v>3.9</v>
      </c>
    </row>
    <row r="1334" spans="1:2" x14ac:dyDescent="0.3">
      <c r="A1334" s="4" t="s">
        <v>1823</v>
      </c>
      <c r="B1334" s="7">
        <v>3.9</v>
      </c>
    </row>
    <row r="1335" spans="1:2" x14ac:dyDescent="0.3">
      <c r="A1335" s="4" t="s">
        <v>12341</v>
      </c>
      <c r="B1335" s="7">
        <v>3.9</v>
      </c>
    </row>
    <row r="1336" spans="1:2" x14ac:dyDescent="0.3">
      <c r="A1336" s="4" t="s">
        <v>9973</v>
      </c>
      <c r="B1336" s="7">
        <v>3.9</v>
      </c>
    </row>
    <row r="1337" spans="1:2" x14ac:dyDescent="0.3">
      <c r="A1337" s="4" t="s">
        <v>4880</v>
      </c>
      <c r="B1337" s="7">
        <v>3.9</v>
      </c>
    </row>
    <row r="1338" spans="1:2" x14ac:dyDescent="0.3">
      <c r="A1338" s="4" t="s">
        <v>8344</v>
      </c>
      <c r="B1338" s="7">
        <v>3.9</v>
      </c>
    </row>
    <row r="1339" spans="1:2" x14ac:dyDescent="0.3">
      <c r="A1339" s="4" t="s">
        <v>5675</v>
      </c>
      <c r="B1339" s="7">
        <v>3.9</v>
      </c>
    </row>
    <row r="1340" spans="1:2" x14ac:dyDescent="0.3">
      <c r="A1340" s="4" t="s">
        <v>9630</v>
      </c>
      <c r="B1340" s="7">
        <v>3.9</v>
      </c>
    </row>
    <row r="1341" spans="1:2" x14ac:dyDescent="0.3">
      <c r="A1341" s="4" t="s">
        <v>8268</v>
      </c>
      <c r="B1341" s="7">
        <v>3.9</v>
      </c>
    </row>
    <row r="1342" spans="1:2" x14ac:dyDescent="0.3">
      <c r="A1342" s="4" t="s">
        <v>11033</v>
      </c>
      <c r="B1342" s="7">
        <v>3.9</v>
      </c>
    </row>
    <row r="1343" spans="1:2" x14ac:dyDescent="0.3">
      <c r="A1343" s="4" t="s">
        <v>6586</v>
      </c>
      <c r="B1343" s="7">
        <v>3.9</v>
      </c>
    </row>
    <row r="1344" spans="1:2" x14ac:dyDescent="0.3">
      <c r="A1344" s="4" t="s">
        <v>12351</v>
      </c>
      <c r="B1344" s="7">
        <v>3.9</v>
      </c>
    </row>
    <row r="1345" spans="1:2" x14ac:dyDescent="0.3">
      <c r="A1345" s="4" t="s">
        <v>8747</v>
      </c>
      <c r="B1345" s="7">
        <v>3.9</v>
      </c>
    </row>
    <row r="1346" spans="1:2" x14ac:dyDescent="0.3">
      <c r="A1346" s="4" t="s">
        <v>9770</v>
      </c>
      <c r="B1346" s="7">
        <v>3.9</v>
      </c>
    </row>
    <row r="1347" spans="1:2" x14ac:dyDescent="0.3">
      <c r="A1347" s="4" t="s">
        <v>11604</v>
      </c>
      <c r="B1347" s="7">
        <v>3.9</v>
      </c>
    </row>
    <row r="1348" spans="1:2" x14ac:dyDescent="0.3">
      <c r="A1348" s="4" t="s">
        <v>10933</v>
      </c>
      <c r="B1348" s="7">
        <v>3.9</v>
      </c>
    </row>
    <row r="1349" spans="1:2" x14ac:dyDescent="0.3">
      <c r="A1349" s="4" t="s">
        <v>9278</v>
      </c>
      <c r="B1349" s="7">
        <v>3.9</v>
      </c>
    </row>
    <row r="1350" spans="1:2" x14ac:dyDescent="0.3">
      <c r="A1350" s="4" t="s">
        <v>8364</v>
      </c>
      <c r="B1350" s="7">
        <v>3.9</v>
      </c>
    </row>
    <row r="1351" spans="1:2" x14ac:dyDescent="0.3">
      <c r="A1351" s="4" t="s">
        <v>2831</v>
      </c>
      <c r="B1351" s="7">
        <v>3.9</v>
      </c>
    </row>
    <row r="1352" spans="1:2" x14ac:dyDescent="0.3">
      <c r="A1352" s="4" t="s">
        <v>6758</v>
      </c>
      <c r="B1352" s="7">
        <v>3.9</v>
      </c>
    </row>
    <row r="1353" spans="1:2" x14ac:dyDescent="0.3">
      <c r="A1353" s="4" t="s">
        <v>4944</v>
      </c>
      <c r="B1353" s="7">
        <v>3.9</v>
      </c>
    </row>
    <row r="1354" spans="1:2" x14ac:dyDescent="0.3">
      <c r="A1354" s="4" t="s">
        <v>6207</v>
      </c>
      <c r="B1354" s="7">
        <v>3.9</v>
      </c>
    </row>
    <row r="1355" spans="1:2" x14ac:dyDescent="0.3">
      <c r="A1355" s="4" t="s">
        <v>8354</v>
      </c>
      <c r="B1355" s="7">
        <v>3.9</v>
      </c>
    </row>
    <row r="1356" spans="1:2" x14ac:dyDescent="0.3">
      <c r="A1356" s="4" t="s">
        <v>3129</v>
      </c>
      <c r="B1356" s="7">
        <v>3.9</v>
      </c>
    </row>
    <row r="1357" spans="1:2" x14ac:dyDescent="0.3">
      <c r="A1357" s="4" t="s">
        <v>9053</v>
      </c>
      <c r="B1357" s="7">
        <v>3.9</v>
      </c>
    </row>
    <row r="1358" spans="1:2" x14ac:dyDescent="0.3">
      <c r="A1358" s="4" t="s">
        <v>10689</v>
      </c>
      <c r="B1358" s="7">
        <v>3.9</v>
      </c>
    </row>
    <row r="1359" spans="1:2" x14ac:dyDescent="0.3">
      <c r="A1359" s="4" t="s">
        <v>11889</v>
      </c>
      <c r="B1359" s="7">
        <v>3.9</v>
      </c>
    </row>
    <row r="1360" spans="1:2" x14ac:dyDescent="0.3">
      <c r="A1360" s="4" t="s">
        <v>9382</v>
      </c>
      <c r="B1360" s="7">
        <v>3.9</v>
      </c>
    </row>
    <row r="1361" spans="1:2" x14ac:dyDescent="0.3">
      <c r="A1361" s="4" t="s">
        <v>11584</v>
      </c>
      <c r="B1361" s="7">
        <v>3.9</v>
      </c>
    </row>
    <row r="1362" spans="1:2" x14ac:dyDescent="0.3">
      <c r="A1362" s="4" t="s">
        <v>9572</v>
      </c>
      <c r="B1362" s="7">
        <v>3.9</v>
      </c>
    </row>
    <row r="1363" spans="1:2" x14ac:dyDescent="0.3">
      <c r="A1363" s="4" t="s">
        <v>10136</v>
      </c>
      <c r="B1363" s="7">
        <v>3.9</v>
      </c>
    </row>
    <row r="1364" spans="1:2" x14ac:dyDescent="0.3">
      <c r="A1364" s="4" t="s">
        <v>7841</v>
      </c>
      <c r="B1364" s="7">
        <v>3.9</v>
      </c>
    </row>
    <row r="1365" spans="1:2" x14ac:dyDescent="0.3">
      <c r="A1365" s="4" t="s">
        <v>12432</v>
      </c>
      <c r="B1365" s="7">
        <v>3.9</v>
      </c>
    </row>
    <row r="1366" spans="1:2" x14ac:dyDescent="0.3">
      <c r="A1366" s="4" t="s">
        <v>1247</v>
      </c>
      <c r="B1366" s="7">
        <v>3.9</v>
      </c>
    </row>
    <row r="1367" spans="1:2" x14ac:dyDescent="0.3">
      <c r="A1367" s="4" t="s">
        <v>11494</v>
      </c>
      <c r="B1367" s="7">
        <v>3.9</v>
      </c>
    </row>
    <row r="1368" spans="1:2" x14ac:dyDescent="0.3">
      <c r="A1368" s="4" t="s">
        <v>1898</v>
      </c>
      <c r="B1368" s="7">
        <v>3.8</v>
      </c>
    </row>
    <row r="1369" spans="1:2" x14ac:dyDescent="0.3">
      <c r="A1369" s="4" t="s">
        <v>12361</v>
      </c>
      <c r="B1369" s="7">
        <v>3.8</v>
      </c>
    </row>
    <row r="1370" spans="1:2" x14ac:dyDescent="0.3">
      <c r="A1370" s="4" t="s">
        <v>9329</v>
      </c>
      <c r="B1370" s="7">
        <v>3.8</v>
      </c>
    </row>
    <row r="1371" spans="1:2" x14ac:dyDescent="0.3">
      <c r="A1371" s="4" t="s">
        <v>3799</v>
      </c>
      <c r="B1371" s="7">
        <v>3.8</v>
      </c>
    </row>
    <row r="1372" spans="1:2" x14ac:dyDescent="0.3">
      <c r="A1372" s="4" t="s">
        <v>8768</v>
      </c>
      <c r="B1372" s="7">
        <v>3.8</v>
      </c>
    </row>
    <row r="1373" spans="1:2" x14ac:dyDescent="0.3">
      <c r="A1373" s="4" t="s">
        <v>8511</v>
      </c>
      <c r="B1373" s="7">
        <v>3.8</v>
      </c>
    </row>
    <row r="1374" spans="1:2" x14ac:dyDescent="0.3">
      <c r="A1374" s="4" t="s">
        <v>3926</v>
      </c>
      <c r="B1374" s="7">
        <v>3.8</v>
      </c>
    </row>
    <row r="1375" spans="1:2" x14ac:dyDescent="0.3">
      <c r="A1375" s="4" t="s">
        <v>3375</v>
      </c>
      <c r="B1375" s="7">
        <v>3.8</v>
      </c>
    </row>
    <row r="1376" spans="1:2" x14ac:dyDescent="0.3">
      <c r="A1376" s="4" t="s">
        <v>10863</v>
      </c>
      <c r="B1376" s="7">
        <v>3.8</v>
      </c>
    </row>
    <row r="1377" spans="1:2" x14ac:dyDescent="0.3">
      <c r="A1377" s="4" t="s">
        <v>1076</v>
      </c>
      <c r="B1377" s="7">
        <v>3.8</v>
      </c>
    </row>
    <row r="1378" spans="1:2" x14ac:dyDescent="0.3">
      <c r="A1378" s="4" t="s">
        <v>5226</v>
      </c>
      <c r="B1378" s="7">
        <v>3.8</v>
      </c>
    </row>
    <row r="1379" spans="1:2" x14ac:dyDescent="0.3">
      <c r="A1379" s="4" t="s">
        <v>4162</v>
      </c>
      <c r="B1379" s="7">
        <v>3.8</v>
      </c>
    </row>
    <row r="1380" spans="1:2" x14ac:dyDescent="0.3">
      <c r="A1380" s="4" t="s">
        <v>10228</v>
      </c>
      <c r="B1380" s="7">
        <v>3.8</v>
      </c>
    </row>
    <row r="1381" spans="1:2" x14ac:dyDescent="0.3">
      <c r="A1381" s="4" t="s">
        <v>2947</v>
      </c>
      <c r="B1381" s="7">
        <v>3.8</v>
      </c>
    </row>
    <row r="1382" spans="1:2" x14ac:dyDescent="0.3">
      <c r="A1382" s="4" t="s">
        <v>4357</v>
      </c>
      <c r="B1382" s="7">
        <v>3.8</v>
      </c>
    </row>
    <row r="1383" spans="1:2" x14ac:dyDescent="0.3">
      <c r="A1383" s="4" t="s">
        <v>3575</v>
      </c>
      <c r="B1383" s="7">
        <v>3.8</v>
      </c>
    </row>
    <row r="1384" spans="1:2" x14ac:dyDescent="0.3">
      <c r="A1384" s="4" t="s">
        <v>2167</v>
      </c>
      <c r="B1384" s="7">
        <v>3.8</v>
      </c>
    </row>
    <row r="1385" spans="1:2" x14ac:dyDescent="0.3">
      <c r="A1385" s="4" t="s">
        <v>5489</v>
      </c>
      <c r="B1385" s="7">
        <v>3.8</v>
      </c>
    </row>
    <row r="1386" spans="1:2" x14ac:dyDescent="0.3">
      <c r="A1386" s="4" t="s">
        <v>6278</v>
      </c>
      <c r="B1386" s="7">
        <v>3.8</v>
      </c>
    </row>
    <row r="1387" spans="1:2" x14ac:dyDescent="0.3">
      <c r="A1387" s="4" t="s">
        <v>4428</v>
      </c>
      <c r="B1387" s="7">
        <v>3.8</v>
      </c>
    </row>
    <row r="1388" spans="1:2" x14ac:dyDescent="0.3">
      <c r="A1388" s="4" t="s">
        <v>11655</v>
      </c>
      <c r="B1388" s="7">
        <v>3.8</v>
      </c>
    </row>
    <row r="1389" spans="1:2" x14ac:dyDescent="0.3">
      <c r="A1389" s="4" t="s">
        <v>11314</v>
      </c>
      <c r="B1389" s="7">
        <v>3.8</v>
      </c>
    </row>
    <row r="1390" spans="1:2" x14ac:dyDescent="0.3">
      <c r="A1390" s="4" t="s">
        <v>8167</v>
      </c>
      <c r="B1390" s="7">
        <v>3.8</v>
      </c>
    </row>
    <row r="1391" spans="1:2" x14ac:dyDescent="0.3">
      <c r="A1391" s="4" t="s">
        <v>9237</v>
      </c>
      <c r="B1391" s="7">
        <v>3.8</v>
      </c>
    </row>
    <row r="1392" spans="1:2" x14ac:dyDescent="0.3">
      <c r="A1392" s="4" t="s">
        <v>12260</v>
      </c>
      <c r="B1392" s="7">
        <v>3.8</v>
      </c>
    </row>
    <row r="1393" spans="1:2" x14ac:dyDescent="0.3">
      <c r="A1393" s="4" t="s">
        <v>10903</v>
      </c>
      <c r="B1393" s="7">
        <v>3.8</v>
      </c>
    </row>
    <row r="1394" spans="1:2" x14ac:dyDescent="0.3">
      <c r="A1394" s="4" t="s">
        <v>11204</v>
      </c>
      <c r="B1394" s="7">
        <v>3.8</v>
      </c>
    </row>
    <row r="1395" spans="1:2" x14ac:dyDescent="0.3">
      <c r="A1395" s="4" t="s">
        <v>7556</v>
      </c>
      <c r="B1395" s="7">
        <v>3.8</v>
      </c>
    </row>
    <row r="1396" spans="1:2" x14ac:dyDescent="0.3">
      <c r="A1396" s="4" t="s">
        <v>7051</v>
      </c>
      <c r="B1396" s="7">
        <v>3.8</v>
      </c>
    </row>
    <row r="1397" spans="1:2" x14ac:dyDescent="0.3">
      <c r="A1397" s="4" t="s">
        <v>4552</v>
      </c>
      <c r="B1397" s="7">
        <v>3.8</v>
      </c>
    </row>
    <row r="1398" spans="1:2" x14ac:dyDescent="0.3">
      <c r="A1398" s="4" t="s">
        <v>5142</v>
      </c>
      <c r="B1398" s="7">
        <v>3.8</v>
      </c>
    </row>
    <row r="1399" spans="1:2" x14ac:dyDescent="0.3">
      <c r="A1399" s="4" t="s">
        <v>6248</v>
      </c>
      <c r="B1399" s="7">
        <v>3.8</v>
      </c>
    </row>
    <row r="1400" spans="1:2" x14ac:dyDescent="0.3">
      <c r="A1400" s="4" t="s">
        <v>8551</v>
      </c>
      <c r="B1400" s="7">
        <v>3.8</v>
      </c>
    </row>
    <row r="1401" spans="1:2" x14ac:dyDescent="0.3">
      <c r="A1401" s="4" t="s">
        <v>4759</v>
      </c>
      <c r="B1401" s="7">
        <v>3.8</v>
      </c>
    </row>
    <row r="1402" spans="1:2" x14ac:dyDescent="0.3">
      <c r="A1402" s="4" t="s">
        <v>2366</v>
      </c>
      <c r="B1402" s="7">
        <v>3.8</v>
      </c>
    </row>
    <row r="1403" spans="1:2" x14ac:dyDescent="0.3">
      <c r="A1403" s="4" t="s">
        <v>9923</v>
      </c>
      <c r="B1403" s="7">
        <v>3.8</v>
      </c>
    </row>
    <row r="1404" spans="1:2" x14ac:dyDescent="0.3">
      <c r="A1404" s="4" t="s">
        <v>2432</v>
      </c>
      <c r="B1404" s="7">
        <v>3.8</v>
      </c>
    </row>
    <row r="1405" spans="1:2" x14ac:dyDescent="0.3">
      <c r="A1405" s="4" t="s">
        <v>1596</v>
      </c>
      <c r="B1405" s="7">
        <v>3.8</v>
      </c>
    </row>
    <row r="1406" spans="1:2" x14ac:dyDescent="0.3">
      <c r="A1406" s="4" t="s">
        <v>3941</v>
      </c>
      <c r="B1406" s="7">
        <v>3.8</v>
      </c>
    </row>
    <row r="1407" spans="1:2" x14ac:dyDescent="0.3">
      <c r="A1407" s="4" t="s">
        <v>9650</v>
      </c>
      <c r="B1407" s="7">
        <v>3.8</v>
      </c>
    </row>
    <row r="1408" spans="1:2" x14ac:dyDescent="0.3">
      <c r="A1408" s="4" t="s">
        <v>9790</v>
      </c>
      <c r="B1408" s="7">
        <v>3.8</v>
      </c>
    </row>
    <row r="1409" spans="1:2" x14ac:dyDescent="0.3">
      <c r="A1409" s="4" t="s">
        <v>5644</v>
      </c>
      <c r="B1409" s="7">
        <v>3.8</v>
      </c>
    </row>
    <row r="1410" spans="1:2" x14ac:dyDescent="0.3">
      <c r="A1410" s="4" t="s">
        <v>9175</v>
      </c>
      <c r="B1410" s="7">
        <v>3.8</v>
      </c>
    </row>
    <row r="1411" spans="1:2" x14ac:dyDescent="0.3">
      <c r="A1411" s="4" t="s">
        <v>7455</v>
      </c>
      <c r="B1411" s="7">
        <v>3.8</v>
      </c>
    </row>
    <row r="1412" spans="1:2" x14ac:dyDescent="0.3">
      <c r="A1412" s="4" t="s">
        <v>6686</v>
      </c>
      <c r="B1412" s="7">
        <v>3.8</v>
      </c>
    </row>
    <row r="1413" spans="1:2" x14ac:dyDescent="0.3">
      <c r="A1413" s="4" t="s">
        <v>8940</v>
      </c>
      <c r="B1413" s="7">
        <v>3.8</v>
      </c>
    </row>
    <row r="1414" spans="1:2" x14ac:dyDescent="0.3">
      <c r="A1414" s="4" t="s">
        <v>1954</v>
      </c>
      <c r="B1414" s="7">
        <v>3.8</v>
      </c>
    </row>
    <row r="1415" spans="1:2" x14ac:dyDescent="0.3">
      <c r="A1415" s="4" t="s">
        <v>5255</v>
      </c>
      <c r="B1415" s="7">
        <v>3.8</v>
      </c>
    </row>
    <row r="1416" spans="1:2" x14ac:dyDescent="0.3">
      <c r="A1416" s="4" t="s">
        <v>9196</v>
      </c>
      <c r="B1416" s="7">
        <v>3.8</v>
      </c>
    </row>
    <row r="1417" spans="1:2" x14ac:dyDescent="0.3">
      <c r="A1417" s="4" t="s">
        <v>10700</v>
      </c>
      <c r="B1417" s="7">
        <v>3.8</v>
      </c>
    </row>
    <row r="1418" spans="1:2" x14ac:dyDescent="0.3">
      <c r="A1418" s="4" t="s">
        <v>4770</v>
      </c>
      <c r="B1418" s="7">
        <v>3.8</v>
      </c>
    </row>
    <row r="1419" spans="1:2" x14ac:dyDescent="0.3">
      <c r="A1419" s="4" t="s">
        <v>5428</v>
      </c>
      <c r="B1419" s="7">
        <v>3.8</v>
      </c>
    </row>
    <row r="1420" spans="1:2" x14ac:dyDescent="0.3">
      <c r="A1420" s="4" t="s">
        <v>877</v>
      </c>
      <c r="B1420" s="7">
        <v>3.8</v>
      </c>
    </row>
    <row r="1421" spans="1:2" x14ac:dyDescent="0.3">
      <c r="A1421" s="4" t="s">
        <v>2876</v>
      </c>
      <c r="B1421" s="7">
        <v>3.8</v>
      </c>
    </row>
    <row r="1422" spans="1:2" x14ac:dyDescent="0.3">
      <c r="A1422" s="4" t="s">
        <v>2801</v>
      </c>
      <c r="B1422" s="7">
        <v>3.8</v>
      </c>
    </row>
    <row r="1423" spans="1:2" x14ac:dyDescent="0.3">
      <c r="A1423" s="4" t="s">
        <v>3953</v>
      </c>
      <c r="B1423" s="7">
        <v>3.8</v>
      </c>
    </row>
    <row r="1424" spans="1:2" x14ac:dyDescent="0.3">
      <c r="A1424" s="4" t="s">
        <v>7901</v>
      </c>
      <c r="B1424" s="7">
        <v>3.8</v>
      </c>
    </row>
    <row r="1425" spans="1:2" x14ac:dyDescent="0.3">
      <c r="A1425" s="4" t="s">
        <v>3315</v>
      </c>
      <c r="B1425" s="7">
        <v>3.8</v>
      </c>
    </row>
    <row r="1426" spans="1:2" x14ac:dyDescent="0.3">
      <c r="A1426" s="4" t="s">
        <v>1888</v>
      </c>
      <c r="B1426" s="7">
        <v>3.8</v>
      </c>
    </row>
    <row r="1427" spans="1:2" x14ac:dyDescent="0.3">
      <c r="A1427" s="4" t="s">
        <v>11757</v>
      </c>
      <c r="B1427" s="7">
        <v>3.8</v>
      </c>
    </row>
    <row r="1428" spans="1:2" x14ac:dyDescent="0.3">
      <c r="A1428" s="4" t="s">
        <v>5236</v>
      </c>
      <c r="B1428" s="7">
        <v>3.8</v>
      </c>
    </row>
    <row r="1429" spans="1:2" x14ac:dyDescent="0.3">
      <c r="A1429" s="4" t="s">
        <v>10741</v>
      </c>
      <c r="B1429" s="7">
        <v>3.8</v>
      </c>
    </row>
    <row r="1430" spans="1:2" x14ac:dyDescent="0.3">
      <c r="A1430" s="4" t="s">
        <v>10044</v>
      </c>
      <c r="B1430" s="7">
        <v>3.8</v>
      </c>
    </row>
    <row r="1431" spans="1:2" x14ac:dyDescent="0.3">
      <c r="A1431" s="4" t="s">
        <v>6431</v>
      </c>
      <c r="B1431" s="7">
        <v>3.8</v>
      </c>
    </row>
    <row r="1432" spans="1:2" x14ac:dyDescent="0.3">
      <c r="A1432" s="4" t="s">
        <v>5337</v>
      </c>
      <c r="B1432" s="7">
        <v>3.8</v>
      </c>
    </row>
    <row r="1433" spans="1:2" x14ac:dyDescent="0.3">
      <c r="A1433" s="4" t="s">
        <v>8686</v>
      </c>
      <c r="B1433" s="7">
        <v>3.8</v>
      </c>
    </row>
    <row r="1434" spans="1:2" x14ac:dyDescent="0.3">
      <c r="A1434" s="4" t="s">
        <v>9671</v>
      </c>
      <c r="B1434" s="7">
        <v>3.8</v>
      </c>
    </row>
    <row r="1435" spans="1:2" x14ac:dyDescent="0.3">
      <c r="A1435" s="4" t="s">
        <v>11879</v>
      </c>
      <c r="B1435" s="7">
        <v>3.8</v>
      </c>
    </row>
    <row r="1436" spans="1:2" x14ac:dyDescent="0.3">
      <c r="A1436" s="4" t="s">
        <v>9863</v>
      </c>
      <c r="B1436" s="7">
        <v>3.8</v>
      </c>
    </row>
    <row r="1437" spans="1:2" x14ac:dyDescent="0.3">
      <c r="A1437" s="4" t="s">
        <v>12622</v>
      </c>
      <c r="B1437" s="7">
        <v>3.8</v>
      </c>
    </row>
    <row r="1438" spans="1:2" x14ac:dyDescent="0.3">
      <c r="A1438" s="4" t="s">
        <v>10508</v>
      </c>
      <c r="B1438" s="7">
        <v>3.8</v>
      </c>
    </row>
    <row r="1439" spans="1:2" x14ac:dyDescent="0.3">
      <c r="A1439" s="4" t="s">
        <v>11909</v>
      </c>
      <c r="B1439" s="7">
        <v>3.8</v>
      </c>
    </row>
    <row r="1440" spans="1:2" x14ac:dyDescent="0.3">
      <c r="A1440" s="4" t="s">
        <v>5418</v>
      </c>
      <c r="B1440" s="7">
        <v>3.8</v>
      </c>
    </row>
    <row r="1441" spans="1:2" x14ac:dyDescent="0.3">
      <c r="A1441" s="4" t="s">
        <v>7272</v>
      </c>
      <c r="B1441" s="7">
        <v>3.8</v>
      </c>
    </row>
    <row r="1442" spans="1:2" x14ac:dyDescent="0.3">
      <c r="A1442" s="4" t="s">
        <v>10370</v>
      </c>
      <c r="B1442" s="7">
        <v>3.8</v>
      </c>
    </row>
    <row r="1443" spans="1:2" x14ac:dyDescent="0.3">
      <c r="A1443" s="4" t="s">
        <v>8717</v>
      </c>
      <c r="B1443" s="7">
        <v>3.8</v>
      </c>
    </row>
    <row r="1444" spans="1:2" x14ac:dyDescent="0.3">
      <c r="A1444" s="4" t="s">
        <v>2516</v>
      </c>
      <c r="B1444" s="7">
        <v>3.8</v>
      </c>
    </row>
    <row r="1445" spans="1:2" x14ac:dyDescent="0.3">
      <c r="A1445" s="4" t="s">
        <v>8385</v>
      </c>
      <c r="B1445" s="7">
        <v>3.8</v>
      </c>
    </row>
    <row r="1446" spans="1:2" x14ac:dyDescent="0.3">
      <c r="A1446" s="4" t="s">
        <v>1764</v>
      </c>
      <c r="B1446" s="7">
        <v>3.8</v>
      </c>
    </row>
    <row r="1447" spans="1:2" x14ac:dyDescent="0.3">
      <c r="A1447" s="4" t="s">
        <v>9074</v>
      </c>
      <c r="B1447" s="7">
        <v>3.8</v>
      </c>
    </row>
    <row r="1448" spans="1:2" x14ac:dyDescent="0.3">
      <c r="A1448" s="4" t="s">
        <v>10489</v>
      </c>
      <c r="B1448" s="7">
        <v>3.8</v>
      </c>
    </row>
    <row r="1449" spans="1:2" x14ac:dyDescent="0.3">
      <c r="A1449" s="4" t="s">
        <v>8374</v>
      </c>
      <c r="B1449" s="7">
        <v>3.8</v>
      </c>
    </row>
    <row r="1450" spans="1:2" x14ac:dyDescent="0.3">
      <c r="A1450" s="4" t="s">
        <v>9206</v>
      </c>
      <c r="B1450" s="7">
        <v>3.8</v>
      </c>
    </row>
    <row r="1451" spans="1:2" x14ac:dyDescent="0.3">
      <c r="A1451" s="4" t="s">
        <v>6838</v>
      </c>
      <c r="B1451" s="7">
        <v>3.8</v>
      </c>
    </row>
    <row r="1452" spans="1:2" x14ac:dyDescent="0.3">
      <c r="A1452" s="4" t="s">
        <v>8655</v>
      </c>
      <c r="B1452" s="7">
        <v>3.7</v>
      </c>
    </row>
    <row r="1453" spans="1:2" x14ac:dyDescent="0.3">
      <c r="A1453" s="4" t="s">
        <v>8312</v>
      </c>
      <c r="B1453" s="7">
        <v>3.7</v>
      </c>
    </row>
    <row r="1454" spans="1:2" x14ac:dyDescent="0.3">
      <c r="A1454" s="4" t="s">
        <v>11524</v>
      </c>
      <c r="B1454" s="7">
        <v>3.7</v>
      </c>
    </row>
    <row r="1455" spans="1:2" x14ac:dyDescent="0.3">
      <c r="A1455" s="4" t="s">
        <v>9422</v>
      </c>
      <c r="B1455" s="7">
        <v>3.7</v>
      </c>
    </row>
    <row r="1456" spans="1:2" x14ac:dyDescent="0.3">
      <c r="A1456" s="4" t="s">
        <v>4172</v>
      </c>
      <c r="B1456" s="7">
        <v>3.7</v>
      </c>
    </row>
    <row r="1457" spans="1:2" x14ac:dyDescent="0.3">
      <c r="A1457" s="4" t="s">
        <v>1096</v>
      </c>
      <c r="B1457" s="7">
        <v>3.7</v>
      </c>
    </row>
    <row r="1458" spans="1:2" x14ac:dyDescent="0.3">
      <c r="A1458" s="4" t="s">
        <v>9288</v>
      </c>
      <c r="B1458" s="7">
        <v>3.7</v>
      </c>
    </row>
    <row r="1459" spans="1:2" x14ac:dyDescent="0.3">
      <c r="A1459" s="4" t="s">
        <v>4590</v>
      </c>
      <c r="B1459" s="7">
        <v>3.7</v>
      </c>
    </row>
    <row r="1460" spans="1:2" x14ac:dyDescent="0.3">
      <c r="A1460" s="4" t="s">
        <v>10198</v>
      </c>
      <c r="B1460" s="7">
        <v>3.7</v>
      </c>
    </row>
    <row r="1461" spans="1:2" x14ac:dyDescent="0.3">
      <c r="A1461" s="4" t="s">
        <v>6931</v>
      </c>
      <c r="B1461" s="7">
        <v>3.7</v>
      </c>
    </row>
    <row r="1462" spans="1:2" x14ac:dyDescent="0.3">
      <c r="A1462" s="4" t="s">
        <v>6168</v>
      </c>
      <c r="B1462" s="7">
        <v>3.7</v>
      </c>
    </row>
    <row r="1463" spans="1:2" x14ac:dyDescent="0.3">
      <c r="A1463" s="4" t="s">
        <v>2221</v>
      </c>
      <c r="B1463" s="7">
        <v>3.7</v>
      </c>
    </row>
    <row r="1464" spans="1:2" x14ac:dyDescent="0.3">
      <c r="A1464" s="4" t="s">
        <v>10419</v>
      </c>
      <c r="B1464" s="7">
        <v>3.7</v>
      </c>
    </row>
    <row r="1465" spans="1:2" x14ac:dyDescent="0.3">
      <c r="A1465" s="4" t="s">
        <v>1994</v>
      </c>
      <c r="B1465" s="7">
        <v>3.7</v>
      </c>
    </row>
    <row r="1466" spans="1:2" x14ac:dyDescent="0.3">
      <c r="A1466" s="4" t="s">
        <v>9993</v>
      </c>
      <c r="B1466" s="7">
        <v>3.7</v>
      </c>
    </row>
    <row r="1467" spans="1:2" x14ac:dyDescent="0.3">
      <c r="A1467" s="4" t="s">
        <v>2696</v>
      </c>
      <c r="B1467" s="7">
        <v>3.7</v>
      </c>
    </row>
    <row r="1468" spans="1:2" x14ac:dyDescent="0.3">
      <c r="A1468" s="4" t="s">
        <v>1833</v>
      </c>
      <c r="B1468" s="7">
        <v>3.7</v>
      </c>
    </row>
    <row r="1469" spans="1:2" x14ac:dyDescent="0.3">
      <c r="A1469" s="4" t="s">
        <v>1560</v>
      </c>
      <c r="B1469" s="7">
        <v>3.7</v>
      </c>
    </row>
    <row r="1470" spans="1:2" x14ac:dyDescent="0.3">
      <c r="A1470" s="4" t="s">
        <v>867</v>
      </c>
      <c r="B1470" s="7">
        <v>3.7</v>
      </c>
    </row>
    <row r="1471" spans="1:2" x14ac:dyDescent="0.3">
      <c r="A1471" s="4" t="s">
        <v>5685</v>
      </c>
      <c r="B1471" s="7">
        <v>3.7</v>
      </c>
    </row>
    <row r="1472" spans="1:2" x14ac:dyDescent="0.3">
      <c r="A1472" s="4" t="s">
        <v>2622</v>
      </c>
      <c r="B1472" s="7">
        <v>3.7</v>
      </c>
    </row>
    <row r="1473" spans="1:2" x14ac:dyDescent="0.3">
      <c r="A1473" s="4" t="s">
        <v>213</v>
      </c>
      <c r="B1473" s="7">
        <v>3.7</v>
      </c>
    </row>
    <row r="1474" spans="1:2" x14ac:dyDescent="0.3">
      <c r="A1474" s="4" t="s">
        <v>3879</v>
      </c>
      <c r="B1474" s="7">
        <v>3.7</v>
      </c>
    </row>
    <row r="1475" spans="1:2" x14ac:dyDescent="0.3">
      <c r="A1475" s="4" t="s">
        <v>2447</v>
      </c>
      <c r="B1475" s="7">
        <v>3.7</v>
      </c>
    </row>
    <row r="1476" spans="1:2" x14ac:dyDescent="0.3">
      <c r="A1476" s="4" t="s">
        <v>12130</v>
      </c>
      <c r="B1476" s="7">
        <v>3.7</v>
      </c>
    </row>
    <row r="1477" spans="1:2" x14ac:dyDescent="0.3">
      <c r="A1477" s="4" t="s">
        <v>1694</v>
      </c>
      <c r="B1477" s="7">
        <v>3.7</v>
      </c>
    </row>
    <row r="1478" spans="1:2" x14ac:dyDescent="0.3">
      <c r="A1478" s="4" t="s">
        <v>5162</v>
      </c>
      <c r="B1478" s="7">
        <v>3.7</v>
      </c>
    </row>
    <row r="1479" spans="1:2" x14ac:dyDescent="0.3">
      <c r="A1479" s="4" t="s">
        <v>8238</v>
      </c>
      <c r="B1479" s="7">
        <v>3.7</v>
      </c>
    </row>
    <row r="1480" spans="1:2" x14ac:dyDescent="0.3">
      <c r="A1480" s="4" t="s">
        <v>4997</v>
      </c>
      <c r="B1480" s="7">
        <v>3.7</v>
      </c>
    </row>
    <row r="1481" spans="1:2" x14ac:dyDescent="0.3">
      <c r="A1481" s="4" t="s">
        <v>887</v>
      </c>
      <c r="B1481" s="7">
        <v>3.7</v>
      </c>
    </row>
    <row r="1482" spans="1:2" x14ac:dyDescent="0.3">
      <c r="A1482" s="4" t="s">
        <v>11195</v>
      </c>
      <c r="B1482" s="7">
        <v>3.7</v>
      </c>
    </row>
    <row r="1483" spans="1:2" x14ac:dyDescent="0.3">
      <c r="A1483" s="4" t="s">
        <v>7416</v>
      </c>
      <c r="B1483" s="7">
        <v>3.7</v>
      </c>
    </row>
    <row r="1484" spans="1:2" x14ac:dyDescent="0.3">
      <c r="A1484" s="4" t="s">
        <v>10014</v>
      </c>
      <c r="B1484" s="7">
        <v>3.7</v>
      </c>
    </row>
    <row r="1485" spans="1:2" x14ac:dyDescent="0.3">
      <c r="A1485" s="4" t="s">
        <v>566</v>
      </c>
      <c r="B1485" s="7">
        <v>3.7</v>
      </c>
    </row>
    <row r="1486" spans="1:2" x14ac:dyDescent="0.3">
      <c r="A1486" s="4" t="s">
        <v>12009</v>
      </c>
      <c r="B1486" s="7">
        <v>3.7</v>
      </c>
    </row>
    <row r="1487" spans="1:2" x14ac:dyDescent="0.3">
      <c r="A1487" s="4" t="s">
        <v>10548</v>
      </c>
      <c r="B1487" s="7">
        <v>3.7</v>
      </c>
    </row>
    <row r="1488" spans="1:2" x14ac:dyDescent="0.3">
      <c r="A1488" s="4" t="s">
        <v>11534</v>
      </c>
      <c r="B1488" s="7">
        <v>3.7</v>
      </c>
    </row>
    <row r="1489" spans="1:2" x14ac:dyDescent="0.3">
      <c r="A1489" s="4" t="s">
        <v>526</v>
      </c>
      <c r="B1489" s="7">
        <v>3.7</v>
      </c>
    </row>
    <row r="1490" spans="1:2" x14ac:dyDescent="0.3">
      <c r="A1490" s="4" t="s">
        <v>9523</v>
      </c>
      <c r="B1490" s="7">
        <v>3.7</v>
      </c>
    </row>
    <row r="1491" spans="1:2" x14ac:dyDescent="0.3">
      <c r="A1491" s="4" t="s">
        <v>1302</v>
      </c>
      <c r="B1491" s="7">
        <v>3.7</v>
      </c>
    </row>
    <row r="1492" spans="1:2" x14ac:dyDescent="0.3">
      <c r="A1492" s="4" t="s">
        <v>9124</v>
      </c>
      <c r="B1492" s="7">
        <v>3.7</v>
      </c>
    </row>
    <row r="1493" spans="1:2" x14ac:dyDescent="0.3">
      <c r="A1493" s="4" t="s">
        <v>12542</v>
      </c>
      <c r="B1493" s="7">
        <v>3.6</v>
      </c>
    </row>
    <row r="1494" spans="1:2" x14ac:dyDescent="0.3">
      <c r="A1494" s="4" t="s">
        <v>7122</v>
      </c>
      <c r="B1494" s="7">
        <v>3.6</v>
      </c>
    </row>
    <row r="1495" spans="1:2" x14ac:dyDescent="0.3">
      <c r="A1495" s="4" t="s">
        <v>11274</v>
      </c>
      <c r="B1495" s="7">
        <v>3.6</v>
      </c>
    </row>
    <row r="1496" spans="1:2" x14ac:dyDescent="0.3">
      <c r="A1496" s="4" t="s">
        <v>11939</v>
      </c>
      <c r="B1496" s="7">
        <v>3.6</v>
      </c>
    </row>
    <row r="1497" spans="1:2" x14ac:dyDescent="0.3">
      <c r="A1497" s="4" t="s">
        <v>11165</v>
      </c>
      <c r="B1497" s="7">
        <v>3.6</v>
      </c>
    </row>
    <row r="1498" spans="1:2" x14ac:dyDescent="0.3">
      <c r="A1498" s="4" t="s">
        <v>4277</v>
      </c>
      <c r="B1498" s="7">
        <v>3.6</v>
      </c>
    </row>
    <row r="1499" spans="1:2" x14ac:dyDescent="0.3">
      <c r="A1499" s="4" t="s">
        <v>12170</v>
      </c>
      <c r="B1499" s="7">
        <v>3.6</v>
      </c>
    </row>
    <row r="1500" spans="1:2" x14ac:dyDescent="0.3">
      <c r="A1500" s="4" t="s">
        <v>8541</v>
      </c>
      <c r="B1500" s="7">
        <v>3.6</v>
      </c>
    </row>
    <row r="1501" spans="1:2" x14ac:dyDescent="0.3">
      <c r="A1501" s="4" t="s">
        <v>8809</v>
      </c>
      <c r="B1501" s="7">
        <v>3.6</v>
      </c>
    </row>
    <row r="1502" spans="1:2" x14ac:dyDescent="0.3">
      <c r="A1502" s="4" t="s">
        <v>6767</v>
      </c>
      <c r="B1502" s="7">
        <v>3.6</v>
      </c>
    </row>
    <row r="1503" spans="1:2" x14ac:dyDescent="0.3">
      <c r="A1503" s="4" t="s">
        <v>460</v>
      </c>
      <c r="B1503" s="7">
        <v>3.6</v>
      </c>
    </row>
    <row r="1504" spans="1:2" x14ac:dyDescent="0.3">
      <c r="A1504" s="4" t="s">
        <v>12381</v>
      </c>
      <c r="B1504" s="7">
        <v>3.6</v>
      </c>
    </row>
    <row r="1505" spans="1:2" x14ac:dyDescent="0.3">
      <c r="A1505" s="4" t="s">
        <v>6556</v>
      </c>
      <c r="B1505" s="7">
        <v>3.6</v>
      </c>
    </row>
    <row r="1506" spans="1:2" x14ac:dyDescent="0.3">
      <c r="A1506" s="4" t="s">
        <v>12572</v>
      </c>
      <c r="B1506" s="7">
        <v>3.6</v>
      </c>
    </row>
    <row r="1507" spans="1:2" x14ac:dyDescent="0.3">
      <c r="A1507" s="4" t="s">
        <v>1051</v>
      </c>
      <c r="B1507" s="7">
        <v>3.6</v>
      </c>
    </row>
    <row r="1508" spans="1:2" x14ac:dyDescent="0.3">
      <c r="A1508" s="4" t="s">
        <v>2211</v>
      </c>
      <c r="B1508" s="7">
        <v>3.6</v>
      </c>
    </row>
    <row r="1509" spans="1:2" x14ac:dyDescent="0.3">
      <c r="A1509" s="4" t="s">
        <v>7771</v>
      </c>
      <c r="B1509" s="7">
        <v>3.6</v>
      </c>
    </row>
    <row r="1510" spans="1:2" x14ac:dyDescent="0.3">
      <c r="A1510" s="4" t="s">
        <v>11869</v>
      </c>
      <c r="B1510" s="7">
        <v>3.6</v>
      </c>
    </row>
    <row r="1511" spans="1:2" x14ac:dyDescent="0.3">
      <c r="A1511" s="4" t="s">
        <v>11354</v>
      </c>
      <c r="B1511" s="7">
        <v>3.6</v>
      </c>
    </row>
    <row r="1512" spans="1:2" x14ac:dyDescent="0.3">
      <c r="A1512" s="4" t="s">
        <v>3489</v>
      </c>
      <c r="B1512" s="7">
        <v>3.6</v>
      </c>
    </row>
    <row r="1513" spans="1:2" x14ac:dyDescent="0.3">
      <c r="A1513" s="4" t="s">
        <v>1843</v>
      </c>
      <c r="B1513" s="7">
        <v>3.6</v>
      </c>
    </row>
    <row r="1514" spans="1:2" x14ac:dyDescent="0.3">
      <c r="A1514" s="4" t="s">
        <v>6238</v>
      </c>
      <c r="B1514" s="7">
        <v>3.6</v>
      </c>
    </row>
    <row r="1515" spans="1:2" x14ac:dyDescent="0.3">
      <c r="A1515" s="4" t="s">
        <v>6258</v>
      </c>
      <c r="B1515" s="7">
        <v>3.6</v>
      </c>
    </row>
    <row r="1516" spans="1:2" x14ac:dyDescent="0.3">
      <c r="A1516" s="4" t="s">
        <v>10669</v>
      </c>
      <c r="B1516" s="7">
        <v>3.6</v>
      </c>
    </row>
    <row r="1517" spans="1:2" x14ac:dyDescent="0.3">
      <c r="A1517" s="4" t="s">
        <v>12672</v>
      </c>
      <c r="B1517" s="7">
        <v>3.6</v>
      </c>
    </row>
    <row r="1518" spans="1:2" x14ac:dyDescent="0.3">
      <c r="A1518" s="4" t="s">
        <v>7881</v>
      </c>
      <c r="B1518" s="7">
        <v>3.6</v>
      </c>
    </row>
    <row r="1519" spans="1:2" x14ac:dyDescent="0.3">
      <c r="A1519" s="4" t="s">
        <v>10004</v>
      </c>
      <c r="B1519" s="7">
        <v>3.6</v>
      </c>
    </row>
    <row r="1520" spans="1:2" x14ac:dyDescent="0.3">
      <c r="A1520" s="4" t="s">
        <v>2246</v>
      </c>
      <c r="B1520" s="7">
        <v>3.6</v>
      </c>
    </row>
    <row r="1521" spans="1:2" x14ac:dyDescent="0.3">
      <c r="A1521" s="4" t="s">
        <v>8076</v>
      </c>
      <c r="B1521" s="7">
        <v>3.6</v>
      </c>
    </row>
    <row r="1522" spans="1:2" x14ac:dyDescent="0.3">
      <c r="A1522" s="4" t="s">
        <v>828</v>
      </c>
      <c r="B1522" s="7">
        <v>3.6</v>
      </c>
    </row>
    <row r="1523" spans="1:2" x14ac:dyDescent="0.3">
      <c r="A1523" s="4" t="s">
        <v>9913</v>
      </c>
      <c r="B1523" s="7">
        <v>3.6</v>
      </c>
    </row>
    <row r="1524" spans="1:2" x14ac:dyDescent="0.3">
      <c r="A1524" s="4" t="s">
        <v>12712</v>
      </c>
      <c r="B1524" s="7">
        <v>3.6</v>
      </c>
    </row>
    <row r="1525" spans="1:2" x14ac:dyDescent="0.3">
      <c r="A1525" s="4" t="s">
        <v>5327</v>
      </c>
      <c r="B1525" s="7">
        <v>3.6</v>
      </c>
    </row>
    <row r="1526" spans="1:2" x14ac:dyDescent="0.3">
      <c r="A1526" s="4" t="s">
        <v>8279</v>
      </c>
      <c r="B1526" s="7">
        <v>3.6</v>
      </c>
    </row>
    <row r="1527" spans="1:2" x14ac:dyDescent="0.3">
      <c r="A1527" s="4" t="s">
        <v>4779</v>
      </c>
      <c r="B1527" s="7">
        <v>3.5</v>
      </c>
    </row>
    <row r="1528" spans="1:2" x14ac:dyDescent="0.3">
      <c r="A1528" s="4" t="s">
        <v>7211</v>
      </c>
      <c r="B1528" s="7">
        <v>3.5</v>
      </c>
    </row>
    <row r="1529" spans="1:2" x14ac:dyDescent="0.3">
      <c r="A1529" s="4" t="s">
        <v>4378</v>
      </c>
      <c r="B1529" s="7">
        <v>3.5</v>
      </c>
    </row>
    <row r="1530" spans="1:2" x14ac:dyDescent="0.3">
      <c r="A1530" s="4" t="s">
        <v>10791</v>
      </c>
      <c r="B1530" s="7">
        <v>3.5</v>
      </c>
    </row>
    <row r="1531" spans="1:2" x14ac:dyDescent="0.3">
      <c r="A1531" s="4" t="s">
        <v>9612</v>
      </c>
      <c r="B1531" s="7">
        <v>3.5</v>
      </c>
    </row>
    <row r="1532" spans="1:2" x14ac:dyDescent="0.3">
      <c r="A1532" s="4" t="s">
        <v>3986</v>
      </c>
      <c r="B1532" s="7">
        <v>3.5</v>
      </c>
    </row>
    <row r="1533" spans="1:2" x14ac:dyDescent="0.3">
      <c r="A1533" s="4" t="s">
        <v>11717</v>
      </c>
      <c r="B1533" s="7">
        <v>3.5</v>
      </c>
    </row>
    <row r="1534" spans="1:2" x14ac:dyDescent="0.3">
      <c r="A1534" s="4" t="s">
        <v>12552</v>
      </c>
      <c r="B1534" s="7">
        <v>3.5</v>
      </c>
    </row>
    <row r="1535" spans="1:2" x14ac:dyDescent="0.3">
      <c r="A1535" s="4" t="s">
        <v>7012</v>
      </c>
      <c r="B1535" s="7">
        <v>3.5</v>
      </c>
    </row>
    <row r="1536" spans="1:2" x14ac:dyDescent="0.3">
      <c r="A1536" s="4" t="s">
        <v>2731</v>
      </c>
      <c r="B1536" s="7">
        <v>3.5</v>
      </c>
    </row>
    <row r="1537" spans="1:2" x14ac:dyDescent="0.3">
      <c r="A1537" s="4" t="s">
        <v>11676</v>
      </c>
      <c r="B1537" s="7">
        <v>3.5</v>
      </c>
    </row>
    <row r="1538" spans="1:2" x14ac:dyDescent="0.3">
      <c r="A1538" s="4" t="s">
        <v>7061</v>
      </c>
      <c r="B1538" s="7">
        <v>3.5</v>
      </c>
    </row>
    <row r="1539" spans="1:2" x14ac:dyDescent="0.3">
      <c r="A1539" s="4" t="s">
        <v>2481</v>
      </c>
      <c r="B1539" s="7">
        <v>3.5</v>
      </c>
    </row>
    <row r="1540" spans="1:2" x14ac:dyDescent="0.3">
      <c r="A1540" s="4" t="s">
        <v>6777</v>
      </c>
      <c r="B1540" s="7">
        <v>3.5</v>
      </c>
    </row>
    <row r="1541" spans="1:2" x14ac:dyDescent="0.3">
      <c r="A1541" s="4" t="s">
        <v>3539</v>
      </c>
      <c r="B1541" s="7">
        <v>3.5</v>
      </c>
    </row>
    <row r="1542" spans="1:2" x14ac:dyDescent="0.3">
      <c r="A1542" s="4" t="s">
        <v>12632</v>
      </c>
      <c r="B1542" s="7">
        <v>3.5</v>
      </c>
    </row>
    <row r="1543" spans="1:2" x14ac:dyDescent="0.3">
      <c r="A1543" s="4" t="s">
        <v>5008</v>
      </c>
      <c r="B1543" s="7">
        <v>3.5</v>
      </c>
    </row>
    <row r="1544" spans="1:2" x14ac:dyDescent="0.3">
      <c r="A1544" s="4" t="s">
        <v>5018</v>
      </c>
      <c r="B1544" s="7">
        <v>3.5</v>
      </c>
    </row>
    <row r="1545" spans="1:2" x14ac:dyDescent="0.3">
      <c r="A1545" s="4" t="s">
        <v>1863</v>
      </c>
      <c r="B1545" s="7">
        <v>3.5</v>
      </c>
    </row>
    <row r="1546" spans="1:2" x14ac:dyDescent="0.3">
      <c r="A1546" s="4" t="s">
        <v>1061</v>
      </c>
      <c r="B1546" s="7">
        <v>3.5</v>
      </c>
    </row>
    <row r="1547" spans="1:2" x14ac:dyDescent="0.3">
      <c r="A1547" s="4" t="s">
        <v>4811</v>
      </c>
      <c r="B1547" s="7">
        <v>3.5</v>
      </c>
    </row>
    <row r="1548" spans="1:2" x14ac:dyDescent="0.3">
      <c r="A1548" s="4" t="s">
        <v>2075</v>
      </c>
      <c r="B1548" s="7">
        <v>3.5</v>
      </c>
    </row>
    <row r="1549" spans="1:2" x14ac:dyDescent="0.3">
      <c r="A1549" s="4" t="s">
        <v>5317</v>
      </c>
      <c r="B1549" s="7">
        <v>3.5</v>
      </c>
    </row>
    <row r="1550" spans="1:2" x14ac:dyDescent="0.3">
      <c r="A1550" s="4" t="s">
        <v>12019</v>
      </c>
      <c r="B1550" s="7">
        <v>3.5</v>
      </c>
    </row>
    <row r="1551" spans="1:2" x14ac:dyDescent="0.3">
      <c r="A1551" s="4" t="s">
        <v>7338</v>
      </c>
      <c r="B1551" s="7">
        <v>3.5</v>
      </c>
    </row>
    <row r="1552" spans="1:2" x14ac:dyDescent="0.3">
      <c r="A1552" s="4" t="s">
        <v>5121</v>
      </c>
      <c r="B1552" s="7">
        <v>3.5</v>
      </c>
    </row>
    <row r="1553" spans="1:2" x14ac:dyDescent="0.3">
      <c r="A1553" s="4" t="s">
        <v>11003</v>
      </c>
      <c r="B1553" s="7">
        <v>3.4</v>
      </c>
    </row>
    <row r="1554" spans="1:2" x14ac:dyDescent="0.3">
      <c r="A1554" s="4" t="s">
        <v>11544</v>
      </c>
      <c r="B1554" s="7">
        <v>3.4</v>
      </c>
    </row>
    <row r="1555" spans="1:2" x14ac:dyDescent="0.3">
      <c r="A1555" s="4" t="s">
        <v>2098</v>
      </c>
      <c r="B1555" s="7">
        <v>3.4</v>
      </c>
    </row>
    <row r="1556" spans="1:2" x14ac:dyDescent="0.3">
      <c r="A1556" s="4" t="s">
        <v>5905</v>
      </c>
      <c r="B1556" s="7">
        <v>3.4</v>
      </c>
    </row>
    <row r="1557" spans="1:2" x14ac:dyDescent="0.3">
      <c r="A1557" s="4" t="s">
        <v>11737</v>
      </c>
      <c r="B1557" s="7">
        <v>3.4</v>
      </c>
    </row>
    <row r="1558" spans="1:2" x14ac:dyDescent="0.3">
      <c r="A1558" s="4" t="s">
        <v>768</v>
      </c>
      <c r="B1558" s="7">
        <v>3.4</v>
      </c>
    </row>
    <row r="1559" spans="1:2" x14ac:dyDescent="0.3">
      <c r="A1559" s="4" t="s">
        <v>5921</v>
      </c>
      <c r="B1559" s="7">
        <v>3.4</v>
      </c>
    </row>
    <row r="1560" spans="1:2" x14ac:dyDescent="0.3">
      <c r="A1560" s="4" t="s">
        <v>10399</v>
      </c>
      <c r="B1560" s="7">
        <v>3.4</v>
      </c>
    </row>
    <row r="1561" spans="1:2" x14ac:dyDescent="0.3">
      <c r="A1561" s="4" t="s">
        <v>1377</v>
      </c>
      <c r="B1561" s="7">
        <v>3.4</v>
      </c>
    </row>
    <row r="1562" spans="1:2" x14ac:dyDescent="0.3">
      <c r="A1562" s="4" t="s">
        <v>7466</v>
      </c>
      <c r="B1562" s="7">
        <v>3.4</v>
      </c>
    </row>
    <row r="1563" spans="1:2" x14ac:dyDescent="0.3">
      <c r="A1563" s="4" t="s">
        <v>4029</v>
      </c>
      <c r="B1563" s="7">
        <v>3.3</v>
      </c>
    </row>
    <row r="1564" spans="1:2" x14ac:dyDescent="0.3">
      <c r="A1564" s="4" t="s">
        <v>3843</v>
      </c>
      <c r="B1564" s="7">
        <v>3.3</v>
      </c>
    </row>
    <row r="1565" spans="1:2" x14ac:dyDescent="0.3">
      <c r="A1565" s="4" t="s">
        <v>9247</v>
      </c>
      <c r="B1565" s="7">
        <v>3.3</v>
      </c>
    </row>
    <row r="1566" spans="1:2" x14ac:dyDescent="0.3">
      <c r="A1566" s="4" t="s">
        <v>4121</v>
      </c>
      <c r="B1566" s="7">
        <v>3.3</v>
      </c>
    </row>
    <row r="1567" spans="1:2" x14ac:dyDescent="0.3">
      <c r="A1567" s="4" t="s">
        <v>11828</v>
      </c>
      <c r="B1567" s="7">
        <v>3.3</v>
      </c>
    </row>
    <row r="1568" spans="1:2" x14ac:dyDescent="0.3">
      <c r="A1568" s="4" t="s">
        <v>10268</v>
      </c>
      <c r="B1568" s="7">
        <v>3.3</v>
      </c>
    </row>
    <row r="1569" spans="1:2" x14ac:dyDescent="0.3">
      <c r="A1569" s="4" t="s">
        <v>9463</v>
      </c>
      <c r="B1569" s="7">
        <v>3.3</v>
      </c>
    </row>
    <row r="1570" spans="1:2" x14ac:dyDescent="0.3">
      <c r="A1570" s="4" t="s">
        <v>7031</v>
      </c>
      <c r="B1570" s="7">
        <v>3.3</v>
      </c>
    </row>
    <row r="1571" spans="1:2" x14ac:dyDescent="0.3">
      <c r="A1571" s="4" t="s">
        <v>2531</v>
      </c>
      <c r="B1571" s="7">
        <v>3.3</v>
      </c>
    </row>
    <row r="1572" spans="1:2" x14ac:dyDescent="0.3">
      <c r="A1572" s="4" t="s">
        <v>2417</v>
      </c>
      <c r="B1572" s="7">
        <v>3.3</v>
      </c>
    </row>
    <row r="1573" spans="1:2" x14ac:dyDescent="0.3">
      <c r="A1573" s="4" t="s">
        <v>2791</v>
      </c>
      <c r="B1573" s="7">
        <v>3.3</v>
      </c>
    </row>
    <row r="1574" spans="1:2" x14ac:dyDescent="0.3">
      <c r="A1574" s="4" t="s">
        <v>6158</v>
      </c>
      <c r="B1574" s="7">
        <v>3.3</v>
      </c>
    </row>
    <row r="1575" spans="1:2" x14ac:dyDescent="0.3">
      <c r="A1575" s="4" t="s">
        <v>1586</v>
      </c>
      <c r="B1575" s="7">
        <v>3.3</v>
      </c>
    </row>
    <row r="1576" spans="1:2" x14ac:dyDescent="0.3">
      <c r="A1576" s="4" t="s">
        <v>8415</v>
      </c>
      <c r="B1576" s="7">
        <v>3.3</v>
      </c>
    </row>
    <row r="1577" spans="1:2" x14ac:dyDescent="0.3">
      <c r="A1577" s="4" t="s">
        <v>435</v>
      </c>
      <c r="B1577" s="7">
        <v>3.3</v>
      </c>
    </row>
    <row r="1578" spans="1:2" x14ac:dyDescent="0.3">
      <c r="A1578" s="4" t="s">
        <v>12652</v>
      </c>
      <c r="B1578" s="7">
        <v>3.2</v>
      </c>
    </row>
    <row r="1579" spans="1:2" x14ac:dyDescent="0.3">
      <c r="A1579" s="4" t="s">
        <v>1277</v>
      </c>
      <c r="B1579" s="7">
        <v>3.2</v>
      </c>
    </row>
    <row r="1580" spans="1:2" x14ac:dyDescent="0.3">
      <c r="A1580" s="4" t="s">
        <v>12682</v>
      </c>
      <c r="B1580" s="7">
        <v>3.1</v>
      </c>
    </row>
    <row r="1581" spans="1:2" x14ac:dyDescent="0.3">
      <c r="A1581" s="4" t="s">
        <v>8960</v>
      </c>
      <c r="B1581" s="7">
        <v>3.1</v>
      </c>
    </row>
    <row r="1582" spans="1:2" x14ac:dyDescent="0.3">
      <c r="A1582" s="4" t="s">
        <v>10599</v>
      </c>
      <c r="B1582" s="7">
        <v>3.1</v>
      </c>
    </row>
    <row r="1583" spans="1:2" x14ac:dyDescent="0.3">
      <c r="A1583" s="4" t="s">
        <v>11224</v>
      </c>
      <c r="B1583" s="7">
        <v>3.1</v>
      </c>
    </row>
    <row r="1584" spans="1:2" x14ac:dyDescent="0.3">
      <c r="A1584" s="4" t="s">
        <v>4468</v>
      </c>
      <c r="B1584" s="7">
        <v>3</v>
      </c>
    </row>
    <row r="1585" spans="1:2" x14ac:dyDescent="0.3">
      <c r="A1585" s="4" t="s">
        <v>2309</v>
      </c>
      <c r="B1585" s="7">
        <v>3</v>
      </c>
    </row>
    <row r="1586" spans="1:2" x14ac:dyDescent="0.3">
      <c r="A1586" s="4" t="s">
        <v>11234</v>
      </c>
      <c r="B1586" s="7">
        <v>3</v>
      </c>
    </row>
    <row r="1587" spans="1:2" x14ac:dyDescent="0.3">
      <c r="A1587" s="4" t="s">
        <v>12582</v>
      </c>
      <c r="B1587" s="7">
        <v>2.9</v>
      </c>
    </row>
    <row r="1588" spans="1:2" x14ac:dyDescent="0.3">
      <c r="A1588" s="4" t="s">
        <v>10943</v>
      </c>
      <c r="B1588" s="7">
        <v>2.8</v>
      </c>
    </row>
    <row r="1589" spans="1:2" x14ac:dyDescent="0.3">
      <c r="A1589" s="4" t="s">
        <v>4418</v>
      </c>
      <c r="B1589" s="7">
        <v>2.8</v>
      </c>
    </row>
    <row r="1590" spans="1:2" x14ac:dyDescent="0.3">
      <c r="A1590" s="4" t="s">
        <v>11645</v>
      </c>
      <c r="B1590" s="7">
        <v>2.6</v>
      </c>
    </row>
    <row r="1591" spans="1:2" x14ac:dyDescent="0.3">
      <c r="A1591" s="4" t="s">
        <v>10518</v>
      </c>
      <c r="B1591" s="7">
        <v>2.2999999999999998</v>
      </c>
    </row>
    <row r="1592" spans="1:2" x14ac:dyDescent="0.3">
      <c r="A1592" s="4" t="s">
        <v>11175</v>
      </c>
      <c r="B1592" s="7">
        <v>2</v>
      </c>
    </row>
    <row r="1593" spans="1:2" x14ac:dyDescent="0.3">
      <c r="A1593" s="4" t="s">
        <v>13116</v>
      </c>
      <c r="B1593" s="7">
        <v>4.0919881305638066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DA0BC-C95E-46F0-9026-C3EDC79D7698}">
  <dimension ref="A2:Q1353"/>
  <sheetViews>
    <sheetView topLeftCell="L103" workbookViewId="0">
      <selection activeCell="H128" sqref="H128"/>
    </sheetView>
  </sheetViews>
  <sheetFormatPr defaultRowHeight="15.6" x14ac:dyDescent="0.3"/>
  <cols>
    <col min="1" max="1" width="13.5" bestFit="1" customWidth="1"/>
    <col min="2" max="2" width="17.69921875" bestFit="1" customWidth="1"/>
    <col min="7" max="7" width="19.09765625" bestFit="1" customWidth="1"/>
    <col min="8" max="9" width="17.59765625" bestFit="1" customWidth="1"/>
    <col min="12" max="12" width="35.8984375" bestFit="1" customWidth="1"/>
    <col min="13" max="13" width="26.8984375" bestFit="1" customWidth="1"/>
    <col min="14" max="14" width="13.296875" bestFit="1" customWidth="1"/>
    <col min="15" max="15" width="24.8984375" bestFit="1" customWidth="1"/>
    <col min="16" max="16" width="25.59765625" bestFit="1" customWidth="1"/>
    <col min="17" max="17" width="26.8984375" bestFit="1" customWidth="1"/>
  </cols>
  <sheetData>
    <row r="2" spans="1:8" x14ac:dyDescent="0.3">
      <c r="A2" t="s">
        <v>13132</v>
      </c>
      <c r="G2" t="s">
        <v>13134</v>
      </c>
    </row>
    <row r="3" spans="1:8" x14ac:dyDescent="0.3">
      <c r="A3" s="3" t="s">
        <v>13133</v>
      </c>
      <c r="B3" t="s">
        <v>13124</v>
      </c>
      <c r="G3" s="3" t="s">
        <v>13133</v>
      </c>
      <c r="H3" t="s">
        <v>13122</v>
      </c>
    </row>
    <row r="4" spans="1:8" x14ac:dyDescent="0.3">
      <c r="A4" s="4" t="s">
        <v>127</v>
      </c>
      <c r="B4">
        <v>426973</v>
      </c>
      <c r="G4" s="4">
        <v>2</v>
      </c>
      <c r="H4">
        <v>1</v>
      </c>
    </row>
    <row r="5" spans="1:8" x14ac:dyDescent="0.3">
      <c r="A5" s="4" t="s">
        <v>616</v>
      </c>
      <c r="B5">
        <v>426973</v>
      </c>
      <c r="G5" s="4">
        <v>2.2999999999999998</v>
      </c>
      <c r="H5">
        <v>1</v>
      </c>
    </row>
    <row r="6" spans="1:8" x14ac:dyDescent="0.3">
      <c r="A6" s="4" t="s">
        <v>455</v>
      </c>
      <c r="B6">
        <v>426973</v>
      </c>
      <c r="G6" s="4">
        <v>2.6</v>
      </c>
      <c r="H6">
        <v>1</v>
      </c>
    </row>
    <row r="7" spans="1:8" x14ac:dyDescent="0.3">
      <c r="A7" s="4" t="s">
        <v>3096</v>
      </c>
      <c r="B7">
        <v>363713</v>
      </c>
      <c r="G7" s="4">
        <v>2.8</v>
      </c>
      <c r="H7">
        <v>2</v>
      </c>
    </row>
    <row r="8" spans="1:8" x14ac:dyDescent="0.3">
      <c r="A8" s="4" t="s">
        <v>3434</v>
      </c>
      <c r="B8">
        <v>363713</v>
      </c>
      <c r="G8" s="4">
        <v>2.9</v>
      </c>
      <c r="H8">
        <v>1</v>
      </c>
    </row>
    <row r="9" spans="1:8" x14ac:dyDescent="0.3">
      <c r="A9" s="4" t="s">
        <v>4723</v>
      </c>
      <c r="B9">
        <v>363711</v>
      </c>
      <c r="G9" s="4">
        <v>3</v>
      </c>
      <c r="H9">
        <v>3</v>
      </c>
    </row>
    <row r="10" spans="1:8" x14ac:dyDescent="0.3">
      <c r="A10" s="4" t="s">
        <v>3238</v>
      </c>
      <c r="B10">
        <v>313836</v>
      </c>
      <c r="G10" s="4">
        <v>3.1</v>
      </c>
      <c r="H10">
        <v>4</v>
      </c>
    </row>
    <row r="11" spans="1:8" x14ac:dyDescent="0.3">
      <c r="A11" s="4" t="s">
        <v>3228</v>
      </c>
      <c r="B11">
        <v>313836</v>
      </c>
      <c r="G11" s="4">
        <v>3.2</v>
      </c>
      <c r="H11">
        <v>2</v>
      </c>
    </row>
    <row r="12" spans="1:8" x14ac:dyDescent="0.3">
      <c r="A12" s="4" t="s">
        <v>3890</v>
      </c>
      <c r="B12">
        <v>313832</v>
      </c>
      <c r="G12" s="4">
        <v>3.3</v>
      </c>
      <c r="H12">
        <v>15</v>
      </c>
    </row>
    <row r="13" spans="1:8" x14ac:dyDescent="0.3">
      <c r="A13" s="4" t="s">
        <v>4586</v>
      </c>
      <c r="B13">
        <v>313832</v>
      </c>
      <c r="G13" s="4">
        <v>3.4</v>
      </c>
      <c r="H13">
        <v>10</v>
      </c>
    </row>
    <row r="14" spans="1:8" x14ac:dyDescent="0.3">
      <c r="A14" s="4" t="s">
        <v>6065</v>
      </c>
      <c r="B14">
        <v>273189</v>
      </c>
      <c r="G14" s="4">
        <v>3.5</v>
      </c>
      <c r="H14">
        <v>26</v>
      </c>
    </row>
    <row r="15" spans="1:8" x14ac:dyDescent="0.3">
      <c r="A15" s="4" t="s">
        <v>8333</v>
      </c>
      <c r="B15">
        <v>270563</v>
      </c>
      <c r="G15" s="4">
        <v>3.6</v>
      </c>
      <c r="H15">
        <v>34</v>
      </c>
    </row>
    <row r="16" spans="1:8" x14ac:dyDescent="0.3">
      <c r="A16" s="4" t="s">
        <v>4737</v>
      </c>
      <c r="B16">
        <v>253105</v>
      </c>
      <c r="G16" s="4">
        <v>3.7</v>
      </c>
      <c r="H16">
        <v>41</v>
      </c>
    </row>
    <row r="17" spans="1:8" x14ac:dyDescent="0.3">
      <c r="A17" s="4" t="s">
        <v>6982</v>
      </c>
      <c r="B17">
        <v>205052</v>
      </c>
      <c r="G17" s="4">
        <v>3.8</v>
      </c>
      <c r="H17">
        <v>84</v>
      </c>
    </row>
    <row r="18" spans="1:8" x14ac:dyDescent="0.3">
      <c r="A18" s="4" t="s">
        <v>3044</v>
      </c>
      <c r="B18">
        <v>192590</v>
      </c>
      <c r="G18" s="4">
        <v>3.9</v>
      </c>
      <c r="H18">
        <v>114</v>
      </c>
    </row>
    <row r="19" spans="1:8" x14ac:dyDescent="0.3">
      <c r="A19" s="4" t="s">
        <v>3936</v>
      </c>
      <c r="B19">
        <v>192589</v>
      </c>
      <c r="G19" s="4">
        <v>4</v>
      </c>
      <c r="H19">
        <v>159</v>
      </c>
    </row>
    <row r="20" spans="1:8" x14ac:dyDescent="0.3">
      <c r="A20" s="4" t="s">
        <v>5706</v>
      </c>
      <c r="B20">
        <v>189104</v>
      </c>
      <c r="G20" s="4">
        <v>4.0999999999999996</v>
      </c>
      <c r="H20">
        <v>225</v>
      </c>
    </row>
    <row r="21" spans="1:8" x14ac:dyDescent="0.3">
      <c r="A21" s="4" t="s">
        <v>4770</v>
      </c>
      <c r="B21">
        <v>180998</v>
      </c>
      <c r="G21" s="4">
        <v>4.2</v>
      </c>
      <c r="H21">
        <v>207</v>
      </c>
    </row>
    <row r="22" spans="1:8" x14ac:dyDescent="0.3">
      <c r="A22" s="4" t="s">
        <v>1287</v>
      </c>
      <c r="B22">
        <v>179692</v>
      </c>
      <c r="G22" s="4">
        <v>4.3</v>
      </c>
      <c r="H22">
        <v>209</v>
      </c>
    </row>
    <row r="23" spans="1:8" x14ac:dyDescent="0.3">
      <c r="A23" s="4" t="s">
        <v>536</v>
      </c>
      <c r="B23">
        <v>179691</v>
      </c>
      <c r="G23" s="4">
        <v>4.4000000000000004</v>
      </c>
      <c r="H23">
        <v>114</v>
      </c>
    </row>
    <row r="24" spans="1:8" x14ac:dyDescent="0.3">
      <c r="A24" s="4" t="s">
        <v>96</v>
      </c>
      <c r="B24">
        <v>179691</v>
      </c>
      <c r="G24" s="4">
        <v>4.5</v>
      </c>
      <c r="H24">
        <v>68</v>
      </c>
    </row>
    <row r="25" spans="1:8" x14ac:dyDescent="0.3">
      <c r="A25" s="4" t="s">
        <v>2957</v>
      </c>
      <c r="B25">
        <v>178912</v>
      </c>
      <c r="G25" s="4">
        <v>4.5999999999999996</v>
      </c>
      <c r="H25">
        <v>16</v>
      </c>
    </row>
    <row r="26" spans="1:8" x14ac:dyDescent="0.3">
      <c r="A26" s="4" t="s">
        <v>3699</v>
      </c>
      <c r="B26">
        <v>178912</v>
      </c>
      <c r="G26" s="4">
        <v>4.7</v>
      </c>
      <c r="H26">
        <v>6</v>
      </c>
    </row>
    <row r="27" spans="1:8" x14ac:dyDescent="0.3">
      <c r="A27" s="4" t="s">
        <v>3124</v>
      </c>
      <c r="B27">
        <v>178912</v>
      </c>
      <c r="G27" s="4">
        <v>4.8</v>
      </c>
      <c r="H27">
        <v>3</v>
      </c>
    </row>
    <row r="28" spans="1:8" x14ac:dyDescent="0.3">
      <c r="A28" s="4" t="s">
        <v>1681</v>
      </c>
      <c r="B28">
        <v>178817</v>
      </c>
      <c r="G28" s="4">
        <v>5</v>
      </c>
      <c r="H28">
        <v>2</v>
      </c>
    </row>
    <row r="29" spans="1:8" x14ac:dyDescent="0.3">
      <c r="A29" s="4" t="s">
        <v>3669</v>
      </c>
      <c r="B29">
        <v>161679</v>
      </c>
      <c r="G29" s="4" t="s">
        <v>13120</v>
      </c>
    </row>
    <row r="30" spans="1:8" x14ac:dyDescent="0.3">
      <c r="A30" s="4" t="s">
        <v>5090</v>
      </c>
      <c r="B30">
        <v>161677</v>
      </c>
      <c r="G30" s="4" t="s">
        <v>13116</v>
      </c>
      <c r="H30">
        <v>1348</v>
      </c>
    </row>
    <row r="31" spans="1:8" x14ac:dyDescent="0.3">
      <c r="A31" s="4" t="s">
        <v>5562</v>
      </c>
      <c r="B31">
        <v>156638</v>
      </c>
    </row>
    <row r="32" spans="1:8" x14ac:dyDescent="0.3">
      <c r="A32" s="4" t="s">
        <v>4790</v>
      </c>
      <c r="B32">
        <v>141841</v>
      </c>
    </row>
    <row r="33" spans="1:17" x14ac:dyDescent="0.3">
      <c r="A33" s="4" t="s">
        <v>3409</v>
      </c>
      <c r="B33">
        <v>140036</v>
      </c>
    </row>
    <row r="34" spans="1:17" x14ac:dyDescent="0.3">
      <c r="A34" s="4" t="s">
        <v>3549</v>
      </c>
      <c r="B34">
        <v>140036</v>
      </c>
    </row>
    <row r="35" spans="1:17" x14ac:dyDescent="0.3">
      <c r="A35" s="4" t="s">
        <v>4727</v>
      </c>
      <c r="B35">
        <v>136954</v>
      </c>
    </row>
    <row r="36" spans="1:17" x14ac:dyDescent="0.3">
      <c r="A36" s="4" t="s">
        <v>3748</v>
      </c>
      <c r="B36">
        <v>128311</v>
      </c>
    </row>
    <row r="37" spans="1:17" x14ac:dyDescent="0.3">
      <c r="A37" s="4" t="s">
        <v>3704</v>
      </c>
      <c r="B37">
        <v>128311</v>
      </c>
      <c r="G37" t="s">
        <v>13136</v>
      </c>
      <c r="L37" t="s">
        <v>13136</v>
      </c>
      <c r="P37" t="s">
        <v>13136</v>
      </c>
    </row>
    <row r="38" spans="1:17" x14ac:dyDescent="0.3">
      <c r="A38" s="4" t="s">
        <v>3023</v>
      </c>
      <c r="B38">
        <v>128311</v>
      </c>
      <c r="G38" s="3" t="s">
        <v>13109</v>
      </c>
      <c r="H38" t="s">
        <v>13137</v>
      </c>
      <c r="L38" s="3" t="s">
        <v>13110</v>
      </c>
      <c r="M38" t="s">
        <v>13137</v>
      </c>
      <c r="P38" s="3" t="s">
        <v>13111</v>
      </c>
      <c r="Q38" t="s">
        <v>13137</v>
      </c>
    </row>
    <row r="39" spans="1:17" x14ac:dyDescent="0.3">
      <c r="A39" s="4" t="s">
        <v>3535</v>
      </c>
      <c r="B39">
        <v>128311</v>
      </c>
      <c r="G39" s="4" t="s">
        <v>12800</v>
      </c>
      <c r="H39">
        <v>91323918321</v>
      </c>
      <c r="L39" s="4" t="s">
        <v>12829</v>
      </c>
      <c r="M39" s="7">
        <v>41809827597</v>
      </c>
      <c r="P39" s="4" t="s">
        <v>12833</v>
      </c>
      <c r="Q39" s="7">
        <v>39432052502</v>
      </c>
    </row>
    <row r="40" spans="1:17" x14ac:dyDescent="0.3">
      <c r="A40" s="4" t="s">
        <v>8268</v>
      </c>
      <c r="B40">
        <v>123365</v>
      </c>
      <c r="G40" s="4" t="s">
        <v>12792</v>
      </c>
      <c r="H40">
        <v>11628224482.380001</v>
      </c>
      <c r="L40" s="4" t="s">
        <v>12801</v>
      </c>
      <c r="M40" s="7">
        <v>26354355520</v>
      </c>
      <c r="P40" s="4" t="s">
        <v>12804</v>
      </c>
      <c r="Q40" s="7">
        <v>24674338550</v>
      </c>
    </row>
    <row r="41" spans="1:17" x14ac:dyDescent="0.3">
      <c r="A41" s="4" t="s">
        <v>5834</v>
      </c>
      <c r="B41">
        <v>122478</v>
      </c>
      <c r="G41" s="4" t="s">
        <v>12885</v>
      </c>
      <c r="H41">
        <v>10457243329</v>
      </c>
      <c r="L41" s="4" t="s">
        <v>12827</v>
      </c>
      <c r="M41" s="7">
        <v>10049787799</v>
      </c>
      <c r="P41" s="4" t="s">
        <v>12828</v>
      </c>
      <c r="Q41" s="7">
        <v>10049787799</v>
      </c>
    </row>
    <row r="42" spans="1:17" x14ac:dyDescent="0.3">
      <c r="A42" s="4" t="s">
        <v>5308</v>
      </c>
      <c r="B42">
        <v>119466</v>
      </c>
      <c r="G42" s="4" t="s">
        <v>12873</v>
      </c>
      <c r="H42">
        <v>151117062</v>
      </c>
      <c r="L42" s="4" t="s">
        <v>12838</v>
      </c>
      <c r="M42" s="7">
        <v>9317502472</v>
      </c>
      <c r="P42" s="4" t="s">
        <v>12839</v>
      </c>
      <c r="Q42" s="7">
        <v>9302923589</v>
      </c>
    </row>
    <row r="43" spans="1:17" x14ac:dyDescent="0.3">
      <c r="A43" s="4" t="s">
        <v>5059</v>
      </c>
      <c r="B43">
        <v>109864</v>
      </c>
      <c r="G43" s="4" t="s">
        <v>12878</v>
      </c>
      <c r="H43">
        <v>60778817</v>
      </c>
      <c r="L43" s="4" t="s">
        <v>13005</v>
      </c>
      <c r="M43" s="7">
        <v>7505819297</v>
      </c>
      <c r="P43" s="4" t="s">
        <v>13006</v>
      </c>
      <c r="Q43" s="7">
        <v>4356431755</v>
      </c>
    </row>
    <row r="44" spans="1:17" x14ac:dyDescent="0.3">
      <c r="A44" s="4" t="s">
        <v>396</v>
      </c>
      <c r="B44">
        <v>107687</v>
      </c>
      <c r="G44" s="4" t="s">
        <v>13080</v>
      </c>
      <c r="H44">
        <v>6959700</v>
      </c>
      <c r="L44" s="4" t="s">
        <v>12793</v>
      </c>
      <c r="M44" s="7">
        <v>4316764884.8599997</v>
      </c>
      <c r="P44" s="4" t="s">
        <v>12830</v>
      </c>
      <c r="Q44" s="7">
        <v>2377775095</v>
      </c>
    </row>
    <row r="45" spans="1:17" x14ac:dyDescent="0.3">
      <c r="A45" s="4" t="s">
        <v>4821</v>
      </c>
      <c r="B45">
        <v>107151</v>
      </c>
      <c r="G45" s="4" t="s">
        <v>12955</v>
      </c>
      <c r="H45">
        <v>6163434</v>
      </c>
      <c r="L45" s="4" t="s">
        <v>12865</v>
      </c>
      <c r="M45" s="7">
        <v>3757691369</v>
      </c>
      <c r="P45" s="4" t="s">
        <v>12794</v>
      </c>
      <c r="Q45" s="7">
        <v>2145327223.8599999</v>
      </c>
    </row>
    <row r="46" spans="1:17" x14ac:dyDescent="0.3">
      <c r="A46" s="4" t="s">
        <v>5236</v>
      </c>
      <c r="B46">
        <v>103052</v>
      </c>
      <c r="G46" s="4" t="s">
        <v>13062</v>
      </c>
      <c r="H46">
        <v>4472000</v>
      </c>
      <c r="L46" s="4" t="s">
        <v>13009</v>
      </c>
      <c r="M46" s="7">
        <v>2763947031</v>
      </c>
      <c r="P46" s="4" t="s">
        <v>12835</v>
      </c>
      <c r="Q46" s="7">
        <v>1992044028</v>
      </c>
    </row>
    <row r="47" spans="1:17" x14ac:dyDescent="0.3">
      <c r="A47" s="4" t="s">
        <v>7922</v>
      </c>
      <c r="B47">
        <v>98250</v>
      </c>
      <c r="G47" s="4" t="s">
        <v>12982</v>
      </c>
      <c r="H47">
        <v>2380050</v>
      </c>
      <c r="L47" s="4" t="s">
        <v>12797</v>
      </c>
      <c r="M47" s="7">
        <v>2659814429</v>
      </c>
      <c r="P47" s="4" t="s">
        <v>12802</v>
      </c>
      <c r="Q47" s="7">
        <v>1720722854</v>
      </c>
    </row>
    <row r="48" spans="1:17" x14ac:dyDescent="0.3">
      <c r="A48" s="4" t="s">
        <v>4342</v>
      </c>
      <c r="B48">
        <v>97175</v>
      </c>
      <c r="G48" s="4" t="s">
        <v>13120</v>
      </c>
      <c r="L48" s="4" t="s">
        <v>12802</v>
      </c>
      <c r="M48" s="7">
        <v>1992044028</v>
      </c>
      <c r="P48" s="4" t="s">
        <v>13013</v>
      </c>
      <c r="Q48" s="7">
        <v>1683512788</v>
      </c>
    </row>
    <row r="49" spans="1:17" x14ac:dyDescent="0.3">
      <c r="A49" s="4" t="s">
        <v>5499</v>
      </c>
      <c r="B49">
        <v>95116</v>
      </c>
      <c r="G49" s="4" t="s">
        <v>13116</v>
      </c>
      <c r="H49">
        <v>113641257195.38</v>
      </c>
      <c r="L49" s="4" t="s">
        <v>12891</v>
      </c>
      <c r="M49" s="7">
        <v>894648877</v>
      </c>
      <c r="P49" s="4" t="s">
        <v>13026</v>
      </c>
      <c r="Q49" s="7">
        <v>1457518006</v>
      </c>
    </row>
    <row r="50" spans="1:17" x14ac:dyDescent="0.3">
      <c r="A50" s="4" t="s">
        <v>843</v>
      </c>
      <c r="B50">
        <v>94363</v>
      </c>
      <c r="L50" s="4" t="s">
        <v>12811</v>
      </c>
      <c r="M50" s="7">
        <v>753650983</v>
      </c>
      <c r="P50" s="4" t="s">
        <v>12890</v>
      </c>
      <c r="Q50" s="7">
        <v>1350091477</v>
      </c>
    </row>
    <row r="51" spans="1:17" x14ac:dyDescent="0.3">
      <c r="A51" s="4" t="s">
        <v>47</v>
      </c>
      <c r="B51">
        <v>94363</v>
      </c>
      <c r="L51" s="4" t="s">
        <v>12945</v>
      </c>
      <c r="M51" s="7">
        <v>407565638</v>
      </c>
      <c r="P51" s="4" t="s">
        <v>12987</v>
      </c>
      <c r="Q51" s="7">
        <v>1324736000</v>
      </c>
    </row>
    <row r="52" spans="1:17" x14ac:dyDescent="0.3">
      <c r="A52" s="4" t="s">
        <v>2274</v>
      </c>
      <c r="B52">
        <v>94363</v>
      </c>
      <c r="L52" s="4" t="s">
        <v>12900</v>
      </c>
      <c r="M52" s="7">
        <v>279560547.51999998</v>
      </c>
      <c r="P52" s="4" t="s">
        <v>13058</v>
      </c>
      <c r="Q52" s="7">
        <v>1249558526</v>
      </c>
    </row>
    <row r="53" spans="1:17" x14ac:dyDescent="0.3">
      <c r="A53" s="4" t="s">
        <v>122</v>
      </c>
      <c r="B53">
        <v>94363</v>
      </c>
      <c r="L53" s="4" t="s">
        <v>12874</v>
      </c>
      <c r="M53" s="7">
        <v>151117062</v>
      </c>
      <c r="P53" s="4" t="s">
        <v>12866</v>
      </c>
      <c r="Q53" s="7">
        <v>1075113650</v>
      </c>
    </row>
    <row r="54" spans="1:17" x14ac:dyDescent="0.3">
      <c r="A54" s="4" t="s">
        <v>5716</v>
      </c>
      <c r="B54">
        <v>93112</v>
      </c>
      <c r="L54" s="4" t="s">
        <v>13017</v>
      </c>
      <c r="M54" s="7">
        <v>133928685</v>
      </c>
      <c r="P54" s="4" t="s">
        <v>12798</v>
      </c>
      <c r="Q54" s="7">
        <v>1071391332</v>
      </c>
    </row>
    <row r="55" spans="1:17" x14ac:dyDescent="0.3">
      <c r="A55" s="4" t="s">
        <v>4831</v>
      </c>
      <c r="B55">
        <v>92995</v>
      </c>
      <c r="L55" s="4" t="s">
        <v>12876</v>
      </c>
      <c r="M55" s="7">
        <v>121119713</v>
      </c>
      <c r="P55" s="4" t="s">
        <v>12867</v>
      </c>
      <c r="Q55" s="7">
        <v>985359984</v>
      </c>
    </row>
    <row r="56" spans="1:17" x14ac:dyDescent="0.3">
      <c r="A56" s="4" t="s">
        <v>6525</v>
      </c>
      <c r="B56">
        <v>92925</v>
      </c>
      <c r="L56" s="4" t="s">
        <v>12996</v>
      </c>
      <c r="M56" s="7">
        <v>109665114</v>
      </c>
      <c r="P56" s="4" t="s">
        <v>12913</v>
      </c>
      <c r="Q56" s="7">
        <v>788933678</v>
      </c>
    </row>
    <row r="57" spans="1:17" x14ac:dyDescent="0.3">
      <c r="A57" s="4" t="s">
        <v>491</v>
      </c>
      <c r="B57">
        <v>92595</v>
      </c>
      <c r="L57" s="4" t="s">
        <v>12924</v>
      </c>
      <c r="M57" s="7">
        <v>77818030</v>
      </c>
      <c r="P57" s="4" t="s">
        <v>12824</v>
      </c>
      <c r="Q57" s="7">
        <v>736995002</v>
      </c>
    </row>
    <row r="58" spans="1:17" x14ac:dyDescent="0.3">
      <c r="A58" s="4" t="s">
        <v>471</v>
      </c>
      <c r="B58">
        <v>92595</v>
      </c>
      <c r="L58" s="4" t="s">
        <v>13033</v>
      </c>
      <c r="M58" s="7">
        <v>41588177</v>
      </c>
      <c r="P58" s="4" t="s">
        <v>12898</v>
      </c>
      <c r="Q58" s="7">
        <v>722158329</v>
      </c>
    </row>
    <row r="59" spans="1:17" x14ac:dyDescent="0.3">
      <c r="A59" s="4" t="s">
        <v>4137</v>
      </c>
      <c r="B59">
        <v>92588</v>
      </c>
      <c r="L59" s="4" t="s">
        <v>12879</v>
      </c>
      <c r="M59" s="7">
        <v>40464857</v>
      </c>
      <c r="P59" s="4" t="s">
        <v>12929</v>
      </c>
      <c r="Q59" s="7">
        <v>640186732</v>
      </c>
    </row>
    <row r="60" spans="1:17" x14ac:dyDescent="0.3">
      <c r="A60" s="4" t="s">
        <v>5916</v>
      </c>
      <c r="B60">
        <v>92588</v>
      </c>
      <c r="L60" s="4" t="s">
        <v>12994</v>
      </c>
      <c r="M60" s="7">
        <v>30981332</v>
      </c>
      <c r="P60" s="4" t="s">
        <v>12861</v>
      </c>
      <c r="Q60" s="7">
        <v>474421149</v>
      </c>
    </row>
    <row r="61" spans="1:17" x14ac:dyDescent="0.3">
      <c r="A61" s="4" t="s">
        <v>4955</v>
      </c>
      <c r="B61">
        <v>91770</v>
      </c>
      <c r="L61" s="4" t="s">
        <v>12895</v>
      </c>
      <c r="M61" s="7">
        <v>20313960</v>
      </c>
      <c r="P61" s="4" t="s">
        <v>13046</v>
      </c>
      <c r="Q61" s="7">
        <v>452101806</v>
      </c>
    </row>
    <row r="62" spans="1:17" x14ac:dyDescent="0.3">
      <c r="A62" s="4" t="s">
        <v>8228</v>
      </c>
      <c r="B62">
        <v>91188</v>
      </c>
      <c r="L62" s="4" t="s">
        <v>13003</v>
      </c>
      <c r="M62" s="7">
        <v>19344470</v>
      </c>
      <c r="P62" s="4" t="s">
        <v>13067</v>
      </c>
      <c r="Q62" s="7">
        <v>380063000</v>
      </c>
    </row>
    <row r="63" spans="1:17" x14ac:dyDescent="0.3">
      <c r="A63" s="4" t="s">
        <v>5685</v>
      </c>
      <c r="B63">
        <v>87798</v>
      </c>
      <c r="L63" s="4" t="s">
        <v>12886</v>
      </c>
      <c r="M63" s="7">
        <v>11960139</v>
      </c>
      <c r="P63" s="4" t="s">
        <v>12905</v>
      </c>
      <c r="Q63" s="7">
        <v>321174073</v>
      </c>
    </row>
    <row r="64" spans="1:17" x14ac:dyDescent="0.3">
      <c r="A64" s="4" t="s">
        <v>3539</v>
      </c>
      <c r="B64">
        <v>83996</v>
      </c>
      <c r="L64" s="4" t="s">
        <v>13081</v>
      </c>
      <c r="M64" s="7">
        <v>6959700</v>
      </c>
      <c r="P64" s="4" t="s">
        <v>12960</v>
      </c>
      <c r="Q64" s="7">
        <v>315525000</v>
      </c>
    </row>
    <row r="65" spans="1:17" x14ac:dyDescent="0.3">
      <c r="A65" s="4" t="s">
        <v>6106</v>
      </c>
      <c r="B65">
        <v>82356</v>
      </c>
      <c r="L65" s="4" t="s">
        <v>12956</v>
      </c>
      <c r="M65" s="7">
        <v>6163434</v>
      </c>
      <c r="P65" s="4" t="s">
        <v>13120</v>
      </c>
      <c r="Q65" s="7">
        <v>274173384</v>
      </c>
    </row>
    <row r="66" spans="1:17" x14ac:dyDescent="0.3">
      <c r="A66" s="4" t="s">
        <v>4880</v>
      </c>
      <c r="B66">
        <v>77027</v>
      </c>
      <c r="L66" s="4" t="s">
        <v>13063</v>
      </c>
      <c r="M66" s="7">
        <v>4472000</v>
      </c>
      <c r="P66" s="4" t="s">
        <v>12974</v>
      </c>
      <c r="Q66" s="7">
        <v>258694645.51999998</v>
      </c>
    </row>
    <row r="67" spans="1:17" x14ac:dyDescent="0.3">
      <c r="A67" s="4" t="s">
        <v>7386</v>
      </c>
      <c r="B67">
        <v>76042</v>
      </c>
      <c r="L67" s="4" t="s">
        <v>12983</v>
      </c>
      <c r="M67" s="7">
        <v>2380050</v>
      </c>
      <c r="P67" s="4" t="s">
        <v>13094</v>
      </c>
      <c r="Q67" s="7">
        <v>245523690</v>
      </c>
    </row>
    <row r="68" spans="1:17" x14ac:dyDescent="0.3">
      <c r="A68" s="4" t="s">
        <v>1873</v>
      </c>
      <c r="B68">
        <v>74977</v>
      </c>
      <c r="L68" s="4" t="s">
        <v>13120</v>
      </c>
      <c r="M68" s="7"/>
      <c r="P68" s="4" t="s">
        <v>13010</v>
      </c>
      <c r="Q68" s="7">
        <v>207537199</v>
      </c>
    </row>
    <row r="69" spans="1:17" x14ac:dyDescent="0.3">
      <c r="A69" s="4" t="s">
        <v>302</v>
      </c>
      <c r="B69">
        <v>74976</v>
      </c>
      <c r="L69" s="4" t="s">
        <v>13116</v>
      </c>
      <c r="M69" s="7">
        <v>113641257195.38</v>
      </c>
      <c r="P69" s="4" t="s">
        <v>13071</v>
      </c>
      <c r="Q69" s="7">
        <v>174409868</v>
      </c>
    </row>
    <row r="70" spans="1:17" x14ac:dyDescent="0.3">
      <c r="A70" s="4" t="s">
        <v>6361</v>
      </c>
      <c r="B70">
        <v>73005</v>
      </c>
      <c r="P70" s="4" t="s">
        <v>12935</v>
      </c>
      <c r="Q70" s="7">
        <v>169517172</v>
      </c>
    </row>
    <row r="71" spans="1:17" x14ac:dyDescent="0.3">
      <c r="A71" s="4" t="s">
        <v>7536</v>
      </c>
      <c r="B71">
        <v>72563</v>
      </c>
      <c r="P71" s="4" t="s">
        <v>12815</v>
      </c>
      <c r="Q71" s="7">
        <v>168047230</v>
      </c>
    </row>
    <row r="72" spans="1:17" x14ac:dyDescent="0.3">
      <c r="A72" s="4" t="s">
        <v>3389</v>
      </c>
      <c r="B72">
        <v>69622</v>
      </c>
      <c r="P72" s="4" t="s">
        <v>12875</v>
      </c>
      <c r="Q72" s="7">
        <v>151117062</v>
      </c>
    </row>
    <row r="73" spans="1:17" x14ac:dyDescent="0.3">
      <c r="A73" s="4" t="s">
        <v>6309</v>
      </c>
      <c r="B73">
        <v>69585</v>
      </c>
      <c r="P73" s="4" t="s">
        <v>13018</v>
      </c>
      <c r="Q73" s="7">
        <v>133928685</v>
      </c>
    </row>
    <row r="74" spans="1:17" x14ac:dyDescent="0.3">
      <c r="A74" s="4" t="s">
        <v>1171</v>
      </c>
      <c r="B74">
        <v>69538</v>
      </c>
      <c r="P74" s="4" t="s">
        <v>12946</v>
      </c>
      <c r="Q74" s="7">
        <v>91679000</v>
      </c>
    </row>
    <row r="75" spans="1:17" x14ac:dyDescent="0.3">
      <c r="A75" s="4" t="s">
        <v>4911</v>
      </c>
      <c r="B75">
        <v>68664</v>
      </c>
      <c r="P75" s="4" t="s">
        <v>12931</v>
      </c>
      <c r="Q75" s="7">
        <v>86680411</v>
      </c>
    </row>
    <row r="76" spans="1:17" x14ac:dyDescent="0.3">
      <c r="A76" s="4" t="s">
        <v>6024</v>
      </c>
      <c r="B76">
        <v>68409</v>
      </c>
      <c r="P76" s="4" t="s">
        <v>12947</v>
      </c>
      <c r="Q76" s="7">
        <v>64710300</v>
      </c>
    </row>
    <row r="77" spans="1:17" x14ac:dyDescent="0.3">
      <c r="A77" s="4" t="s">
        <v>3738</v>
      </c>
      <c r="B77">
        <v>67950</v>
      </c>
      <c r="P77" s="4" t="s">
        <v>12877</v>
      </c>
      <c r="Q77" s="7">
        <v>51251751</v>
      </c>
    </row>
    <row r="78" spans="1:17" x14ac:dyDescent="0.3">
      <c r="A78" s="4" t="s">
        <v>4126</v>
      </c>
      <c r="B78">
        <v>67260</v>
      </c>
      <c r="P78" s="4" t="s">
        <v>13053</v>
      </c>
      <c r="Q78" s="7">
        <v>41906360</v>
      </c>
    </row>
    <row r="79" spans="1:17" x14ac:dyDescent="0.3">
      <c r="A79" s="4" t="s">
        <v>4353</v>
      </c>
      <c r="B79">
        <v>67260</v>
      </c>
      <c r="P79" s="4" t="s">
        <v>13034</v>
      </c>
      <c r="Q79" s="7">
        <v>41588177</v>
      </c>
    </row>
    <row r="80" spans="1:17" x14ac:dyDescent="0.3">
      <c r="A80" s="4" t="s">
        <v>3002</v>
      </c>
      <c r="B80">
        <v>67259</v>
      </c>
      <c r="P80" s="4" t="s">
        <v>12880</v>
      </c>
      <c r="Q80" s="7">
        <v>40464857</v>
      </c>
    </row>
    <row r="81" spans="1:17" x14ac:dyDescent="0.3">
      <c r="A81" s="4" t="s">
        <v>3106</v>
      </c>
      <c r="B81">
        <v>67259</v>
      </c>
      <c r="P81" s="4" t="s">
        <v>12962</v>
      </c>
      <c r="Q81" s="7">
        <v>36442250</v>
      </c>
    </row>
    <row r="82" spans="1:17" x14ac:dyDescent="0.3">
      <c r="A82" s="4" t="s">
        <v>3181</v>
      </c>
      <c r="B82">
        <v>67259</v>
      </c>
      <c r="P82" s="4" t="s">
        <v>12995</v>
      </c>
      <c r="Q82" s="7">
        <v>30981332</v>
      </c>
    </row>
    <row r="83" spans="1:17" x14ac:dyDescent="0.3">
      <c r="A83" s="4" t="s">
        <v>5665</v>
      </c>
      <c r="B83">
        <v>64705</v>
      </c>
      <c r="P83" s="4" t="s">
        <v>12816</v>
      </c>
      <c r="Q83" s="7">
        <v>29224543</v>
      </c>
    </row>
    <row r="84" spans="1:17" x14ac:dyDescent="0.3">
      <c r="A84" s="4" t="s">
        <v>4850</v>
      </c>
      <c r="B84">
        <v>64273</v>
      </c>
      <c r="P84" s="4" t="s">
        <v>12911</v>
      </c>
      <c r="Q84" s="7">
        <v>25903042</v>
      </c>
    </row>
    <row r="85" spans="1:17" x14ac:dyDescent="0.3">
      <c r="A85" s="4" t="s">
        <v>5792</v>
      </c>
      <c r="B85">
        <v>63899</v>
      </c>
      <c r="P85" s="4" t="s">
        <v>12817</v>
      </c>
      <c r="Q85" s="7">
        <v>25894063</v>
      </c>
    </row>
    <row r="86" spans="1:17" x14ac:dyDescent="0.3">
      <c r="A86" s="4" t="s">
        <v>8364</v>
      </c>
      <c r="B86">
        <v>63350</v>
      </c>
      <c r="P86" s="4" t="s">
        <v>12918</v>
      </c>
      <c r="Q86" s="7">
        <v>24066562</v>
      </c>
    </row>
    <row r="87" spans="1:17" x14ac:dyDescent="0.3">
      <c r="A87" s="4" t="s">
        <v>4748</v>
      </c>
      <c r="B87">
        <v>61314</v>
      </c>
      <c r="P87" s="4" t="s">
        <v>12910</v>
      </c>
      <c r="Q87" s="7">
        <v>21330697</v>
      </c>
    </row>
    <row r="88" spans="1:17" x14ac:dyDescent="0.3">
      <c r="A88" s="4" t="s">
        <v>5418</v>
      </c>
      <c r="B88">
        <v>60026</v>
      </c>
      <c r="P88" s="4" t="s">
        <v>12901</v>
      </c>
      <c r="Q88" s="7">
        <v>20865902</v>
      </c>
    </row>
    <row r="89" spans="1:17" x14ac:dyDescent="0.3">
      <c r="A89" s="4" t="s">
        <v>3771</v>
      </c>
      <c r="B89">
        <v>58506</v>
      </c>
      <c r="P89" s="4" t="s">
        <v>12896</v>
      </c>
      <c r="Q89" s="7">
        <v>20313960</v>
      </c>
    </row>
    <row r="90" spans="1:17" x14ac:dyDescent="0.3">
      <c r="A90" s="4" t="s">
        <v>3065</v>
      </c>
      <c r="B90">
        <v>58162</v>
      </c>
      <c r="P90" s="4" t="s">
        <v>13004</v>
      </c>
      <c r="Q90" s="7">
        <v>19344470</v>
      </c>
    </row>
    <row r="91" spans="1:17" x14ac:dyDescent="0.3">
      <c r="A91" s="4" t="s">
        <v>4072</v>
      </c>
      <c r="B91">
        <v>56098</v>
      </c>
      <c r="P91" s="4" t="s">
        <v>12934</v>
      </c>
      <c r="Q91" s="7">
        <v>17059221</v>
      </c>
    </row>
    <row r="92" spans="1:17" x14ac:dyDescent="0.3">
      <c r="A92" s="4" t="s">
        <v>5132</v>
      </c>
      <c r="B92">
        <v>55747</v>
      </c>
      <c r="P92" s="4" t="s">
        <v>13088</v>
      </c>
      <c r="Q92" s="7">
        <v>15247770</v>
      </c>
    </row>
    <row r="93" spans="1:17" x14ac:dyDescent="0.3">
      <c r="A93" s="4" t="s">
        <v>5297</v>
      </c>
      <c r="B93">
        <v>55192</v>
      </c>
      <c r="P93" s="4" t="s">
        <v>12907</v>
      </c>
      <c r="Q93" s="7">
        <v>7951405</v>
      </c>
    </row>
    <row r="94" spans="1:17" x14ac:dyDescent="0.3">
      <c r="A94" s="4" t="s">
        <v>5824</v>
      </c>
      <c r="B94">
        <v>54405</v>
      </c>
      <c r="P94" s="4" t="s">
        <v>12940</v>
      </c>
      <c r="Q94" s="7">
        <v>7750242</v>
      </c>
    </row>
    <row r="95" spans="1:17" x14ac:dyDescent="0.3">
      <c r="A95" s="4" t="s">
        <v>4860</v>
      </c>
      <c r="B95">
        <v>54315</v>
      </c>
      <c r="P95" s="4" t="s">
        <v>12948</v>
      </c>
      <c r="Q95" s="7">
        <v>7500968</v>
      </c>
    </row>
    <row r="96" spans="1:17" x14ac:dyDescent="0.3">
      <c r="A96" s="4" t="s">
        <v>8374</v>
      </c>
      <c r="B96">
        <v>54032</v>
      </c>
      <c r="P96" s="4" t="s">
        <v>13082</v>
      </c>
      <c r="Q96" s="7">
        <v>6959700</v>
      </c>
    </row>
    <row r="97" spans="1:17" x14ac:dyDescent="0.3">
      <c r="A97" s="4" t="s">
        <v>9533</v>
      </c>
      <c r="B97">
        <v>53803</v>
      </c>
      <c r="P97" s="4" t="s">
        <v>12892</v>
      </c>
      <c r="Q97" s="7">
        <v>6734631</v>
      </c>
    </row>
    <row r="98" spans="1:17" x14ac:dyDescent="0.3">
      <c r="A98" s="4" t="s">
        <v>5623</v>
      </c>
      <c r="B98">
        <v>53648</v>
      </c>
      <c r="P98" s="4" t="s">
        <v>13102</v>
      </c>
      <c r="Q98" s="7">
        <v>5955560</v>
      </c>
    </row>
    <row r="99" spans="1:17" x14ac:dyDescent="0.3">
      <c r="A99" s="4" t="s">
        <v>5389</v>
      </c>
      <c r="B99">
        <v>53464</v>
      </c>
      <c r="P99" s="4" t="s">
        <v>13001</v>
      </c>
      <c r="Q99" s="7">
        <v>5859067</v>
      </c>
    </row>
    <row r="100" spans="1:17" x14ac:dyDescent="0.3">
      <c r="A100" s="4" t="s">
        <v>4986</v>
      </c>
      <c r="B100">
        <v>50810</v>
      </c>
      <c r="P100" s="4" t="s">
        <v>13064</v>
      </c>
      <c r="Q100" s="7">
        <v>4472000</v>
      </c>
    </row>
    <row r="101" spans="1:17" x14ac:dyDescent="0.3">
      <c r="A101" s="4" t="s">
        <v>4509</v>
      </c>
      <c r="B101">
        <v>50772</v>
      </c>
      <c r="P101" s="4" t="s">
        <v>12997</v>
      </c>
      <c r="Q101" s="7">
        <v>3585015</v>
      </c>
    </row>
    <row r="102" spans="1:17" x14ac:dyDescent="0.3">
      <c r="A102" s="4" t="s">
        <v>4134</v>
      </c>
      <c r="B102">
        <v>50772</v>
      </c>
      <c r="P102" s="4" t="s">
        <v>12823</v>
      </c>
      <c r="Q102" s="7">
        <v>2780700</v>
      </c>
    </row>
    <row r="103" spans="1:17" x14ac:dyDescent="0.3">
      <c r="A103" s="4" t="s">
        <v>4096</v>
      </c>
      <c r="B103">
        <v>50772</v>
      </c>
      <c r="P103" s="4" t="s">
        <v>12925</v>
      </c>
      <c r="Q103" s="7">
        <v>2585553</v>
      </c>
    </row>
    <row r="104" spans="1:17" x14ac:dyDescent="0.3">
      <c r="A104" s="4" t="s">
        <v>3602</v>
      </c>
      <c r="B104">
        <v>50772</v>
      </c>
      <c r="P104" s="4" t="s">
        <v>12957</v>
      </c>
      <c r="Q104" s="7">
        <v>2578419</v>
      </c>
    </row>
    <row r="105" spans="1:17" x14ac:dyDescent="0.3">
      <c r="A105" s="4" t="s">
        <v>6576</v>
      </c>
      <c r="B105">
        <v>50273</v>
      </c>
      <c r="P105" s="4" t="s">
        <v>12887</v>
      </c>
      <c r="Q105" s="7">
        <v>2438370</v>
      </c>
    </row>
    <row r="106" spans="1:17" x14ac:dyDescent="0.3">
      <c r="A106" s="4" t="s">
        <v>5079</v>
      </c>
      <c r="B106">
        <v>49551</v>
      </c>
      <c r="P106" s="4" t="s">
        <v>12984</v>
      </c>
      <c r="Q106" s="7">
        <v>2380050</v>
      </c>
    </row>
    <row r="107" spans="1:17" x14ac:dyDescent="0.3">
      <c r="A107" s="4" t="s">
        <v>3566</v>
      </c>
      <c r="B107">
        <v>48449</v>
      </c>
      <c r="P107" s="4" t="s">
        <v>12969</v>
      </c>
      <c r="Q107" s="7">
        <v>1570364</v>
      </c>
    </row>
    <row r="108" spans="1:17" x14ac:dyDescent="0.3">
      <c r="A108" s="4" t="s">
        <v>5727</v>
      </c>
      <c r="B108">
        <v>47521</v>
      </c>
      <c r="P108" s="4" t="s">
        <v>12821</v>
      </c>
      <c r="Q108" s="7">
        <v>1052576</v>
      </c>
    </row>
    <row r="109" spans="1:17" x14ac:dyDescent="0.3">
      <c r="A109" s="4" t="s">
        <v>8839</v>
      </c>
      <c r="B109">
        <v>46647</v>
      </c>
      <c r="P109" s="4" t="s">
        <v>12980</v>
      </c>
      <c r="Q109" s="7">
        <v>593406</v>
      </c>
    </row>
    <row r="110" spans="1:17" x14ac:dyDescent="0.3">
      <c r="A110" s="4" t="s">
        <v>3129</v>
      </c>
      <c r="B110">
        <v>46399</v>
      </c>
      <c r="P110" s="4" t="s">
        <v>12973</v>
      </c>
      <c r="Q110" s="7">
        <v>361638</v>
      </c>
    </row>
    <row r="111" spans="1:17" x14ac:dyDescent="0.3">
      <c r="A111" s="4" t="s">
        <v>606</v>
      </c>
      <c r="B111">
        <v>45238</v>
      </c>
      <c r="P111" s="4" t="s">
        <v>13116</v>
      </c>
      <c r="Q111" s="7">
        <v>113641257195.38</v>
      </c>
    </row>
    <row r="112" spans="1:17" x14ac:dyDescent="0.3">
      <c r="A112" s="4" t="s">
        <v>682</v>
      </c>
      <c r="B112">
        <v>45238</v>
      </c>
    </row>
    <row r="113" spans="1:14" x14ac:dyDescent="0.3">
      <c r="A113" s="4" t="s">
        <v>1126</v>
      </c>
      <c r="B113">
        <v>45238</v>
      </c>
    </row>
    <row r="114" spans="1:14" x14ac:dyDescent="0.3">
      <c r="A114" s="4" t="s">
        <v>8323</v>
      </c>
      <c r="B114">
        <v>44994</v>
      </c>
    </row>
    <row r="115" spans="1:14" x14ac:dyDescent="0.3">
      <c r="A115" s="4" t="s">
        <v>7406</v>
      </c>
      <c r="B115">
        <v>44696</v>
      </c>
    </row>
    <row r="116" spans="1:14" x14ac:dyDescent="0.3">
      <c r="A116" s="4" t="s">
        <v>1794</v>
      </c>
      <c r="B116">
        <v>44054</v>
      </c>
    </row>
    <row r="117" spans="1:14" x14ac:dyDescent="0.3">
      <c r="A117" s="4" t="s">
        <v>8511</v>
      </c>
      <c r="B117">
        <v>44050</v>
      </c>
      <c r="G117" t="s">
        <v>13138</v>
      </c>
      <c r="M117" t="s">
        <v>13143</v>
      </c>
    </row>
    <row r="118" spans="1:14" x14ac:dyDescent="0.3">
      <c r="A118" s="4" t="s">
        <v>27</v>
      </c>
      <c r="B118">
        <v>43994</v>
      </c>
      <c r="G118" s="3" t="s">
        <v>13142</v>
      </c>
      <c r="H118" t="s">
        <v>13122</v>
      </c>
      <c r="M118" s="3" t="s">
        <v>13144</v>
      </c>
      <c r="N118" t="s">
        <v>13127</v>
      </c>
    </row>
    <row r="119" spans="1:14" x14ac:dyDescent="0.3">
      <c r="A119" s="4" t="s">
        <v>178</v>
      </c>
      <c r="B119">
        <v>43994</v>
      </c>
      <c r="G119" s="4" t="s">
        <v>13141</v>
      </c>
      <c r="H119" s="7">
        <v>849</v>
      </c>
      <c r="M119" s="4">
        <v>0</v>
      </c>
      <c r="N119">
        <v>47</v>
      </c>
    </row>
    <row r="120" spans="1:14" x14ac:dyDescent="0.3">
      <c r="A120" s="4" t="s">
        <v>107</v>
      </c>
      <c r="B120">
        <v>43994</v>
      </c>
      <c r="G120" s="4" t="s">
        <v>13139</v>
      </c>
      <c r="H120" s="7">
        <v>341</v>
      </c>
      <c r="M120" s="4">
        <v>0.02</v>
      </c>
      <c r="N120">
        <v>2</v>
      </c>
    </row>
    <row r="121" spans="1:14" x14ac:dyDescent="0.3">
      <c r="A121" s="4" t="s">
        <v>9382</v>
      </c>
      <c r="B121">
        <v>43070</v>
      </c>
      <c r="G121" s="4" t="s">
        <v>13140</v>
      </c>
      <c r="H121" s="7">
        <v>158</v>
      </c>
      <c r="M121" s="4">
        <v>0.03</v>
      </c>
      <c r="N121">
        <v>3</v>
      </c>
    </row>
    <row r="122" spans="1:14" x14ac:dyDescent="0.3">
      <c r="A122" s="4" t="s">
        <v>7152</v>
      </c>
      <c r="B122">
        <v>42775</v>
      </c>
      <c r="G122" s="4" t="s">
        <v>13120</v>
      </c>
      <c r="H122" s="7"/>
      <c r="M122" s="4">
        <v>0.04</v>
      </c>
      <c r="N122">
        <v>4</v>
      </c>
    </row>
    <row r="123" spans="1:14" x14ac:dyDescent="0.3">
      <c r="A123" s="4" t="s">
        <v>3454</v>
      </c>
      <c r="B123">
        <v>42641</v>
      </c>
      <c r="G123" s="4" t="s">
        <v>13116</v>
      </c>
      <c r="H123" s="7">
        <v>1348</v>
      </c>
      <c r="M123" s="4">
        <v>0.05</v>
      </c>
      <c r="N123">
        <v>4</v>
      </c>
    </row>
    <row r="124" spans="1:14" x14ac:dyDescent="0.3">
      <c r="A124" s="4" t="s">
        <v>1212</v>
      </c>
      <c r="B124">
        <v>42301</v>
      </c>
      <c r="M124" s="4">
        <v>0.06</v>
      </c>
      <c r="N124">
        <v>4</v>
      </c>
    </row>
    <row r="125" spans="1:14" x14ac:dyDescent="0.3">
      <c r="A125" s="4" t="s">
        <v>5952</v>
      </c>
      <c r="B125">
        <v>42139</v>
      </c>
      <c r="M125" s="4">
        <v>7.0000000000000007E-2</v>
      </c>
      <c r="N125">
        <v>2</v>
      </c>
    </row>
    <row r="126" spans="1:14" x14ac:dyDescent="0.3">
      <c r="A126" s="4" t="s">
        <v>7587</v>
      </c>
      <c r="B126">
        <v>41398</v>
      </c>
      <c r="M126" s="4">
        <v>0.08</v>
      </c>
      <c r="N126">
        <v>5</v>
      </c>
    </row>
    <row r="127" spans="1:14" x14ac:dyDescent="0.3">
      <c r="A127" s="4" t="s">
        <v>8531</v>
      </c>
      <c r="B127">
        <v>41349</v>
      </c>
      <c r="M127" s="4">
        <v>0.09</v>
      </c>
      <c r="N127">
        <v>1</v>
      </c>
    </row>
    <row r="128" spans="1:14" x14ac:dyDescent="0.3">
      <c r="A128" s="4" t="s">
        <v>6463</v>
      </c>
      <c r="B128">
        <v>41226</v>
      </c>
      <c r="M128" s="4">
        <v>0.1</v>
      </c>
      <c r="N128">
        <v>10</v>
      </c>
    </row>
    <row r="129" spans="1:14" x14ac:dyDescent="0.3">
      <c r="A129" s="4" t="s">
        <v>6838</v>
      </c>
      <c r="B129">
        <v>40895</v>
      </c>
      <c r="M129" s="4">
        <v>0.11</v>
      </c>
      <c r="N129">
        <v>8</v>
      </c>
    </row>
    <row r="130" spans="1:14" x14ac:dyDescent="0.3">
      <c r="A130" s="4" t="s">
        <v>8788</v>
      </c>
      <c r="B130">
        <v>40106</v>
      </c>
      <c r="M130" s="4">
        <v>0.12</v>
      </c>
      <c r="N130">
        <v>5</v>
      </c>
    </row>
    <row r="131" spans="1:14" x14ac:dyDescent="0.3">
      <c r="A131" s="4" t="s">
        <v>8707</v>
      </c>
      <c r="B131">
        <v>39724</v>
      </c>
      <c r="M131" s="4">
        <v>0.13</v>
      </c>
      <c r="N131">
        <v>7</v>
      </c>
    </row>
    <row r="132" spans="1:14" x14ac:dyDescent="0.3">
      <c r="A132" s="4" t="s">
        <v>4332</v>
      </c>
      <c r="B132">
        <v>38879</v>
      </c>
      <c r="M132" s="4">
        <v>0.14000000000000001</v>
      </c>
      <c r="N132">
        <v>11</v>
      </c>
    </row>
    <row r="133" spans="1:14" x14ac:dyDescent="0.3">
      <c r="A133" s="4" t="s">
        <v>7370</v>
      </c>
      <c r="B133">
        <v>38879</v>
      </c>
      <c r="M133" s="4">
        <v>0.15</v>
      </c>
      <c r="N133">
        <v>9</v>
      </c>
    </row>
    <row r="134" spans="1:14" x14ac:dyDescent="0.3">
      <c r="A134" s="4" t="s">
        <v>5655</v>
      </c>
      <c r="B134">
        <v>38221</v>
      </c>
      <c r="M134" s="4">
        <v>0.16</v>
      </c>
      <c r="N134">
        <v>7</v>
      </c>
    </row>
    <row r="135" spans="1:14" x14ac:dyDescent="0.3">
      <c r="A135" s="4" t="s">
        <v>8624</v>
      </c>
      <c r="B135">
        <v>37974</v>
      </c>
      <c r="M135" s="4">
        <v>0.17</v>
      </c>
      <c r="N135">
        <v>11</v>
      </c>
    </row>
    <row r="136" spans="1:14" x14ac:dyDescent="0.3">
      <c r="A136" s="4" t="s">
        <v>3360</v>
      </c>
      <c r="B136">
        <v>37817</v>
      </c>
      <c r="M136" s="4">
        <v>0.18</v>
      </c>
      <c r="N136">
        <v>12</v>
      </c>
    </row>
    <row r="137" spans="1:14" x14ac:dyDescent="0.3">
      <c r="A137" s="4" t="s">
        <v>9443</v>
      </c>
      <c r="B137">
        <v>37126</v>
      </c>
      <c r="M137" s="4">
        <v>0.19</v>
      </c>
      <c r="N137">
        <v>9</v>
      </c>
    </row>
    <row r="138" spans="1:14" x14ac:dyDescent="0.3">
      <c r="A138" s="4" t="s">
        <v>4478</v>
      </c>
      <c r="B138">
        <v>36384</v>
      </c>
      <c r="M138" s="4">
        <v>0.2</v>
      </c>
      <c r="N138">
        <v>14</v>
      </c>
    </row>
    <row r="139" spans="1:14" x14ac:dyDescent="0.3">
      <c r="A139" s="4" t="s">
        <v>7293</v>
      </c>
      <c r="B139">
        <v>36384</v>
      </c>
      <c r="M139" s="4">
        <v>0.21</v>
      </c>
      <c r="N139">
        <v>14</v>
      </c>
    </row>
    <row r="140" spans="1:14" x14ac:dyDescent="0.3">
      <c r="A140" s="4" t="s">
        <v>8571</v>
      </c>
      <c r="B140">
        <v>36017</v>
      </c>
      <c r="M140" s="4">
        <v>0.22</v>
      </c>
      <c r="N140">
        <v>15</v>
      </c>
    </row>
    <row r="141" spans="1:14" x14ac:dyDescent="0.3">
      <c r="A141" s="4" t="s">
        <v>2345</v>
      </c>
      <c r="B141">
        <v>35877</v>
      </c>
      <c r="M141" s="4">
        <v>0.23</v>
      </c>
      <c r="N141">
        <v>9</v>
      </c>
    </row>
    <row r="142" spans="1:14" x14ac:dyDescent="0.3">
      <c r="A142" s="4" t="s">
        <v>8899</v>
      </c>
      <c r="B142">
        <v>35693</v>
      </c>
      <c r="M142" s="4">
        <v>0.24</v>
      </c>
      <c r="N142">
        <v>14</v>
      </c>
    </row>
    <row r="143" spans="1:14" x14ac:dyDescent="0.3">
      <c r="A143" s="4" t="s">
        <v>5286</v>
      </c>
      <c r="B143">
        <v>35024</v>
      </c>
      <c r="M143" s="4">
        <v>0.25</v>
      </c>
      <c r="N143">
        <v>22</v>
      </c>
    </row>
    <row r="144" spans="1:14" x14ac:dyDescent="0.3">
      <c r="A144" s="4" t="s">
        <v>838</v>
      </c>
      <c r="B144">
        <v>34899</v>
      </c>
      <c r="M144" s="4">
        <v>0.26</v>
      </c>
      <c r="N144">
        <v>14</v>
      </c>
    </row>
    <row r="145" spans="1:14" x14ac:dyDescent="0.3">
      <c r="A145" s="4" t="s">
        <v>541</v>
      </c>
      <c r="B145">
        <v>34899</v>
      </c>
      <c r="M145" s="4">
        <v>0.27</v>
      </c>
      <c r="N145">
        <v>15</v>
      </c>
    </row>
    <row r="146" spans="1:14" x14ac:dyDescent="0.3">
      <c r="A146" s="4" t="s">
        <v>262</v>
      </c>
      <c r="B146">
        <v>34899</v>
      </c>
      <c r="M146" s="4">
        <v>0.28000000000000003</v>
      </c>
      <c r="N146">
        <v>29</v>
      </c>
    </row>
    <row r="147" spans="1:14" x14ac:dyDescent="0.3">
      <c r="A147" s="4" t="s">
        <v>5447</v>
      </c>
      <c r="B147">
        <v>34852</v>
      </c>
      <c r="M147" s="4">
        <v>0.28999999999999998</v>
      </c>
      <c r="N147">
        <v>16</v>
      </c>
    </row>
    <row r="148" spans="1:14" x14ac:dyDescent="0.3">
      <c r="A148" s="4" t="s">
        <v>2279</v>
      </c>
      <c r="B148">
        <v>34540</v>
      </c>
      <c r="M148" s="4">
        <v>0.3</v>
      </c>
      <c r="N148">
        <v>12</v>
      </c>
    </row>
    <row r="149" spans="1:14" x14ac:dyDescent="0.3">
      <c r="A149" s="4" t="s">
        <v>5327</v>
      </c>
      <c r="B149">
        <v>33735</v>
      </c>
      <c r="M149" s="4">
        <v>0.31</v>
      </c>
      <c r="N149">
        <v>14</v>
      </c>
    </row>
    <row r="150" spans="1:14" x14ac:dyDescent="0.3">
      <c r="A150" s="4" t="s">
        <v>4975</v>
      </c>
      <c r="B150">
        <v>33717</v>
      </c>
      <c r="M150" s="4">
        <v>0.32</v>
      </c>
      <c r="N150">
        <v>12</v>
      </c>
    </row>
    <row r="151" spans="1:14" x14ac:dyDescent="0.3">
      <c r="A151" s="4" t="s">
        <v>5347</v>
      </c>
      <c r="B151">
        <v>33584</v>
      </c>
      <c r="M151" s="4">
        <v>0.33</v>
      </c>
      <c r="N151">
        <v>21</v>
      </c>
    </row>
    <row r="152" spans="1:14" x14ac:dyDescent="0.3">
      <c r="A152" s="4" t="s">
        <v>6616</v>
      </c>
      <c r="B152">
        <v>33434</v>
      </c>
      <c r="M152" s="4">
        <v>0.34</v>
      </c>
      <c r="N152">
        <v>9</v>
      </c>
    </row>
    <row r="153" spans="1:14" x14ac:dyDescent="0.3">
      <c r="A153" s="4" t="s">
        <v>4901</v>
      </c>
      <c r="B153">
        <v>33176</v>
      </c>
      <c r="M153" s="4">
        <v>0.35</v>
      </c>
      <c r="N153">
        <v>18</v>
      </c>
    </row>
    <row r="154" spans="1:14" x14ac:dyDescent="0.3">
      <c r="A154" s="4" t="s">
        <v>9053</v>
      </c>
      <c r="B154">
        <v>32931</v>
      </c>
      <c r="M154" s="4">
        <v>0.36</v>
      </c>
      <c r="N154">
        <v>10</v>
      </c>
    </row>
    <row r="155" spans="1:14" x14ac:dyDescent="0.3">
      <c r="A155" s="4" t="s">
        <v>3722</v>
      </c>
      <c r="B155">
        <v>32916</v>
      </c>
      <c r="M155" s="4">
        <v>0.37</v>
      </c>
      <c r="N155">
        <v>14</v>
      </c>
    </row>
    <row r="156" spans="1:14" x14ac:dyDescent="0.3">
      <c r="A156" s="4" t="s">
        <v>3330</v>
      </c>
      <c r="B156">
        <v>32916</v>
      </c>
      <c r="M156" s="4">
        <v>0.38</v>
      </c>
      <c r="N156">
        <v>32</v>
      </c>
    </row>
    <row r="157" spans="1:14" x14ac:dyDescent="0.3">
      <c r="A157" s="4" t="s">
        <v>2716</v>
      </c>
      <c r="B157">
        <v>32840</v>
      </c>
      <c r="M157" s="4">
        <v>0.39</v>
      </c>
      <c r="N157">
        <v>12</v>
      </c>
    </row>
    <row r="158" spans="1:14" x14ac:dyDescent="0.3">
      <c r="A158" s="4" t="s">
        <v>945</v>
      </c>
      <c r="B158">
        <v>32840</v>
      </c>
      <c r="M158" s="4">
        <v>0.4</v>
      </c>
      <c r="N158">
        <v>27</v>
      </c>
    </row>
    <row r="159" spans="1:14" x14ac:dyDescent="0.3">
      <c r="A159" s="4" t="s">
        <v>1729</v>
      </c>
      <c r="B159">
        <v>32840</v>
      </c>
      <c r="M159" s="4">
        <v>0.41</v>
      </c>
      <c r="N159">
        <v>20</v>
      </c>
    </row>
    <row r="160" spans="1:14" x14ac:dyDescent="0.3">
      <c r="A160" s="4" t="s">
        <v>167</v>
      </c>
      <c r="B160">
        <v>32840</v>
      </c>
      <c r="M160" s="4">
        <v>0.42</v>
      </c>
      <c r="N160">
        <v>18</v>
      </c>
    </row>
    <row r="161" spans="1:14" x14ac:dyDescent="0.3">
      <c r="A161" s="4" t="s">
        <v>2442</v>
      </c>
      <c r="B161">
        <v>32840</v>
      </c>
      <c r="M161" s="4">
        <v>0.43</v>
      </c>
      <c r="N161">
        <v>28</v>
      </c>
    </row>
    <row r="162" spans="1:14" x14ac:dyDescent="0.3">
      <c r="A162" s="4" t="s">
        <v>3647</v>
      </c>
      <c r="B162">
        <v>32625</v>
      </c>
      <c r="M162" s="4">
        <v>0.44</v>
      </c>
      <c r="N162">
        <v>21</v>
      </c>
    </row>
    <row r="163" spans="1:14" x14ac:dyDescent="0.3">
      <c r="A163" s="4" t="s">
        <v>4147</v>
      </c>
      <c r="B163">
        <v>31822</v>
      </c>
      <c r="M163" s="4">
        <v>0.45</v>
      </c>
      <c r="N163">
        <v>17</v>
      </c>
    </row>
    <row r="164" spans="1:14" x14ac:dyDescent="0.3">
      <c r="A164" s="4" t="s">
        <v>4082</v>
      </c>
      <c r="B164">
        <v>31822</v>
      </c>
      <c r="M164" s="4">
        <v>0.46</v>
      </c>
      <c r="N164">
        <v>19</v>
      </c>
    </row>
    <row r="165" spans="1:14" x14ac:dyDescent="0.3">
      <c r="A165" s="4" t="s">
        <v>4307</v>
      </c>
      <c r="B165">
        <v>31822</v>
      </c>
      <c r="M165" s="4">
        <v>0.47</v>
      </c>
      <c r="N165">
        <v>21</v>
      </c>
    </row>
    <row r="166" spans="1:14" x14ac:dyDescent="0.3">
      <c r="A166" s="4" t="s">
        <v>8344</v>
      </c>
      <c r="B166">
        <v>31783</v>
      </c>
      <c r="M166" s="4">
        <v>0.48</v>
      </c>
      <c r="N166">
        <v>25</v>
      </c>
    </row>
    <row r="167" spans="1:14" x14ac:dyDescent="0.3">
      <c r="A167" s="4" t="s">
        <v>6748</v>
      </c>
      <c r="B167">
        <v>31599</v>
      </c>
      <c r="M167" s="4">
        <v>0.49</v>
      </c>
      <c r="N167">
        <v>15</v>
      </c>
    </row>
    <row r="168" spans="1:14" x14ac:dyDescent="0.3">
      <c r="A168" s="4" t="s">
        <v>4226</v>
      </c>
      <c r="B168">
        <v>31539</v>
      </c>
      <c r="M168" s="4">
        <v>0.5</v>
      </c>
      <c r="N168">
        <v>54</v>
      </c>
    </row>
    <row r="169" spans="1:14" x14ac:dyDescent="0.3">
      <c r="A169" s="4" t="s">
        <v>3857</v>
      </c>
      <c r="B169">
        <v>31539</v>
      </c>
      <c r="M169" s="4">
        <v>0.51</v>
      </c>
      <c r="N169">
        <v>14</v>
      </c>
    </row>
    <row r="170" spans="1:14" x14ac:dyDescent="0.3">
      <c r="A170" s="4" t="s">
        <v>5747</v>
      </c>
      <c r="B170">
        <v>31534</v>
      </c>
      <c r="M170" s="4">
        <v>0.52</v>
      </c>
      <c r="N170">
        <v>13</v>
      </c>
    </row>
    <row r="171" spans="1:14" x14ac:dyDescent="0.3">
      <c r="A171" s="4" t="s">
        <v>8592</v>
      </c>
      <c r="B171">
        <v>31388</v>
      </c>
      <c r="M171" s="4">
        <v>0.53</v>
      </c>
      <c r="N171">
        <v>23</v>
      </c>
    </row>
    <row r="172" spans="1:14" x14ac:dyDescent="0.3">
      <c r="A172" s="4" t="s">
        <v>6676</v>
      </c>
      <c r="B172">
        <v>31305</v>
      </c>
      <c r="M172" s="4">
        <v>0.54</v>
      </c>
      <c r="N172">
        <v>22</v>
      </c>
    </row>
    <row r="173" spans="1:14" x14ac:dyDescent="0.3">
      <c r="A173" s="4" t="s">
        <v>3689</v>
      </c>
      <c r="B173">
        <v>30907</v>
      </c>
      <c r="M173" s="4">
        <v>0.55000000000000004</v>
      </c>
      <c r="N173">
        <v>31</v>
      </c>
    </row>
    <row r="174" spans="1:14" x14ac:dyDescent="0.3">
      <c r="A174" s="4" t="s">
        <v>5991</v>
      </c>
      <c r="B174">
        <v>30469</v>
      </c>
      <c r="M174" s="4">
        <v>0.56000000000000005</v>
      </c>
      <c r="N174">
        <v>16</v>
      </c>
    </row>
    <row r="175" spans="1:14" x14ac:dyDescent="0.3">
      <c r="A175" s="4" t="s">
        <v>86</v>
      </c>
      <c r="B175">
        <v>30411</v>
      </c>
      <c r="M175" s="4">
        <v>0.56999999999999995</v>
      </c>
      <c r="N175">
        <v>22</v>
      </c>
    </row>
    <row r="176" spans="1:14" x14ac:dyDescent="0.3">
      <c r="A176" s="4" t="s">
        <v>1372</v>
      </c>
      <c r="B176">
        <v>30411</v>
      </c>
      <c r="M176" s="4">
        <v>0.57999999999999996</v>
      </c>
      <c r="N176">
        <v>21</v>
      </c>
    </row>
    <row r="177" spans="1:14" x14ac:dyDescent="0.3">
      <c r="A177" s="4" t="s">
        <v>7659</v>
      </c>
      <c r="B177">
        <v>30355</v>
      </c>
      <c r="M177" s="4">
        <v>0.59</v>
      </c>
      <c r="N177">
        <v>22</v>
      </c>
    </row>
    <row r="178" spans="1:14" x14ac:dyDescent="0.3">
      <c r="A178" s="4" t="s">
        <v>3151</v>
      </c>
      <c r="B178">
        <v>30254</v>
      </c>
      <c r="M178" s="4">
        <v>0.6</v>
      </c>
      <c r="N178">
        <v>47</v>
      </c>
    </row>
    <row r="179" spans="1:14" x14ac:dyDescent="0.3">
      <c r="A179" s="4" t="s">
        <v>4630</v>
      </c>
      <c r="B179">
        <v>30254</v>
      </c>
      <c r="M179" s="4">
        <v>0.61</v>
      </c>
      <c r="N179">
        <v>14</v>
      </c>
    </row>
    <row r="180" spans="1:14" x14ac:dyDescent="0.3">
      <c r="A180" s="4" t="s">
        <v>3370</v>
      </c>
      <c r="B180">
        <v>30254</v>
      </c>
      <c r="M180" s="4">
        <v>0.62</v>
      </c>
      <c r="N180">
        <v>28</v>
      </c>
    </row>
    <row r="181" spans="1:14" x14ac:dyDescent="0.3">
      <c r="A181" s="4" t="s">
        <v>5049</v>
      </c>
      <c r="B181">
        <v>30058</v>
      </c>
      <c r="M181" s="4">
        <v>0.63</v>
      </c>
      <c r="N181">
        <v>25</v>
      </c>
    </row>
    <row r="182" spans="1:14" x14ac:dyDescent="0.3">
      <c r="A182" s="4" t="s">
        <v>1331</v>
      </c>
      <c r="B182">
        <v>30023</v>
      </c>
      <c r="M182" s="4">
        <v>0.64</v>
      </c>
      <c r="N182">
        <v>18</v>
      </c>
    </row>
    <row r="183" spans="1:14" x14ac:dyDescent="0.3">
      <c r="A183" s="4" t="s">
        <v>1671</v>
      </c>
      <c r="B183">
        <v>30023</v>
      </c>
      <c r="M183" s="4">
        <v>0.65</v>
      </c>
      <c r="N183">
        <v>26</v>
      </c>
    </row>
    <row r="184" spans="1:14" x14ac:dyDescent="0.3">
      <c r="A184" s="4" t="s">
        <v>596</v>
      </c>
      <c r="B184">
        <v>29746</v>
      </c>
      <c r="M184" s="4">
        <v>0.66</v>
      </c>
      <c r="N184">
        <v>21</v>
      </c>
    </row>
    <row r="185" spans="1:14" x14ac:dyDescent="0.3">
      <c r="A185" s="4" t="s">
        <v>2186</v>
      </c>
      <c r="B185">
        <v>29746</v>
      </c>
      <c r="M185" s="4">
        <v>0.67</v>
      </c>
      <c r="N185">
        <v>11</v>
      </c>
    </row>
    <row r="186" spans="1:14" x14ac:dyDescent="0.3">
      <c r="A186" s="4" t="s">
        <v>3968</v>
      </c>
      <c r="B186">
        <v>29472</v>
      </c>
      <c r="M186" s="4">
        <v>0.68</v>
      </c>
      <c r="N186">
        <v>9</v>
      </c>
    </row>
    <row r="187" spans="1:14" x14ac:dyDescent="0.3">
      <c r="A187" s="4" t="s">
        <v>3200</v>
      </c>
      <c r="B187">
        <v>29471</v>
      </c>
      <c r="M187" s="4">
        <v>0.69</v>
      </c>
      <c r="N187">
        <v>14</v>
      </c>
    </row>
    <row r="188" spans="1:14" x14ac:dyDescent="0.3">
      <c r="A188" s="4" t="s">
        <v>4694</v>
      </c>
      <c r="B188">
        <v>28978</v>
      </c>
      <c r="M188" s="4">
        <v>0.7</v>
      </c>
      <c r="N188">
        <v>22</v>
      </c>
    </row>
    <row r="189" spans="1:14" x14ac:dyDescent="0.3">
      <c r="A189" s="4" t="s">
        <v>3916</v>
      </c>
      <c r="B189">
        <v>28978</v>
      </c>
      <c r="M189" s="4">
        <v>0.71</v>
      </c>
      <c r="N189">
        <v>9</v>
      </c>
    </row>
    <row r="190" spans="1:14" x14ac:dyDescent="0.3">
      <c r="A190" s="4" t="s">
        <v>4890</v>
      </c>
      <c r="B190">
        <v>28829</v>
      </c>
      <c r="M190" s="4">
        <v>0.72</v>
      </c>
      <c r="N190">
        <v>4</v>
      </c>
    </row>
    <row r="191" spans="1:14" x14ac:dyDescent="0.3">
      <c r="A191" s="4" t="s">
        <v>778</v>
      </c>
      <c r="B191">
        <v>28791</v>
      </c>
      <c r="M191" s="4">
        <v>0.73</v>
      </c>
      <c r="N191">
        <v>14</v>
      </c>
    </row>
    <row r="192" spans="1:14" x14ac:dyDescent="0.3">
      <c r="A192" s="4" t="s">
        <v>2177</v>
      </c>
      <c r="B192">
        <v>28791</v>
      </c>
      <c r="M192" s="4">
        <v>0.74</v>
      </c>
      <c r="N192">
        <v>7</v>
      </c>
    </row>
    <row r="193" spans="1:14" x14ac:dyDescent="0.3">
      <c r="A193" s="4" t="s">
        <v>1131</v>
      </c>
      <c r="B193">
        <v>28638</v>
      </c>
      <c r="M193" s="4">
        <v>0.75</v>
      </c>
      <c r="N193">
        <v>27</v>
      </c>
    </row>
    <row r="194" spans="1:14" x14ac:dyDescent="0.3">
      <c r="A194" s="4" t="s">
        <v>9622</v>
      </c>
      <c r="B194">
        <v>28629</v>
      </c>
      <c r="M194" s="4">
        <v>0.76</v>
      </c>
      <c r="N194">
        <v>13</v>
      </c>
    </row>
    <row r="195" spans="1:14" x14ac:dyDescent="0.3">
      <c r="A195" s="4" t="s">
        <v>5162</v>
      </c>
      <c r="B195">
        <v>28324</v>
      </c>
      <c r="M195" s="4">
        <v>0.77</v>
      </c>
      <c r="N195">
        <v>12</v>
      </c>
    </row>
    <row r="196" spans="1:14" x14ac:dyDescent="0.3">
      <c r="A196" s="4" t="s">
        <v>4922</v>
      </c>
      <c r="B196">
        <v>28030</v>
      </c>
      <c r="M196" s="4">
        <v>0.78</v>
      </c>
      <c r="N196">
        <v>14</v>
      </c>
    </row>
    <row r="197" spans="1:14" x14ac:dyDescent="0.3">
      <c r="A197" s="4" t="s">
        <v>4600</v>
      </c>
      <c r="B197">
        <v>27790</v>
      </c>
      <c r="M197" s="4">
        <v>0.79</v>
      </c>
      <c r="N197">
        <v>7</v>
      </c>
    </row>
    <row r="198" spans="1:14" x14ac:dyDescent="0.3">
      <c r="A198" s="4" t="s">
        <v>4131</v>
      </c>
      <c r="B198">
        <v>27704</v>
      </c>
      <c r="M198" s="4">
        <v>0.8</v>
      </c>
      <c r="N198">
        <v>29</v>
      </c>
    </row>
    <row r="199" spans="1:14" x14ac:dyDescent="0.3">
      <c r="A199" s="4" t="s">
        <v>2937</v>
      </c>
      <c r="B199">
        <v>27696</v>
      </c>
      <c r="M199" s="4">
        <v>0.81</v>
      </c>
      <c r="N199">
        <v>5</v>
      </c>
    </row>
    <row r="200" spans="1:14" x14ac:dyDescent="0.3">
      <c r="A200" s="4" t="s">
        <v>3326</v>
      </c>
      <c r="B200">
        <v>27696</v>
      </c>
      <c r="M200" s="4">
        <v>0.82</v>
      </c>
      <c r="N200">
        <v>5</v>
      </c>
    </row>
    <row r="201" spans="1:14" x14ac:dyDescent="0.3">
      <c r="A201" s="4" t="s">
        <v>2821</v>
      </c>
      <c r="B201">
        <v>27508</v>
      </c>
      <c r="M201" s="4">
        <v>0.83</v>
      </c>
      <c r="N201">
        <v>5</v>
      </c>
    </row>
    <row r="202" spans="1:14" x14ac:dyDescent="0.3">
      <c r="A202" s="4" t="s">
        <v>6400</v>
      </c>
      <c r="B202">
        <v>27441</v>
      </c>
      <c r="M202" s="4">
        <v>0.84</v>
      </c>
      <c r="N202">
        <v>2</v>
      </c>
    </row>
    <row r="203" spans="1:14" x14ac:dyDescent="0.3">
      <c r="A203" s="4" t="s">
        <v>6096</v>
      </c>
      <c r="B203">
        <v>27223</v>
      </c>
      <c r="M203" s="4">
        <v>0.85</v>
      </c>
      <c r="N203">
        <v>9</v>
      </c>
    </row>
    <row r="204" spans="1:14" x14ac:dyDescent="0.3">
      <c r="A204" s="4" t="s">
        <v>5737</v>
      </c>
      <c r="B204">
        <v>27201</v>
      </c>
      <c r="M204" s="4">
        <v>0.86</v>
      </c>
      <c r="N204">
        <v>3</v>
      </c>
    </row>
    <row r="205" spans="1:14" x14ac:dyDescent="0.3">
      <c r="A205" s="4" t="s">
        <v>406</v>
      </c>
      <c r="B205">
        <v>27151</v>
      </c>
      <c r="M205" s="4">
        <v>0.87</v>
      </c>
      <c r="N205">
        <v>3</v>
      </c>
    </row>
    <row r="206" spans="1:14" x14ac:dyDescent="0.3">
      <c r="A206" s="4" t="s">
        <v>5028</v>
      </c>
      <c r="B206">
        <v>27139</v>
      </c>
      <c r="M206" s="4">
        <v>0.88</v>
      </c>
      <c r="N206">
        <v>5</v>
      </c>
    </row>
    <row r="207" spans="1:14" x14ac:dyDescent="0.3">
      <c r="A207" s="4" t="s">
        <v>4054</v>
      </c>
      <c r="B207">
        <v>26880</v>
      </c>
      <c r="M207" s="4">
        <v>0.89</v>
      </c>
      <c r="N207">
        <v>1</v>
      </c>
    </row>
    <row r="208" spans="1:14" x14ac:dyDescent="0.3">
      <c r="A208" s="4" t="s">
        <v>3727</v>
      </c>
      <c r="B208">
        <v>26603</v>
      </c>
      <c r="M208" s="4">
        <v>0.9</v>
      </c>
      <c r="N208">
        <v>7</v>
      </c>
    </row>
    <row r="209" spans="1:14" x14ac:dyDescent="0.3">
      <c r="A209" s="4" t="s">
        <v>5368</v>
      </c>
      <c r="B209">
        <v>26556</v>
      </c>
      <c r="M209" s="4">
        <v>0.91</v>
      </c>
      <c r="N209">
        <v>5</v>
      </c>
    </row>
    <row r="210" spans="1:14" x14ac:dyDescent="0.3">
      <c r="A210" s="4" t="s">
        <v>9217</v>
      </c>
      <c r="B210">
        <v>26543</v>
      </c>
      <c r="M210" s="4">
        <v>0.94</v>
      </c>
      <c r="N210">
        <v>1</v>
      </c>
    </row>
    <row r="211" spans="1:14" x14ac:dyDescent="0.3">
      <c r="A211" s="4" t="s">
        <v>6666</v>
      </c>
      <c r="B211">
        <v>26423</v>
      </c>
      <c r="M211" s="4" t="s">
        <v>13120</v>
      </c>
    </row>
    <row r="212" spans="1:14" x14ac:dyDescent="0.3">
      <c r="A212" s="4" t="s">
        <v>6196</v>
      </c>
      <c r="B212">
        <v>26194</v>
      </c>
      <c r="M212" s="4" t="s">
        <v>13116</v>
      </c>
      <c r="N212">
        <v>1348</v>
      </c>
    </row>
    <row r="213" spans="1:14" x14ac:dyDescent="0.3">
      <c r="A213" s="4" t="s">
        <v>8879</v>
      </c>
      <c r="B213">
        <v>26164</v>
      </c>
    </row>
    <row r="214" spans="1:14" x14ac:dyDescent="0.3">
      <c r="A214" s="4" t="s">
        <v>7821</v>
      </c>
      <c r="B214">
        <v>25996</v>
      </c>
    </row>
    <row r="215" spans="1:14" x14ac:dyDescent="0.3">
      <c r="A215" s="4" t="s">
        <v>6238</v>
      </c>
      <c r="B215">
        <v>25910</v>
      </c>
    </row>
    <row r="216" spans="1:14" x14ac:dyDescent="0.3">
      <c r="A216" s="4" t="s">
        <v>5379</v>
      </c>
      <c r="B216">
        <v>25903</v>
      </c>
    </row>
    <row r="217" spans="1:14" x14ac:dyDescent="0.3">
      <c r="A217" s="4" t="s">
        <v>6341</v>
      </c>
      <c r="B217">
        <v>25886</v>
      </c>
    </row>
    <row r="218" spans="1:14" x14ac:dyDescent="0.3">
      <c r="A218" s="4" t="s">
        <v>3340</v>
      </c>
      <c r="B218">
        <v>25824</v>
      </c>
    </row>
    <row r="219" spans="1:14" x14ac:dyDescent="0.3">
      <c r="A219" s="4" t="s">
        <v>3612</v>
      </c>
      <c r="B219">
        <v>25824</v>
      </c>
    </row>
    <row r="220" spans="1:14" x14ac:dyDescent="0.3">
      <c r="A220" s="4" t="s">
        <v>3665</v>
      </c>
      <c r="B220">
        <v>25824</v>
      </c>
    </row>
    <row r="221" spans="1:14" x14ac:dyDescent="0.3">
      <c r="A221" s="4" t="s">
        <v>6055</v>
      </c>
      <c r="B221">
        <v>25771</v>
      </c>
    </row>
    <row r="222" spans="1:14" x14ac:dyDescent="0.3">
      <c r="A222" s="4" t="s">
        <v>6452</v>
      </c>
      <c r="B222">
        <v>25607</v>
      </c>
    </row>
    <row r="223" spans="1:14" x14ac:dyDescent="0.3">
      <c r="A223" s="4" t="s">
        <v>5813</v>
      </c>
      <c r="B223">
        <v>25488</v>
      </c>
    </row>
    <row r="224" spans="1:14" x14ac:dyDescent="0.3">
      <c r="A224" s="4" t="s">
        <v>8747</v>
      </c>
      <c r="B224">
        <v>25340</v>
      </c>
    </row>
    <row r="225" spans="1:2" x14ac:dyDescent="0.3">
      <c r="A225" s="4" t="s">
        <v>8258</v>
      </c>
      <c r="B225">
        <v>25262</v>
      </c>
    </row>
    <row r="226" spans="1:2" x14ac:dyDescent="0.3">
      <c r="A226" s="4" t="s">
        <v>2044</v>
      </c>
      <c r="B226">
        <v>25177</v>
      </c>
    </row>
    <row r="227" spans="1:2" x14ac:dyDescent="0.3">
      <c r="A227" s="4" t="s">
        <v>6607</v>
      </c>
      <c r="B227">
        <v>25006</v>
      </c>
    </row>
    <row r="228" spans="1:2" x14ac:dyDescent="0.3">
      <c r="A228" s="4" t="s">
        <v>350</v>
      </c>
      <c r="B228">
        <v>24871</v>
      </c>
    </row>
    <row r="229" spans="1:2" x14ac:dyDescent="0.3">
      <c r="A229" s="4" t="s">
        <v>66</v>
      </c>
      <c r="B229">
        <v>24871</v>
      </c>
    </row>
    <row r="230" spans="1:2" x14ac:dyDescent="0.3">
      <c r="A230" s="4" t="s">
        <v>995</v>
      </c>
      <c r="B230">
        <v>24871</v>
      </c>
    </row>
    <row r="231" spans="1:2" x14ac:dyDescent="0.3">
      <c r="A231" s="4" t="s">
        <v>4800</v>
      </c>
      <c r="B231">
        <v>24791</v>
      </c>
    </row>
    <row r="232" spans="1:2" x14ac:dyDescent="0.3">
      <c r="A232" s="4" t="s">
        <v>1272</v>
      </c>
      <c r="B232">
        <v>24780</v>
      </c>
    </row>
    <row r="233" spans="1:2" x14ac:dyDescent="0.3">
      <c r="A233" s="4" t="s">
        <v>481</v>
      </c>
      <c r="B233">
        <v>24780</v>
      </c>
    </row>
    <row r="234" spans="1:2" x14ac:dyDescent="0.3">
      <c r="A234" s="4" t="s">
        <v>5695</v>
      </c>
      <c r="B234">
        <v>24432</v>
      </c>
    </row>
    <row r="235" spans="1:2" x14ac:dyDescent="0.3">
      <c r="A235" s="4" t="s">
        <v>16</v>
      </c>
      <c r="B235">
        <v>24269</v>
      </c>
    </row>
    <row r="236" spans="1:2" x14ac:dyDescent="0.3">
      <c r="A236" s="4" t="s">
        <v>415</v>
      </c>
      <c r="B236">
        <v>24269</v>
      </c>
    </row>
    <row r="237" spans="1:2" x14ac:dyDescent="0.3">
      <c r="A237" s="4" t="s">
        <v>1949</v>
      </c>
      <c r="B237">
        <v>24269</v>
      </c>
    </row>
    <row r="238" spans="1:2" x14ac:dyDescent="0.3">
      <c r="A238" s="4" t="s">
        <v>971</v>
      </c>
      <c r="B238">
        <v>24269</v>
      </c>
    </row>
    <row r="239" spans="1:2" x14ac:dyDescent="0.3">
      <c r="A239" s="4" t="s">
        <v>756</v>
      </c>
      <c r="B239">
        <v>24269</v>
      </c>
    </row>
    <row r="240" spans="1:2" x14ac:dyDescent="0.3">
      <c r="A240" s="4" t="s">
        <v>823</v>
      </c>
      <c r="B240">
        <v>24269</v>
      </c>
    </row>
    <row r="241" spans="1:2" x14ac:dyDescent="0.3">
      <c r="A241" s="4" t="s">
        <v>8521</v>
      </c>
      <c r="B241">
        <v>24247</v>
      </c>
    </row>
    <row r="242" spans="1:2" x14ac:dyDescent="0.3">
      <c r="A242" s="4" t="s">
        <v>8470</v>
      </c>
      <c r="B242">
        <v>23484</v>
      </c>
    </row>
    <row r="243" spans="1:2" x14ac:dyDescent="0.3">
      <c r="A243" s="4" t="s">
        <v>8426</v>
      </c>
      <c r="B243">
        <v>23316</v>
      </c>
    </row>
    <row r="244" spans="1:2" x14ac:dyDescent="0.3">
      <c r="A244" s="4" t="s">
        <v>6421</v>
      </c>
      <c r="B244">
        <v>23174</v>
      </c>
    </row>
    <row r="245" spans="1:2" x14ac:dyDescent="0.3">
      <c r="A245" s="4" t="s">
        <v>1521</v>
      </c>
      <c r="B245">
        <v>23169</v>
      </c>
    </row>
    <row r="246" spans="1:2" x14ac:dyDescent="0.3">
      <c r="A246" s="4" t="s">
        <v>5510</v>
      </c>
      <c r="B246">
        <v>23022</v>
      </c>
    </row>
    <row r="247" spans="1:2" x14ac:dyDescent="0.3">
      <c r="A247" s="4" t="s">
        <v>8066</v>
      </c>
      <c r="B247">
        <v>22860</v>
      </c>
    </row>
    <row r="248" spans="1:2" x14ac:dyDescent="0.3">
      <c r="A248" s="4" t="s">
        <v>4547</v>
      </c>
      <c r="B248">
        <v>22638</v>
      </c>
    </row>
    <row r="249" spans="1:2" x14ac:dyDescent="0.3">
      <c r="A249" s="4" t="s">
        <v>4187</v>
      </c>
      <c r="B249">
        <v>22638</v>
      </c>
    </row>
    <row r="250" spans="1:2" x14ac:dyDescent="0.3">
      <c r="A250" s="4" t="s">
        <v>3161</v>
      </c>
      <c r="B250">
        <v>22636</v>
      </c>
    </row>
    <row r="251" spans="1:2" x14ac:dyDescent="0.3">
      <c r="A251" s="4" t="s">
        <v>6636</v>
      </c>
      <c r="B251">
        <v>22618</v>
      </c>
    </row>
    <row r="252" spans="1:2" x14ac:dyDescent="0.3">
      <c r="A252" s="4" t="s">
        <v>7608</v>
      </c>
      <c r="B252">
        <v>22420</v>
      </c>
    </row>
    <row r="253" spans="1:2" x14ac:dyDescent="0.3">
      <c r="A253" s="4" t="s">
        <v>897</v>
      </c>
      <c r="B253">
        <v>22420</v>
      </c>
    </row>
    <row r="254" spans="1:2" x14ac:dyDescent="0.3">
      <c r="A254" s="4" t="s">
        <v>7072</v>
      </c>
      <c r="B254">
        <v>22375</v>
      </c>
    </row>
    <row r="255" spans="1:2" x14ac:dyDescent="0.3">
      <c r="A255" s="4" t="s">
        <v>3513</v>
      </c>
      <c r="B255">
        <v>22318</v>
      </c>
    </row>
    <row r="256" spans="1:2" x14ac:dyDescent="0.3">
      <c r="A256" s="4" t="s">
        <v>3171</v>
      </c>
      <c r="B256">
        <v>22318</v>
      </c>
    </row>
    <row r="257" spans="1:2" x14ac:dyDescent="0.3">
      <c r="A257" s="4" t="s">
        <v>3210</v>
      </c>
      <c r="B257">
        <v>22318</v>
      </c>
    </row>
    <row r="258" spans="1:2" x14ac:dyDescent="0.3">
      <c r="A258" s="4" t="s">
        <v>3958</v>
      </c>
      <c r="B258">
        <v>21916</v>
      </c>
    </row>
    <row r="259" spans="1:2" x14ac:dyDescent="0.3">
      <c r="A259" s="4" t="s">
        <v>3034</v>
      </c>
      <c r="B259">
        <v>21796</v>
      </c>
    </row>
    <row r="260" spans="1:2" x14ac:dyDescent="0.3">
      <c r="A260" s="4" t="s">
        <v>4064</v>
      </c>
      <c r="B260">
        <v>21796</v>
      </c>
    </row>
    <row r="261" spans="1:2" x14ac:dyDescent="0.3">
      <c r="A261" s="4" t="s">
        <v>3795</v>
      </c>
      <c r="B261">
        <v>21796</v>
      </c>
    </row>
    <row r="262" spans="1:2" x14ac:dyDescent="0.3">
      <c r="A262" s="4" t="s">
        <v>8480</v>
      </c>
      <c r="B262">
        <v>21783</v>
      </c>
    </row>
    <row r="263" spans="1:2" x14ac:dyDescent="0.3">
      <c r="A263" s="4" t="s">
        <v>4811</v>
      </c>
      <c r="B263">
        <v>21764</v>
      </c>
    </row>
    <row r="264" spans="1:2" x14ac:dyDescent="0.3">
      <c r="A264" s="4" t="s">
        <v>7061</v>
      </c>
      <c r="B264">
        <v>21762</v>
      </c>
    </row>
    <row r="265" spans="1:2" x14ac:dyDescent="0.3">
      <c r="A265" s="4" t="s">
        <v>5100</v>
      </c>
      <c r="B265">
        <v>21372</v>
      </c>
    </row>
    <row r="266" spans="1:2" x14ac:dyDescent="0.3">
      <c r="A266" s="4" t="s">
        <v>3781</v>
      </c>
      <c r="B266">
        <v>21350</v>
      </c>
    </row>
    <row r="267" spans="1:2" x14ac:dyDescent="0.3">
      <c r="A267" s="4" t="s">
        <v>3853</v>
      </c>
      <c r="B267">
        <v>21350</v>
      </c>
    </row>
    <row r="268" spans="1:2" x14ac:dyDescent="0.3">
      <c r="A268" s="4" t="s">
        <v>3215</v>
      </c>
      <c r="B268">
        <v>21350</v>
      </c>
    </row>
    <row r="269" spans="1:2" x14ac:dyDescent="0.3">
      <c r="A269" s="4" t="s">
        <v>2055</v>
      </c>
      <c r="B269">
        <v>21252</v>
      </c>
    </row>
    <row r="270" spans="1:2" x14ac:dyDescent="0.3">
      <c r="A270" s="4" t="s">
        <v>2906</v>
      </c>
      <c r="B270">
        <v>21252</v>
      </c>
    </row>
    <row r="271" spans="1:2" x14ac:dyDescent="0.3">
      <c r="A271" s="4" t="s">
        <v>5772</v>
      </c>
      <c r="B271">
        <v>21010</v>
      </c>
    </row>
    <row r="272" spans="1:2" x14ac:dyDescent="0.3">
      <c r="A272" s="4" t="s">
        <v>3895</v>
      </c>
      <c r="B272">
        <v>20879</v>
      </c>
    </row>
    <row r="273" spans="1:2" x14ac:dyDescent="0.3">
      <c r="A273" s="4" t="s">
        <v>9412</v>
      </c>
      <c r="B273">
        <v>20869</v>
      </c>
    </row>
    <row r="274" spans="1:2" x14ac:dyDescent="0.3">
      <c r="A274" s="4" t="s">
        <v>1011</v>
      </c>
      <c r="B274">
        <v>20850</v>
      </c>
    </row>
    <row r="275" spans="1:2" x14ac:dyDescent="0.3">
      <c r="A275" s="4" t="s">
        <v>1257</v>
      </c>
      <c r="B275">
        <v>20850</v>
      </c>
    </row>
    <row r="276" spans="1:2" x14ac:dyDescent="0.3">
      <c r="A276" s="4" t="s">
        <v>292</v>
      </c>
      <c r="B276">
        <v>20850</v>
      </c>
    </row>
    <row r="277" spans="1:2" x14ac:dyDescent="0.3">
      <c r="A277" s="4" t="s">
        <v>7860</v>
      </c>
      <c r="B277">
        <v>20668</v>
      </c>
    </row>
    <row r="278" spans="1:2" x14ac:dyDescent="0.3">
      <c r="A278" s="4" t="s">
        <v>5854</v>
      </c>
      <c r="B278">
        <v>20457</v>
      </c>
    </row>
    <row r="279" spans="1:2" x14ac:dyDescent="0.3">
      <c r="A279" s="4" t="s">
        <v>6371</v>
      </c>
      <c r="B279">
        <v>20398</v>
      </c>
    </row>
    <row r="280" spans="1:2" x14ac:dyDescent="0.3">
      <c r="A280" s="4" t="s">
        <v>6646</v>
      </c>
      <c r="B280">
        <v>20342</v>
      </c>
    </row>
    <row r="281" spans="1:2" x14ac:dyDescent="0.3">
      <c r="A281" s="4" t="s">
        <v>3379</v>
      </c>
      <c r="B281">
        <v>20311</v>
      </c>
    </row>
    <row r="282" spans="1:2" x14ac:dyDescent="0.3">
      <c r="A282" s="4" t="s">
        <v>6431</v>
      </c>
      <c r="B282">
        <v>20218</v>
      </c>
    </row>
    <row r="283" spans="1:2" x14ac:dyDescent="0.3">
      <c r="A283" s="4" t="s">
        <v>652</v>
      </c>
      <c r="B283">
        <v>20053</v>
      </c>
    </row>
    <row r="284" spans="1:2" x14ac:dyDescent="0.3">
      <c r="A284" s="4" t="s">
        <v>9022</v>
      </c>
      <c r="B284">
        <v>19998</v>
      </c>
    </row>
    <row r="285" spans="1:2" x14ac:dyDescent="0.3">
      <c r="A285" s="4" t="s">
        <v>2896</v>
      </c>
      <c r="B285">
        <v>19763</v>
      </c>
    </row>
    <row r="286" spans="1:2" x14ac:dyDescent="0.3">
      <c r="A286" s="4" t="s">
        <v>5972</v>
      </c>
      <c r="B286">
        <v>19624</v>
      </c>
    </row>
    <row r="287" spans="1:2" x14ac:dyDescent="0.3">
      <c r="A287" s="4" t="s">
        <v>9011</v>
      </c>
      <c r="B287">
        <v>19621</v>
      </c>
    </row>
    <row r="288" spans="1:2" x14ac:dyDescent="0.3">
      <c r="A288" s="4" t="s">
        <v>4006</v>
      </c>
      <c r="B288">
        <v>19253</v>
      </c>
    </row>
    <row r="289" spans="1:2" x14ac:dyDescent="0.3">
      <c r="A289" s="4" t="s">
        <v>3657</v>
      </c>
      <c r="B289">
        <v>19252</v>
      </c>
    </row>
    <row r="290" spans="1:2" x14ac:dyDescent="0.3">
      <c r="A290" s="4" t="s">
        <v>3439</v>
      </c>
      <c r="B290">
        <v>19252</v>
      </c>
    </row>
    <row r="291" spans="1:2" x14ac:dyDescent="0.3">
      <c r="A291" s="4" t="s">
        <v>3278</v>
      </c>
      <c r="B291">
        <v>19252</v>
      </c>
    </row>
    <row r="292" spans="1:2" x14ac:dyDescent="0.3">
      <c r="A292" s="4" t="s">
        <v>3661</v>
      </c>
      <c r="B292">
        <v>19252</v>
      </c>
    </row>
    <row r="293" spans="1:2" x14ac:dyDescent="0.3">
      <c r="A293" s="4" t="s">
        <v>3709</v>
      </c>
      <c r="B293">
        <v>19252</v>
      </c>
    </row>
    <row r="294" spans="1:2" x14ac:dyDescent="0.3">
      <c r="A294" s="4" t="s">
        <v>3589</v>
      </c>
      <c r="B294">
        <v>18998</v>
      </c>
    </row>
    <row r="295" spans="1:2" x14ac:dyDescent="0.3">
      <c r="A295" s="4" t="s">
        <v>3718</v>
      </c>
      <c r="B295">
        <v>18998</v>
      </c>
    </row>
    <row r="296" spans="1:2" x14ac:dyDescent="0.3">
      <c r="A296" s="4" t="s">
        <v>3429</v>
      </c>
      <c r="B296">
        <v>18998</v>
      </c>
    </row>
    <row r="297" spans="1:2" x14ac:dyDescent="0.3">
      <c r="A297" s="4" t="s">
        <v>3499</v>
      </c>
      <c r="B297">
        <v>18998</v>
      </c>
    </row>
    <row r="298" spans="1:2" x14ac:dyDescent="0.3">
      <c r="A298" s="4" t="s">
        <v>4699</v>
      </c>
      <c r="B298">
        <v>18998</v>
      </c>
    </row>
    <row r="299" spans="1:2" x14ac:dyDescent="0.3">
      <c r="A299" s="4" t="s">
        <v>3562</v>
      </c>
      <c r="B299">
        <v>18998</v>
      </c>
    </row>
    <row r="300" spans="1:2" x14ac:dyDescent="0.3">
      <c r="A300" s="4" t="s">
        <v>3951</v>
      </c>
      <c r="B300">
        <v>18998</v>
      </c>
    </row>
    <row r="301" spans="1:2" x14ac:dyDescent="0.3">
      <c r="A301" s="4" t="s">
        <v>3186</v>
      </c>
      <c r="B301">
        <v>18998</v>
      </c>
    </row>
    <row r="302" spans="1:2" x14ac:dyDescent="0.3">
      <c r="A302" s="4" t="s">
        <v>1928</v>
      </c>
      <c r="B302">
        <v>18872</v>
      </c>
    </row>
    <row r="303" spans="1:2" x14ac:dyDescent="0.3">
      <c r="A303" s="4" t="s">
        <v>157</v>
      </c>
      <c r="B303">
        <v>18757</v>
      </c>
    </row>
    <row r="304" spans="1:2" x14ac:dyDescent="0.3">
      <c r="A304" s="4" t="s">
        <v>3553</v>
      </c>
      <c r="B304">
        <v>18678</v>
      </c>
    </row>
    <row r="305" spans="1:2" x14ac:dyDescent="0.3">
      <c r="A305" s="4" t="s">
        <v>6738</v>
      </c>
      <c r="B305">
        <v>18656</v>
      </c>
    </row>
    <row r="306" spans="1:2" x14ac:dyDescent="0.3">
      <c r="A306" s="4" t="s">
        <v>4034</v>
      </c>
      <c r="B306">
        <v>18654</v>
      </c>
    </row>
    <row r="307" spans="1:2" x14ac:dyDescent="0.3">
      <c r="A307" s="4" t="s">
        <v>8290</v>
      </c>
      <c r="B307">
        <v>18543</v>
      </c>
    </row>
    <row r="308" spans="1:2" x14ac:dyDescent="0.3">
      <c r="A308" s="4" t="s">
        <v>10188</v>
      </c>
      <c r="B308">
        <v>18497</v>
      </c>
    </row>
    <row r="309" spans="1:2" x14ac:dyDescent="0.3">
      <c r="A309" s="4" t="s">
        <v>9135</v>
      </c>
      <c r="B309">
        <v>18462</v>
      </c>
    </row>
    <row r="310" spans="1:2" x14ac:dyDescent="0.3">
      <c r="A310" s="4" t="s">
        <v>6484</v>
      </c>
      <c r="B310">
        <v>18331</v>
      </c>
    </row>
    <row r="311" spans="1:2" x14ac:dyDescent="0.3">
      <c r="A311" s="4" t="s">
        <v>3489</v>
      </c>
      <c r="B311">
        <v>18202</v>
      </c>
    </row>
    <row r="312" spans="1:2" x14ac:dyDescent="0.3">
      <c r="A312" s="4" t="s">
        <v>5182</v>
      </c>
      <c r="B312">
        <v>18139</v>
      </c>
    </row>
    <row r="313" spans="1:2" x14ac:dyDescent="0.3">
      <c r="A313" s="4" t="s">
        <v>9493</v>
      </c>
      <c r="B313">
        <v>17994</v>
      </c>
    </row>
    <row r="314" spans="1:2" x14ac:dyDescent="0.3">
      <c r="A314" s="4" t="s">
        <v>3799</v>
      </c>
      <c r="B314">
        <v>17833</v>
      </c>
    </row>
    <row r="315" spans="1:2" x14ac:dyDescent="0.3">
      <c r="A315" s="4" t="s">
        <v>3575</v>
      </c>
      <c r="B315">
        <v>17831</v>
      </c>
    </row>
    <row r="316" spans="1:2" x14ac:dyDescent="0.3">
      <c r="A316" s="4" t="s">
        <v>2947</v>
      </c>
      <c r="B316">
        <v>17831</v>
      </c>
    </row>
    <row r="317" spans="1:2" x14ac:dyDescent="0.3">
      <c r="A317" s="4" t="s">
        <v>3375</v>
      </c>
      <c r="B317">
        <v>17831</v>
      </c>
    </row>
    <row r="318" spans="1:2" x14ac:dyDescent="0.3">
      <c r="A318" s="4" t="s">
        <v>5613</v>
      </c>
      <c r="B318">
        <v>17810</v>
      </c>
    </row>
    <row r="319" spans="1:2" x14ac:dyDescent="0.3">
      <c r="A319" s="4" t="s">
        <v>9064</v>
      </c>
      <c r="B319">
        <v>17424</v>
      </c>
    </row>
    <row r="320" spans="1:2" x14ac:dyDescent="0.3">
      <c r="A320" s="4" t="s">
        <v>2989</v>
      </c>
      <c r="B320">
        <v>17415</v>
      </c>
    </row>
    <row r="321" spans="1:2" x14ac:dyDescent="0.3">
      <c r="A321" s="4" t="s">
        <v>3474</v>
      </c>
      <c r="B321">
        <v>17415</v>
      </c>
    </row>
    <row r="322" spans="1:2" x14ac:dyDescent="0.3">
      <c r="A322" s="4" t="s">
        <v>2979</v>
      </c>
      <c r="B322">
        <v>17415</v>
      </c>
    </row>
    <row r="323" spans="1:2" x14ac:dyDescent="0.3">
      <c r="A323" s="4" t="s">
        <v>6708</v>
      </c>
      <c r="B323">
        <v>17413</v>
      </c>
    </row>
    <row r="324" spans="1:2" x14ac:dyDescent="0.3">
      <c r="A324" s="4" t="s">
        <v>6546</v>
      </c>
      <c r="B324">
        <v>17394</v>
      </c>
    </row>
    <row r="325" spans="1:2" x14ac:dyDescent="0.3">
      <c r="A325" s="4" t="s">
        <v>5675</v>
      </c>
      <c r="B325">
        <v>17348</v>
      </c>
    </row>
    <row r="326" spans="1:2" x14ac:dyDescent="0.3">
      <c r="A326" s="4" t="s">
        <v>11264</v>
      </c>
      <c r="B326">
        <v>17325</v>
      </c>
    </row>
    <row r="327" spans="1:2" x14ac:dyDescent="0.3">
      <c r="A327" s="4" t="s">
        <v>8635</v>
      </c>
      <c r="B327">
        <v>17218</v>
      </c>
    </row>
    <row r="328" spans="1:2" x14ac:dyDescent="0.3">
      <c r="A328" s="4" t="s">
        <v>4640</v>
      </c>
      <c r="B328">
        <v>17161</v>
      </c>
    </row>
    <row r="329" spans="1:2" x14ac:dyDescent="0.3">
      <c r="A329" s="4" t="s">
        <v>3258</v>
      </c>
      <c r="B329">
        <v>17159</v>
      </c>
    </row>
    <row r="330" spans="1:2" x14ac:dyDescent="0.3">
      <c r="A330" s="4" t="s">
        <v>3813</v>
      </c>
      <c r="B330">
        <v>17129</v>
      </c>
    </row>
    <row r="331" spans="1:2" x14ac:dyDescent="0.3">
      <c r="A331" s="4" t="s">
        <v>57</v>
      </c>
      <c r="B331">
        <v>16905</v>
      </c>
    </row>
    <row r="332" spans="1:2" x14ac:dyDescent="0.3">
      <c r="A332" s="4" t="s">
        <v>3679</v>
      </c>
      <c r="B332">
        <v>16685</v>
      </c>
    </row>
    <row r="333" spans="1:2" x14ac:dyDescent="0.3">
      <c r="A333" s="4" t="s">
        <v>7435</v>
      </c>
      <c r="B333">
        <v>16680</v>
      </c>
    </row>
    <row r="334" spans="1:2" x14ac:dyDescent="0.3">
      <c r="A334" s="4" t="s">
        <v>3953</v>
      </c>
      <c r="B334">
        <v>16557</v>
      </c>
    </row>
    <row r="335" spans="1:2" x14ac:dyDescent="0.3">
      <c r="A335" s="4" t="s">
        <v>3941</v>
      </c>
      <c r="B335">
        <v>16557</v>
      </c>
    </row>
    <row r="336" spans="1:2" x14ac:dyDescent="0.3">
      <c r="A336" s="4" t="s">
        <v>223</v>
      </c>
      <c r="B336">
        <v>16299</v>
      </c>
    </row>
    <row r="337" spans="1:2" x14ac:dyDescent="0.3">
      <c r="A337" s="4" t="s">
        <v>1367</v>
      </c>
      <c r="B337">
        <v>16299</v>
      </c>
    </row>
    <row r="338" spans="1:2" x14ac:dyDescent="0.3">
      <c r="A338" s="4" t="s">
        <v>8085</v>
      </c>
      <c r="B338">
        <v>16182</v>
      </c>
    </row>
    <row r="339" spans="1:2" x14ac:dyDescent="0.3">
      <c r="A339" s="4" t="s">
        <v>8889</v>
      </c>
      <c r="B339">
        <v>16166</v>
      </c>
    </row>
    <row r="340" spans="1:2" x14ac:dyDescent="0.3">
      <c r="A340" s="4" t="s">
        <v>7831</v>
      </c>
      <c r="B340">
        <v>16146</v>
      </c>
    </row>
    <row r="341" spans="1:2" x14ac:dyDescent="0.3">
      <c r="A341" s="4" t="s">
        <v>10538</v>
      </c>
      <c r="B341">
        <v>16020</v>
      </c>
    </row>
    <row r="342" spans="1:2" x14ac:dyDescent="0.3">
      <c r="A342" s="4" t="s">
        <v>3114</v>
      </c>
      <c r="B342">
        <v>15970</v>
      </c>
    </row>
    <row r="343" spans="1:2" x14ac:dyDescent="0.3">
      <c r="A343" s="4" t="s">
        <v>7497</v>
      </c>
      <c r="B343">
        <v>15867</v>
      </c>
    </row>
    <row r="344" spans="1:2" x14ac:dyDescent="0.3">
      <c r="A344" s="4" t="s">
        <v>5931</v>
      </c>
      <c r="B344">
        <v>15790</v>
      </c>
    </row>
    <row r="345" spans="1:2" x14ac:dyDescent="0.3">
      <c r="A345" s="4" t="s">
        <v>6207</v>
      </c>
      <c r="B345">
        <v>15783</v>
      </c>
    </row>
    <row r="346" spans="1:2" x14ac:dyDescent="0.3">
      <c r="A346" s="4" t="s">
        <v>8950</v>
      </c>
      <c r="B346">
        <v>15646</v>
      </c>
    </row>
    <row r="347" spans="1:2" x14ac:dyDescent="0.3">
      <c r="A347" s="4" t="s">
        <v>8385</v>
      </c>
      <c r="B347">
        <v>15592</v>
      </c>
    </row>
    <row r="348" spans="1:2" x14ac:dyDescent="0.3">
      <c r="A348" s="4" t="s">
        <v>8819</v>
      </c>
      <c r="B348">
        <v>15453</v>
      </c>
    </row>
    <row r="349" spans="1:2" x14ac:dyDescent="0.3">
      <c r="A349" s="4" t="s">
        <v>10953</v>
      </c>
      <c r="B349">
        <v>15382</v>
      </c>
    </row>
    <row r="350" spans="1:2" x14ac:dyDescent="0.3">
      <c r="A350" s="4" t="s">
        <v>5018</v>
      </c>
      <c r="B350">
        <v>15295</v>
      </c>
    </row>
    <row r="351" spans="1:2" x14ac:dyDescent="0.3">
      <c r="A351" s="4" t="s">
        <v>9155</v>
      </c>
      <c r="B351">
        <v>15276</v>
      </c>
    </row>
    <row r="352" spans="1:2" x14ac:dyDescent="0.3">
      <c r="A352" s="4" t="s">
        <v>11514</v>
      </c>
      <c r="B352">
        <v>15252</v>
      </c>
    </row>
    <row r="353" spans="1:2" x14ac:dyDescent="0.3">
      <c r="A353" s="4" t="s">
        <v>5121</v>
      </c>
      <c r="B353">
        <v>15233</v>
      </c>
    </row>
    <row r="354" spans="1:2" x14ac:dyDescent="0.3">
      <c r="A354" s="4" t="s">
        <v>76</v>
      </c>
      <c r="B354">
        <v>15188</v>
      </c>
    </row>
    <row r="355" spans="1:2" x14ac:dyDescent="0.3">
      <c r="A355" s="4" t="s">
        <v>5551</v>
      </c>
      <c r="B355">
        <v>15137</v>
      </c>
    </row>
    <row r="356" spans="1:2" x14ac:dyDescent="0.3">
      <c r="A356" s="4" t="s">
        <v>9750</v>
      </c>
      <c r="B356">
        <v>15034</v>
      </c>
    </row>
    <row r="357" spans="1:2" x14ac:dyDescent="0.3">
      <c r="A357" s="4" t="s">
        <v>6298</v>
      </c>
      <c r="B357">
        <v>15032</v>
      </c>
    </row>
    <row r="358" spans="1:2" x14ac:dyDescent="0.3">
      <c r="A358" s="4" t="s">
        <v>5941</v>
      </c>
      <c r="B358">
        <v>14969</v>
      </c>
    </row>
    <row r="359" spans="1:2" x14ac:dyDescent="0.3">
      <c r="A359" s="4" t="s">
        <v>5142</v>
      </c>
      <c r="B359">
        <v>14961</v>
      </c>
    </row>
    <row r="360" spans="1:2" x14ac:dyDescent="0.3">
      <c r="A360" s="4" t="s">
        <v>9582</v>
      </c>
      <c r="B360">
        <v>14947</v>
      </c>
    </row>
    <row r="361" spans="1:2" x14ac:dyDescent="0.3">
      <c r="A361" s="4" t="s">
        <v>2570</v>
      </c>
      <c r="B361">
        <v>14896</v>
      </c>
    </row>
    <row r="362" spans="1:2" x14ac:dyDescent="0.3">
      <c r="A362" s="4" t="s">
        <v>4944</v>
      </c>
      <c r="B362">
        <v>14778</v>
      </c>
    </row>
    <row r="363" spans="1:2" x14ac:dyDescent="0.3">
      <c r="A363" s="4" t="s">
        <v>9278</v>
      </c>
      <c r="B363">
        <v>14667</v>
      </c>
    </row>
    <row r="364" spans="1:2" x14ac:dyDescent="0.3">
      <c r="A364" s="4" t="s">
        <v>3315</v>
      </c>
      <c r="B364">
        <v>14648</v>
      </c>
    </row>
    <row r="365" spans="1:2" x14ac:dyDescent="0.3">
      <c r="A365" s="4" t="s">
        <v>6278</v>
      </c>
      <c r="B365">
        <v>14629</v>
      </c>
    </row>
    <row r="366" spans="1:2" x14ac:dyDescent="0.3">
      <c r="A366" s="4" t="s">
        <v>4654</v>
      </c>
      <c r="B366">
        <v>14560</v>
      </c>
    </row>
    <row r="367" spans="1:2" x14ac:dyDescent="0.3">
      <c r="A367" s="4" t="s">
        <v>3617</v>
      </c>
      <c r="B367">
        <v>14404</v>
      </c>
    </row>
    <row r="368" spans="1:2" x14ac:dyDescent="0.3">
      <c r="A368" s="4" t="s">
        <v>4521</v>
      </c>
      <c r="B368">
        <v>14404</v>
      </c>
    </row>
    <row r="369" spans="1:2" x14ac:dyDescent="0.3">
      <c r="A369" s="4" t="s">
        <v>8909</v>
      </c>
      <c r="B369">
        <v>14391</v>
      </c>
    </row>
    <row r="370" spans="1:2" x14ac:dyDescent="0.3">
      <c r="A370" s="4" t="s">
        <v>6320</v>
      </c>
      <c r="B370">
        <v>14371</v>
      </c>
    </row>
    <row r="371" spans="1:2" x14ac:dyDescent="0.3">
      <c r="A371" s="4" t="s">
        <v>8696</v>
      </c>
      <c r="B371">
        <v>14368</v>
      </c>
    </row>
    <row r="372" spans="1:2" x14ac:dyDescent="0.3">
      <c r="A372" s="4" t="s">
        <v>9692</v>
      </c>
      <c r="B372">
        <v>14290</v>
      </c>
    </row>
    <row r="373" spans="1:2" x14ac:dyDescent="0.3">
      <c r="A373" s="4" t="s">
        <v>3085</v>
      </c>
      <c r="B373">
        <v>14282</v>
      </c>
    </row>
    <row r="374" spans="1:2" x14ac:dyDescent="0.3">
      <c r="A374" s="4" t="s">
        <v>4322</v>
      </c>
      <c r="B374">
        <v>14266</v>
      </c>
    </row>
    <row r="375" spans="1:2" x14ac:dyDescent="0.3">
      <c r="A375" s="4" t="s">
        <v>7851</v>
      </c>
      <c r="B375">
        <v>14237</v>
      </c>
    </row>
    <row r="376" spans="1:2" x14ac:dyDescent="0.3">
      <c r="A376" s="4" t="s">
        <v>3251</v>
      </c>
      <c r="B376">
        <v>14185</v>
      </c>
    </row>
    <row r="377" spans="1:2" x14ac:dyDescent="0.3">
      <c r="A377" s="4" t="s">
        <v>2034</v>
      </c>
      <c r="B377">
        <v>14184</v>
      </c>
    </row>
    <row r="378" spans="1:2" x14ac:dyDescent="0.3">
      <c r="A378" s="4" t="s">
        <v>12230</v>
      </c>
      <c r="B378">
        <v>14160</v>
      </c>
    </row>
    <row r="379" spans="1:2" x14ac:dyDescent="0.3">
      <c r="A379" s="4" t="s">
        <v>8405</v>
      </c>
      <c r="B379">
        <v>14120</v>
      </c>
    </row>
    <row r="380" spans="1:2" x14ac:dyDescent="0.3">
      <c r="A380" s="4" t="s">
        <v>8940</v>
      </c>
      <c r="B380">
        <v>14062</v>
      </c>
    </row>
    <row r="381" spans="1:2" x14ac:dyDescent="0.3">
      <c r="A381" s="4" t="s">
        <v>8489</v>
      </c>
      <c r="B381">
        <v>14030</v>
      </c>
    </row>
    <row r="382" spans="1:2" x14ac:dyDescent="0.3">
      <c r="A382" s="4" t="s">
        <v>6758</v>
      </c>
      <c r="B382">
        <v>13971</v>
      </c>
    </row>
    <row r="383" spans="1:2" x14ac:dyDescent="0.3">
      <c r="A383" s="4" t="s">
        <v>7801</v>
      </c>
      <c r="B383">
        <v>13944</v>
      </c>
    </row>
    <row r="384" spans="1:2" x14ac:dyDescent="0.3">
      <c r="A384" s="4" t="s">
        <v>3196</v>
      </c>
      <c r="B384">
        <v>13937</v>
      </c>
    </row>
    <row r="385" spans="1:2" x14ac:dyDescent="0.3">
      <c r="A385" s="4" t="s">
        <v>3243</v>
      </c>
      <c r="B385">
        <v>13937</v>
      </c>
    </row>
    <row r="386" spans="1:2" x14ac:dyDescent="0.3">
      <c r="A386" s="4" t="s">
        <v>3288</v>
      </c>
      <c r="B386">
        <v>13937</v>
      </c>
    </row>
    <row r="387" spans="1:2" x14ac:dyDescent="0.3">
      <c r="A387" s="4" t="s">
        <v>3225</v>
      </c>
      <c r="B387">
        <v>13937</v>
      </c>
    </row>
    <row r="388" spans="1:2" x14ac:dyDescent="0.3">
      <c r="A388" s="4" t="s">
        <v>2926</v>
      </c>
      <c r="B388">
        <v>13937</v>
      </c>
    </row>
    <row r="389" spans="1:2" x14ac:dyDescent="0.3">
      <c r="A389" s="4" t="s">
        <v>5541</v>
      </c>
      <c r="B389">
        <v>13797</v>
      </c>
    </row>
    <row r="390" spans="1:2" x14ac:dyDescent="0.3">
      <c r="A390" s="4" t="s">
        <v>8076</v>
      </c>
      <c r="B390">
        <v>13572</v>
      </c>
    </row>
    <row r="391" spans="1:2" x14ac:dyDescent="0.3">
      <c r="A391" s="4" t="s">
        <v>5215</v>
      </c>
      <c r="B391">
        <v>13568</v>
      </c>
    </row>
    <row r="392" spans="1:2" x14ac:dyDescent="0.3">
      <c r="A392" s="4" t="s">
        <v>1626</v>
      </c>
      <c r="B392">
        <v>13552</v>
      </c>
    </row>
    <row r="393" spans="1:2" x14ac:dyDescent="0.3">
      <c r="A393" s="4" t="s">
        <v>1651</v>
      </c>
      <c r="B393">
        <v>13552</v>
      </c>
    </row>
    <row r="394" spans="1:2" x14ac:dyDescent="0.3">
      <c r="A394" s="4" t="s">
        <v>356</v>
      </c>
      <c r="B394">
        <v>13552</v>
      </c>
    </row>
    <row r="395" spans="1:2" x14ac:dyDescent="0.3">
      <c r="A395" s="4" t="s">
        <v>7092</v>
      </c>
      <c r="B395">
        <v>13544</v>
      </c>
    </row>
    <row r="396" spans="1:2" x14ac:dyDescent="0.3">
      <c r="A396" s="4" t="s">
        <v>9523</v>
      </c>
      <c r="B396">
        <v>13406</v>
      </c>
    </row>
    <row r="397" spans="1:2" x14ac:dyDescent="0.3">
      <c r="A397" s="4" t="s">
        <v>112</v>
      </c>
      <c r="B397">
        <v>13391</v>
      </c>
    </row>
    <row r="398" spans="1:2" x14ac:dyDescent="0.3">
      <c r="A398" s="4" t="s">
        <v>8279</v>
      </c>
      <c r="B398">
        <v>13300</v>
      </c>
    </row>
    <row r="399" spans="1:2" x14ac:dyDescent="0.3">
      <c r="A399" s="4" t="s">
        <v>10499</v>
      </c>
      <c r="B399">
        <v>13251</v>
      </c>
    </row>
    <row r="400" spans="1:2" x14ac:dyDescent="0.3">
      <c r="A400" s="4" t="s">
        <v>9371</v>
      </c>
      <c r="B400">
        <v>13250</v>
      </c>
    </row>
    <row r="401" spans="1:2" x14ac:dyDescent="0.3">
      <c r="A401" s="4" t="s">
        <v>3305</v>
      </c>
      <c r="B401">
        <v>13246</v>
      </c>
    </row>
    <row r="402" spans="1:2" x14ac:dyDescent="0.3">
      <c r="A402" s="4" t="s">
        <v>7645</v>
      </c>
      <c r="B402">
        <v>13199</v>
      </c>
    </row>
    <row r="403" spans="1:2" x14ac:dyDescent="0.3">
      <c r="A403" s="4" t="s">
        <v>9473</v>
      </c>
      <c r="B403">
        <v>13165</v>
      </c>
    </row>
    <row r="404" spans="1:2" x14ac:dyDescent="0.3">
      <c r="A404" s="4" t="s">
        <v>9973</v>
      </c>
      <c r="B404">
        <v>13127</v>
      </c>
    </row>
    <row r="405" spans="1:2" x14ac:dyDescent="0.3">
      <c r="A405" s="4" t="s">
        <v>951</v>
      </c>
      <c r="B405">
        <v>13120</v>
      </c>
    </row>
    <row r="406" spans="1:2" x14ac:dyDescent="0.3">
      <c r="A406" s="4" t="s">
        <v>1486</v>
      </c>
      <c r="B406">
        <v>13120</v>
      </c>
    </row>
    <row r="407" spans="1:2" x14ac:dyDescent="0.3">
      <c r="A407" s="4" t="s">
        <v>7426</v>
      </c>
      <c r="B407">
        <v>13049</v>
      </c>
    </row>
    <row r="408" spans="1:2" x14ac:dyDescent="0.3">
      <c r="A408" s="4" t="s">
        <v>183</v>
      </c>
      <c r="B408">
        <v>13045</v>
      </c>
    </row>
    <row r="409" spans="1:2" x14ac:dyDescent="0.3">
      <c r="A409" s="4" t="s">
        <v>8799</v>
      </c>
      <c r="B409">
        <v>13029</v>
      </c>
    </row>
    <row r="410" spans="1:2" x14ac:dyDescent="0.3">
      <c r="A410" s="4" t="s">
        <v>9318</v>
      </c>
      <c r="B410">
        <v>12999</v>
      </c>
    </row>
    <row r="411" spans="1:2" x14ac:dyDescent="0.3">
      <c r="A411" s="4" t="s">
        <v>7012</v>
      </c>
      <c r="B411">
        <v>12966</v>
      </c>
    </row>
    <row r="412" spans="1:2" x14ac:dyDescent="0.3">
      <c r="A412" s="4" t="s">
        <v>5255</v>
      </c>
      <c r="B412">
        <v>12958</v>
      </c>
    </row>
    <row r="413" spans="1:2" x14ac:dyDescent="0.3">
      <c r="A413" s="4" t="s">
        <v>10136</v>
      </c>
      <c r="B413">
        <v>12837</v>
      </c>
    </row>
    <row r="414" spans="1:2" x14ac:dyDescent="0.3">
      <c r="A414" s="4" t="s">
        <v>1141</v>
      </c>
      <c r="B414">
        <v>12835</v>
      </c>
    </row>
    <row r="415" spans="1:2" x14ac:dyDescent="0.3">
      <c r="A415" s="4" t="s">
        <v>3247</v>
      </c>
      <c r="B415">
        <v>12796</v>
      </c>
    </row>
    <row r="416" spans="1:2" x14ac:dyDescent="0.3">
      <c r="A416" s="4" t="s">
        <v>3291</v>
      </c>
      <c r="B416">
        <v>12796</v>
      </c>
    </row>
    <row r="417" spans="1:2" x14ac:dyDescent="0.3">
      <c r="A417" s="4" t="s">
        <v>3075</v>
      </c>
      <c r="B417">
        <v>12796</v>
      </c>
    </row>
    <row r="418" spans="1:2" x14ac:dyDescent="0.3">
      <c r="A418" s="4" t="s">
        <v>7762</v>
      </c>
      <c r="B418">
        <v>12679</v>
      </c>
    </row>
    <row r="419" spans="1:2" x14ac:dyDescent="0.3">
      <c r="A419" s="4" t="s">
        <v>5604</v>
      </c>
      <c r="B419">
        <v>12452</v>
      </c>
    </row>
    <row r="420" spans="1:2" x14ac:dyDescent="0.3">
      <c r="A420" s="4" t="s">
        <v>7171</v>
      </c>
      <c r="B420">
        <v>12375</v>
      </c>
    </row>
    <row r="421" spans="1:2" x14ac:dyDescent="0.3">
      <c r="A421" s="4" t="s">
        <v>7466</v>
      </c>
      <c r="B421">
        <v>12185</v>
      </c>
    </row>
    <row r="422" spans="1:2" x14ac:dyDescent="0.3">
      <c r="A422" s="4" t="s">
        <v>5245</v>
      </c>
      <c r="B422">
        <v>12179</v>
      </c>
    </row>
    <row r="423" spans="1:2" x14ac:dyDescent="0.3">
      <c r="A423" s="4" t="s">
        <v>252</v>
      </c>
      <c r="B423">
        <v>12153</v>
      </c>
    </row>
    <row r="424" spans="1:2" x14ac:dyDescent="0.3">
      <c r="A424" s="4" t="s">
        <v>2632</v>
      </c>
      <c r="B424">
        <v>12153</v>
      </c>
    </row>
    <row r="425" spans="1:2" x14ac:dyDescent="0.3">
      <c r="A425" s="4" t="s">
        <v>420</v>
      </c>
      <c r="B425">
        <v>12093</v>
      </c>
    </row>
    <row r="426" spans="1:2" x14ac:dyDescent="0.3">
      <c r="A426" s="4" t="s">
        <v>2128</v>
      </c>
      <c r="B426">
        <v>12091</v>
      </c>
    </row>
    <row r="427" spans="1:2" x14ac:dyDescent="0.3">
      <c r="A427" s="4" t="s">
        <v>193</v>
      </c>
      <c r="B427">
        <v>11976</v>
      </c>
    </row>
    <row r="428" spans="1:2" x14ac:dyDescent="0.3">
      <c r="A428" s="4" t="s">
        <v>11294</v>
      </c>
      <c r="B428">
        <v>11957</v>
      </c>
    </row>
    <row r="429" spans="1:2" x14ac:dyDescent="0.3">
      <c r="A429" s="4" t="s">
        <v>11464</v>
      </c>
      <c r="B429">
        <v>11935</v>
      </c>
    </row>
    <row r="430" spans="1:2" x14ac:dyDescent="0.3">
      <c r="A430" s="4" t="s">
        <v>8448</v>
      </c>
      <c r="B430">
        <v>11924</v>
      </c>
    </row>
    <row r="431" spans="1:2" x14ac:dyDescent="0.3">
      <c r="A431" s="4" t="s">
        <v>9392</v>
      </c>
      <c r="B431">
        <v>11828</v>
      </c>
    </row>
    <row r="432" spans="1:2" x14ac:dyDescent="0.3">
      <c r="A432" s="4" t="s">
        <v>5008</v>
      </c>
      <c r="B432">
        <v>11827</v>
      </c>
    </row>
    <row r="433" spans="1:2" x14ac:dyDescent="0.3">
      <c r="A433" s="4" t="s">
        <v>5275</v>
      </c>
      <c r="B433">
        <v>11716</v>
      </c>
    </row>
    <row r="434" spans="1:2" x14ac:dyDescent="0.3">
      <c r="A434" s="4" t="s">
        <v>5478</v>
      </c>
      <c r="B434">
        <v>11687</v>
      </c>
    </row>
    <row r="435" spans="1:2" x14ac:dyDescent="0.3">
      <c r="A435" s="4" t="s">
        <v>8991</v>
      </c>
      <c r="B435">
        <v>11499</v>
      </c>
    </row>
    <row r="436" spans="1:2" x14ac:dyDescent="0.3">
      <c r="A436" s="4" t="s">
        <v>9913</v>
      </c>
      <c r="B436">
        <v>11456</v>
      </c>
    </row>
    <row r="437" spans="1:2" x14ac:dyDescent="0.3">
      <c r="A437" s="4" t="s">
        <v>3627</v>
      </c>
      <c r="B437">
        <v>11339</v>
      </c>
    </row>
    <row r="438" spans="1:2" x14ac:dyDescent="0.3">
      <c r="A438" s="4" t="s">
        <v>6391</v>
      </c>
      <c r="B438">
        <v>11330</v>
      </c>
    </row>
    <row r="439" spans="1:2" x14ac:dyDescent="0.3">
      <c r="A439" s="4" t="s">
        <v>10014</v>
      </c>
      <c r="B439">
        <v>11217</v>
      </c>
    </row>
    <row r="440" spans="1:2" x14ac:dyDescent="0.3">
      <c r="A440" s="4" t="s">
        <v>6686</v>
      </c>
      <c r="B440">
        <v>11213</v>
      </c>
    </row>
    <row r="441" spans="1:2" x14ac:dyDescent="0.3">
      <c r="A441" s="4" t="s">
        <v>11334</v>
      </c>
      <c r="B441">
        <v>11206</v>
      </c>
    </row>
    <row r="442" spans="1:2" x14ac:dyDescent="0.3">
      <c r="A442" s="4" t="s">
        <v>9640</v>
      </c>
      <c r="B442">
        <v>11199</v>
      </c>
    </row>
    <row r="443" spans="1:2" x14ac:dyDescent="0.3">
      <c r="A443" s="4" t="s">
        <v>10589</v>
      </c>
      <c r="B443">
        <v>11148</v>
      </c>
    </row>
    <row r="444" spans="1:2" x14ac:dyDescent="0.3">
      <c r="A444" s="4" t="s">
        <v>7781</v>
      </c>
      <c r="B444">
        <v>11113</v>
      </c>
    </row>
    <row r="445" spans="1:2" x14ac:dyDescent="0.3">
      <c r="A445" s="4" t="s">
        <v>6441</v>
      </c>
      <c r="B445">
        <v>11074</v>
      </c>
    </row>
    <row r="446" spans="1:2" x14ac:dyDescent="0.3">
      <c r="A446" s="4" t="s">
        <v>3503</v>
      </c>
      <c r="B446">
        <v>11029</v>
      </c>
    </row>
    <row r="447" spans="1:2" x14ac:dyDescent="0.3">
      <c r="A447" s="4" t="s">
        <v>5489</v>
      </c>
      <c r="B447">
        <v>11015</v>
      </c>
    </row>
    <row r="448" spans="1:2" x14ac:dyDescent="0.3">
      <c r="A448" s="4" t="s">
        <v>6849</v>
      </c>
      <c r="B448">
        <v>11006</v>
      </c>
    </row>
    <row r="449" spans="1:2" x14ac:dyDescent="0.3">
      <c r="A449" s="4" t="s">
        <v>11604</v>
      </c>
      <c r="B449">
        <v>11004</v>
      </c>
    </row>
    <row r="450" spans="1:2" x14ac:dyDescent="0.3">
      <c r="A450" s="4" t="s">
        <v>7102</v>
      </c>
      <c r="B450">
        <v>10976</v>
      </c>
    </row>
    <row r="451" spans="1:2" x14ac:dyDescent="0.3">
      <c r="A451" s="4" t="s">
        <v>213</v>
      </c>
      <c r="B451">
        <v>10962</v>
      </c>
    </row>
    <row r="452" spans="1:2" x14ac:dyDescent="0.3">
      <c r="A452" s="4" t="s">
        <v>1641</v>
      </c>
      <c r="B452">
        <v>10911</v>
      </c>
    </row>
    <row r="453" spans="1:2" x14ac:dyDescent="0.3">
      <c r="A453" s="4" t="s">
        <v>9360</v>
      </c>
      <c r="B453">
        <v>10907</v>
      </c>
    </row>
    <row r="454" spans="1:2" x14ac:dyDescent="0.3">
      <c r="A454" s="4" t="s">
        <v>4367</v>
      </c>
      <c r="B454">
        <v>10833</v>
      </c>
    </row>
    <row r="455" spans="1:2" x14ac:dyDescent="0.3">
      <c r="A455" s="4" t="s">
        <v>7791</v>
      </c>
      <c r="B455">
        <v>10773</v>
      </c>
    </row>
    <row r="456" spans="1:2" x14ac:dyDescent="0.3">
      <c r="A456" s="4" t="s">
        <v>7811</v>
      </c>
      <c r="B456">
        <v>10760</v>
      </c>
    </row>
    <row r="457" spans="1:2" x14ac:dyDescent="0.3">
      <c r="A457" s="4" t="s">
        <v>7272</v>
      </c>
      <c r="B457">
        <v>10751</v>
      </c>
    </row>
    <row r="458" spans="1:2" x14ac:dyDescent="0.3">
      <c r="A458" s="4" t="s">
        <v>7508</v>
      </c>
      <c r="B458">
        <v>10725</v>
      </c>
    </row>
    <row r="459" spans="1:2" x14ac:dyDescent="0.3">
      <c r="A459" s="4" t="s">
        <v>7241</v>
      </c>
      <c r="B459">
        <v>10718</v>
      </c>
    </row>
    <row r="460" spans="1:2" x14ac:dyDescent="0.3">
      <c r="A460" s="4" t="s">
        <v>3013</v>
      </c>
      <c r="B460">
        <v>10689</v>
      </c>
    </row>
    <row r="461" spans="1:2" x14ac:dyDescent="0.3">
      <c r="A461" s="4" t="s">
        <v>6881</v>
      </c>
      <c r="B461">
        <v>10652</v>
      </c>
    </row>
    <row r="462" spans="1:2" x14ac:dyDescent="0.3">
      <c r="A462" s="4" t="s">
        <v>2299</v>
      </c>
      <c r="B462">
        <v>10576</v>
      </c>
    </row>
    <row r="463" spans="1:2" x14ac:dyDescent="0.3">
      <c r="A463" s="4" t="s">
        <v>788</v>
      </c>
      <c r="B463">
        <v>10576</v>
      </c>
    </row>
    <row r="464" spans="1:2" x14ac:dyDescent="0.3">
      <c r="A464" s="4" t="s">
        <v>7262</v>
      </c>
      <c r="B464">
        <v>10541</v>
      </c>
    </row>
    <row r="465" spans="1:2" x14ac:dyDescent="0.3">
      <c r="A465" s="4" t="s">
        <v>1402</v>
      </c>
      <c r="B465">
        <v>10480</v>
      </c>
    </row>
    <row r="466" spans="1:2" x14ac:dyDescent="0.3">
      <c r="A466" s="4" t="s">
        <v>7191</v>
      </c>
      <c r="B466">
        <v>10443</v>
      </c>
    </row>
    <row r="467" spans="1:2" x14ac:dyDescent="0.3">
      <c r="A467" s="4" t="s">
        <v>12460</v>
      </c>
      <c r="B467">
        <v>10429</v>
      </c>
    </row>
    <row r="468" spans="1:2" x14ac:dyDescent="0.3">
      <c r="A468" s="4" t="s">
        <v>9084</v>
      </c>
      <c r="B468">
        <v>10324</v>
      </c>
    </row>
    <row r="469" spans="1:2" x14ac:dyDescent="0.3">
      <c r="A469" s="4" t="s">
        <v>10873</v>
      </c>
      <c r="B469">
        <v>10308</v>
      </c>
    </row>
    <row r="470" spans="1:2" x14ac:dyDescent="0.3">
      <c r="A470" s="4" t="s">
        <v>10075</v>
      </c>
      <c r="B470">
        <v>10234</v>
      </c>
    </row>
    <row r="471" spans="1:2" x14ac:dyDescent="0.3">
      <c r="A471" s="4" t="s">
        <v>4499</v>
      </c>
      <c r="B471">
        <v>10229</v>
      </c>
    </row>
    <row r="472" spans="1:2" x14ac:dyDescent="0.3">
      <c r="A472" s="4" t="s">
        <v>6697</v>
      </c>
      <c r="B472">
        <v>10174</v>
      </c>
    </row>
    <row r="473" spans="1:2" x14ac:dyDescent="0.3">
      <c r="A473" s="4" t="s">
        <v>7318</v>
      </c>
      <c r="B473">
        <v>10170</v>
      </c>
    </row>
    <row r="474" spans="1:2" x14ac:dyDescent="0.3">
      <c r="A474" s="4" t="s">
        <v>828</v>
      </c>
      <c r="B474">
        <v>10134</v>
      </c>
    </row>
    <row r="475" spans="1:2" x14ac:dyDescent="0.3">
      <c r="A475" s="4" t="s">
        <v>6951</v>
      </c>
      <c r="B475">
        <v>9998</v>
      </c>
    </row>
    <row r="476" spans="1:2" x14ac:dyDescent="0.3">
      <c r="A476" s="4" t="s">
        <v>6002</v>
      </c>
      <c r="B476">
        <v>9940</v>
      </c>
    </row>
    <row r="477" spans="1:2" x14ac:dyDescent="0.3">
      <c r="A477" s="4" t="s">
        <v>435</v>
      </c>
      <c r="B477">
        <v>9792</v>
      </c>
    </row>
    <row r="478" spans="1:2" x14ac:dyDescent="0.3">
      <c r="A478" s="4" t="s">
        <v>8717</v>
      </c>
      <c r="B478">
        <v>9791</v>
      </c>
    </row>
    <row r="479" spans="1:2" x14ac:dyDescent="0.3">
      <c r="A479" s="4" t="s">
        <v>10178</v>
      </c>
      <c r="B479">
        <v>9772</v>
      </c>
    </row>
    <row r="480" spans="1:2" x14ac:dyDescent="0.3">
      <c r="A480" s="4" t="s">
        <v>11949</v>
      </c>
      <c r="B480">
        <v>9734</v>
      </c>
    </row>
    <row r="481" spans="1:2" x14ac:dyDescent="0.3">
      <c r="A481" s="4" t="s">
        <v>7487</v>
      </c>
      <c r="B481">
        <v>9701</v>
      </c>
    </row>
    <row r="482" spans="1:2" x14ac:dyDescent="0.3">
      <c r="A482" s="4" t="s">
        <v>8970</v>
      </c>
      <c r="B482">
        <v>9695</v>
      </c>
    </row>
    <row r="483" spans="1:2" x14ac:dyDescent="0.3">
      <c r="A483" s="4" t="s">
        <v>9832</v>
      </c>
      <c r="B483">
        <v>9650</v>
      </c>
    </row>
    <row r="484" spans="1:2" x14ac:dyDescent="0.3">
      <c r="A484" s="4" t="s">
        <v>5317</v>
      </c>
      <c r="B484">
        <v>9638</v>
      </c>
    </row>
    <row r="485" spans="1:2" x14ac:dyDescent="0.3">
      <c r="A485" s="4" t="s">
        <v>5039</v>
      </c>
      <c r="B485">
        <v>9504</v>
      </c>
    </row>
    <row r="486" spans="1:2" x14ac:dyDescent="0.3">
      <c r="A486" s="4" t="s">
        <v>4068</v>
      </c>
      <c r="B486">
        <v>9499</v>
      </c>
    </row>
    <row r="487" spans="1:2" x14ac:dyDescent="0.3">
      <c r="A487" s="4" t="s">
        <v>4092</v>
      </c>
      <c r="B487">
        <v>9499</v>
      </c>
    </row>
    <row r="488" spans="1:2" x14ac:dyDescent="0.3">
      <c r="A488" s="4" t="s">
        <v>3751</v>
      </c>
      <c r="B488">
        <v>9499</v>
      </c>
    </row>
    <row r="489" spans="1:2" x14ac:dyDescent="0.3">
      <c r="A489" s="4" t="s">
        <v>7973</v>
      </c>
      <c r="B489">
        <v>9427</v>
      </c>
    </row>
    <row r="490" spans="1:2" x14ac:dyDescent="0.3">
      <c r="A490" s="4" t="s">
        <v>5905</v>
      </c>
      <c r="B490">
        <v>9385</v>
      </c>
    </row>
    <row r="491" spans="1:2" x14ac:dyDescent="0.3">
      <c r="A491" s="4" t="s">
        <v>1570</v>
      </c>
      <c r="B491">
        <v>9378</v>
      </c>
    </row>
    <row r="492" spans="1:2" x14ac:dyDescent="0.3">
      <c r="A492" s="4" t="s">
        <v>1581</v>
      </c>
      <c r="B492">
        <v>9378</v>
      </c>
    </row>
    <row r="493" spans="1:2" x14ac:dyDescent="0.3">
      <c r="A493" s="4" t="s">
        <v>430</v>
      </c>
      <c r="B493">
        <v>9378</v>
      </c>
    </row>
    <row r="494" spans="1:2" x14ac:dyDescent="0.3">
      <c r="A494" s="4" t="s">
        <v>4182</v>
      </c>
      <c r="B494">
        <v>9378</v>
      </c>
    </row>
    <row r="495" spans="1:2" x14ac:dyDescent="0.3">
      <c r="A495" s="4" t="s">
        <v>762</v>
      </c>
      <c r="B495">
        <v>9378</v>
      </c>
    </row>
    <row r="496" spans="1:2" x14ac:dyDescent="0.3">
      <c r="A496" s="4" t="s">
        <v>3785</v>
      </c>
      <c r="B496">
        <v>9378</v>
      </c>
    </row>
    <row r="497" spans="1:2" x14ac:dyDescent="0.3">
      <c r="A497" s="4" t="s">
        <v>233</v>
      </c>
      <c r="B497">
        <v>9378</v>
      </c>
    </row>
    <row r="498" spans="1:2" x14ac:dyDescent="0.3">
      <c r="A498" s="4" t="s">
        <v>1724</v>
      </c>
      <c r="B498">
        <v>9378</v>
      </c>
    </row>
    <row r="499" spans="1:2" x14ac:dyDescent="0.3">
      <c r="A499" s="4" t="s">
        <v>2241</v>
      </c>
      <c r="B499">
        <v>9378</v>
      </c>
    </row>
    <row r="500" spans="1:2" x14ac:dyDescent="0.3">
      <c r="A500" s="4" t="s">
        <v>3982</v>
      </c>
      <c r="B500">
        <v>9377</v>
      </c>
    </row>
    <row r="501" spans="1:2" x14ac:dyDescent="0.3">
      <c r="A501" s="4" t="s">
        <v>9873</v>
      </c>
      <c r="B501">
        <v>9349</v>
      </c>
    </row>
    <row r="502" spans="1:2" x14ac:dyDescent="0.3">
      <c r="A502" s="4" t="s">
        <v>5572</v>
      </c>
      <c r="B502">
        <v>9344</v>
      </c>
    </row>
    <row r="503" spans="1:2" x14ac:dyDescent="0.3">
      <c r="A503" s="4" t="s">
        <v>4674</v>
      </c>
      <c r="B503">
        <v>9340</v>
      </c>
    </row>
    <row r="504" spans="1:2" x14ac:dyDescent="0.3">
      <c r="A504" s="4" t="s">
        <v>9893</v>
      </c>
      <c r="B504">
        <v>9331</v>
      </c>
    </row>
    <row r="505" spans="1:2" x14ac:dyDescent="0.3">
      <c r="A505" s="4" t="s">
        <v>5152</v>
      </c>
      <c r="B505">
        <v>9275</v>
      </c>
    </row>
    <row r="506" spans="1:2" x14ac:dyDescent="0.3">
      <c r="A506" s="4" t="s">
        <v>10649</v>
      </c>
      <c r="B506">
        <v>9275</v>
      </c>
    </row>
    <row r="507" spans="1:2" x14ac:dyDescent="0.3">
      <c r="A507" s="4" t="s">
        <v>6556</v>
      </c>
      <c r="B507">
        <v>9169</v>
      </c>
    </row>
    <row r="508" spans="1:2" x14ac:dyDescent="0.3">
      <c r="A508" s="4" t="s">
        <v>6992</v>
      </c>
      <c r="B508">
        <v>9090</v>
      </c>
    </row>
    <row r="509" spans="1:2" x14ac:dyDescent="0.3">
      <c r="A509" s="4" t="s">
        <v>10065</v>
      </c>
      <c r="B509">
        <v>9019</v>
      </c>
    </row>
    <row r="510" spans="1:2" x14ac:dyDescent="0.3">
      <c r="A510" s="4" t="s">
        <v>10489</v>
      </c>
      <c r="B510">
        <v>8958</v>
      </c>
    </row>
    <row r="511" spans="1:2" x14ac:dyDescent="0.3">
      <c r="A511" s="4" t="s">
        <v>11083</v>
      </c>
      <c r="B511">
        <v>8948</v>
      </c>
    </row>
    <row r="512" spans="1:2" x14ac:dyDescent="0.3">
      <c r="A512" s="4" t="s">
        <v>6860</v>
      </c>
      <c r="B512">
        <v>8938</v>
      </c>
    </row>
    <row r="513" spans="1:2" x14ac:dyDescent="0.3">
      <c r="A513" s="4" t="s">
        <v>4267</v>
      </c>
      <c r="B513">
        <v>8891</v>
      </c>
    </row>
    <row r="514" spans="1:2" x14ac:dyDescent="0.3">
      <c r="A514" s="4" t="s">
        <v>3140</v>
      </c>
      <c r="B514">
        <v>8891</v>
      </c>
    </row>
    <row r="515" spans="1:2" x14ac:dyDescent="0.3">
      <c r="A515" s="4" t="s">
        <v>10147</v>
      </c>
      <c r="B515">
        <v>8873</v>
      </c>
    </row>
    <row r="516" spans="1:2" x14ac:dyDescent="0.3">
      <c r="A516" s="4" t="s">
        <v>4398</v>
      </c>
      <c r="B516">
        <v>8866</v>
      </c>
    </row>
    <row r="517" spans="1:2" x14ac:dyDescent="0.3">
      <c r="A517" s="4" t="s">
        <v>9513</v>
      </c>
      <c r="B517">
        <v>8866</v>
      </c>
    </row>
    <row r="518" spans="1:2" x14ac:dyDescent="0.3">
      <c r="A518" s="4" t="s">
        <v>4841</v>
      </c>
      <c r="B518">
        <v>8751</v>
      </c>
    </row>
    <row r="519" spans="1:2" x14ac:dyDescent="0.3">
      <c r="A519" s="4" t="s">
        <v>2289</v>
      </c>
      <c r="B519">
        <v>8714</v>
      </c>
    </row>
    <row r="520" spans="1:2" x14ac:dyDescent="0.3">
      <c r="A520" s="4" t="s">
        <v>6515</v>
      </c>
      <c r="B520">
        <v>8656</v>
      </c>
    </row>
    <row r="521" spans="1:2" x14ac:dyDescent="0.3">
      <c r="A521" s="4" t="s">
        <v>5457</v>
      </c>
      <c r="B521">
        <v>8618</v>
      </c>
    </row>
    <row r="522" spans="1:2" x14ac:dyDescent="0.3">
      <c r="A522" s="4" t="s">
        <v>5408</v>
      </c>
      <c r="B522">
        <v>8614</v>
      </c>
    </row>
    <row r="523" spans="1:2" x14ac:dyDescent="0.3">
      <c r="A523" s="4" t="s">
        <v>5864</v>
      </c>
      <c r="B523">
        <v>8610</v>
      </c>
    </row>
    <row r="524" spans="1:2" x14ac:dyDescent="0.3">
      <c r="A524" s="4" t="s">
        <v>3419</v>
      </c>
      <c r="B524">
        <v>8599</v>
      </c>
    </row>
    <row r="525" spans="1:2" x14ac:dyDescent="0.3">
      <c r="A525" s="4" t="s">
        <v>1878</v>
      </c>
      <c r="B525">
        <v>8583</v>
      </c>
    </row>
    <row r="526" spans="1:2" x14ac:dyDescent="0.3">
      <c r="A526" s="4" t="s">
        <v>7416</v>
      </c>
      <c r="B526">
        <v>8566</v>
      </c>
    </row>
    <row r="527" spans="1:2" x14ac:dyDescent="0.3">
      <c r="A527" s="4" t="s">
        <v>6912</v>
      </c>
      <c r="B527">
        <v>8537</v>
      </c>
    </row>
    <row r="528" spans="1:2" x14ac:dyDescent="0.3">
      <c r="A528" s="4" t="s">
        <v>9630</v>
      </c>
      <c r="B528">
        <v>8446</v>
      </c>
    </row>
    <row r="529" spans="1:2" x14ac:dyDescent="0.3">
      <c r="A529" s="4" t="s">
        <v>8415</v>
      </c>
      <c r="B529">
        <v>8427</v>
      </c>
    </row>
    <row r="530" spans="1:2" x14ac:dyDescent="0.3">
      <c r="A530" s="4" t="s">
        <v>4408</v>
      </c>
      <c r="B530">
        <v>8399</v>
      </c>
    </row>
    <row r="531" spans="1:2" x14ac:dyDescent="0.3">
      <c r="A531" s="4" t="s">
        <v>4297</v>
      </c>
      <c r="B531">
        <v>8380</v>
      </c>
    </row>
    <row r="532" spans="1:2" x14ac:dyDescent="0.3">
      <c r="A532" s="4" t="s">
        <v>6137</v>
      </c>
      <c r="B532">
        <v>8372</v>
      </c>
    </row>
    <row r="533" spans="1:2" x14ac:dyDescent="0.3">
      <c r="A533" s="4" t="s">
        <v>1823</v>
      </c>
      <c r="B533">
        <v>8314</v>
      </c>
    </row>
    <row r="534" spans="1:2" x14ac:dyDescent="0.3">
      <c r="A534" s="4" t="s">
        <v>7841</v>
      </c>
      <c r="B534">
        <v>8280</v>
      </c>
    </row>
    <row r="535" spans="1:2" x14ac:dyDescent="0.3">
      <c r="A535" s="4" t="s">
        <v>5266</v>
      </c>
      <c r="B535">
        <v>8258</v>
      </c>
    </row>
    <row r="536" spans="1:2" x14ac:dyDescent="0.3">
      <c r="A536" s="4" t="s">
        <v>496</v>
      </c>
      <c r="B536">
        <v>8188</v>
      </c>
    </row>
    <row r="537" spans="1:2" x14ac:dyDescent="0.3">
      <c r="A537" s="4" t="s">
        <v>445</v>
      </c>
      <c r="B537">
        <v>8131</v>
      </c>
    </row>
    <row r="538" spans="1:2" x14ac:dyDescent="0.3">
      <c r="A538" s="4" t="s">
        <v>10933</v>
      </c>
      <c r="B538">
        <v>8095</v>
      </c>
    </row>
    <row r="539" spans="1:2" x14ac:dyDescent="0.3">
      <c r="A539" s="4" t="s">
        <v>8582</v>
      </c>
      <c r="B539">
        <v>8090</v>
      </c>
    </row>
    <row r="540" spans="1:2" x14ac:dyDescent="0.3">
      <c r="A540" s="4" t="s">
        <v>6728</v>
      </c>
      <c r="B540">
        <v>8076</v>
      </c>
    </row>
    <row r="541" spans="1:2" x14ac:dyDescent="0.3">
      <c r="A541" s="4" t="s">
        <v>6218</v>
      </c>
      <c r="B541">
        <v>8053</v>
      </c>
    </row>
    <row r="542" spans="1:2" x14ac:dyDescent="0.3">
      <c r="A542" s="4" t="s">
        <v>12722</v>
      </c>
      <c r="B542">
        <v>8031</v>
      </c>
    </row>
    <row r="543" spans="1:2" x14ac:dyDescent="0.3">
      <c r="A543" s="4" t="s">
        <v>10700</v>
      </c>
      <c r="B543">
        <v>7988</v>
      </c>
    </row>
    <row r="544" spans="1:2" x14ac:dyDescent="0.3">
      <c r="A544" s="4" t="s">
        <v>11747</v>
      </c>
      <c r="B544">
        <v>7968</v>
      </c>
    </row>
    <row r="545" spans="1:2" x14ac:dyDescent="0.3">
      <c r="A545" s="4" t="s">
        <v>9185</v>
      </c>
      <c r="B545">
        <v>7949</v>
      </c>
    </row>
    <row r="546" spans="1:2" x14ac:dyDescent="0.3">
      <c r="A546" s="4" t="s">
        <v>8919</v>
      </c>
      <c r="B546">
        <v>7946</v>
      </c>
    </row>
    <row r="547" spans="1:2" x14ac:dyDescent="0.3">
      <c r="A547" s="4" t="s">
        <v>12009</v>
      </c>
      <c r="B547">
        <v>7945</v>
      </c>
    </row>
    <row r="548" spans="1:2" x14ac:dyDescent="0.3">
      <c r="A548" s="4" t="s">
        <v>37</v>
      </c>
      <c r="B548">
        <v>7928</v>
      </c>
    </row>
    <row r="549" spans="1:2" x14ac:dyDescent="0.3">
      <c r="A549" s="4" t="s">
        <v>2998</v>
      </c>
      <c r="B549">
        <v>7807</v>
      </c>
    </row>
    <row r="550" spans="1:2" x14ac:dyDescent="0.3">
      <c r="A550" s="4" t="s">
        <v>2968</v>
      </c>
      <c r="B550">
        <v>7807</v>
      </c>
    </row>
    <row r="551" spans="1:2" x14ac:dyDescent="0.3">
      <c r="A551" s="4" t="s">
        <v>2994</v>
      </c>
      <c r="B551">
        <v>7807</v>
      </c>
    </row>
    <row r="552" spans="1:2" x14ac:dyDescent="0.3">
      <c r="A552" s="4" t="s">
        <v>12401</v>
      </c>
      <c r="B552">
        <v>7801</v>
      </c>
    </row>
    <row r="553" spans="1:2" x14ac:dyDescent="0.3">
      <c r="A553" s="4" t="s">
        <v>11155</v>
      </c>
      <c r="B553">
        <v>7786</v>
      </c>
    </row>
    <row r="554" spans="1:2" x14ac:dyDescent="0.3">
      <c r="A554" s="4" t="s">
        <v>3803</v>
      </c>
      <c r="B554">
        <v>7779</v>
      </c>
    </row>
    <row r="555" spans="1:2" x14ac:dyDescent="0.3">
      <c r="A555" s="4" t="s">
        <v>6013</v>
      </c>
      <c r="B555">
        <v>7758</v>
      </c>
    </row>
    <row r="556" spans="1:2" x14ac:dyDescent="0.3">
      <c r="A556" s="4" t="s">
        <v>687</v>
      </c>
      <c r="B556">
        <v>7732</v>
      </c>
    </row>
    <row r="557" spans="1:2" x14ac:dyDescent="0.3">
      <c r="A557" s="4" t="s">
        <v>1452</v>
      </c>
      <c r="B557">
        <v>7732</v>
      </c>
    </row>
    <row r="558" spans="1:2" x14ac:dyDescent="0.3">
      <c r="A558" s="4" t="s">
        <v>7881</v>
      </c>
      <c r="B558">
        <v>7689</v>
      </c>
    </row>
    <row r="559" spans="1:2" x14ac:dyDescent="0.3">
      <c r="A559" s="4" t="s">
        <v>10158</v>
      </c>
      <c r="B559">
        <v>7681</v>
      </c>
    </row>
    <row r="560" spans="1:2" x14ac:dyDescent="0.3">
      <c r="A560" s="4" t="s">
        <v>1983</v>
      </c>
      <c r="B560">
        <v>7636</v>
      </c>
    </row>
    <row r="561" spans="1:2" x14ac:dyDescent="0.3">
      <c r="A561" s="4" t="s">
        <v>10731</v>
      </c>
      <c r="B561">
        <v>7619</v>
      </c>
    </row>
    <row r="562" spans="1:2" x14ac:dyDescent="0.3">
      <c r="A562" s="4" t="s">
        <v>7132</v>
      </c>
      <c r="B562">
        <v>7601</v>
      </c>
    </row>
    <row r="563" spans="1:2" x14ac:dyDescent="0.3">
      <c r="A563" s="4" t="s">
        <v>5757</v>
      </c>
      <c r="B563">
        <v>7571</v>
      </c>
    </row>
    <row r="564" spans="1:2" x14ac:dyDescent="0.3">
      <c r="A564" s="4" t="s">
        <v>4019</v>
      </c>
      <c r="B564">
        <v>7571</v>
      </c>
    </row>
    <row r="565" spans="1:2" x14ac:dyDescent="0.3">
      <c r="A565" s="4" t="s">
        <v>3350</v>
      </c>
      <c r="B565">
        <v>7462</v>
      </c>
    </row>
    <row r="566" spans="1:2" x14ac:dyDescent="0.3">
      <c r="A566" s="4" t="s">
        <v>6656</v>
      </c>
      <c r="B566">
        <v>7429</v>
      </c>
    </row>
    <row r="567" spans="1:2" x14ac:dyDescent="0.3">
      <c r="A567" s="4" t="s">
        <v>4759</v>
      </c>
      <c r="B567">
        <v>7354</v>
      </c>
    </row>
    <row r="568" spans="1:2" x14ac:dyDescent="0.3">
      <c r="A568" s="4" t="s">
        <v>6807</v>
      </c>
      <c r="B568">
        <v>7352</v>
      </c>
    </row>
    <row r="569" spans="1:2" x14ac:dyDescent="0.3">
      <c r="A569" s="4" t="s">
        <v>8156</v>
      </c>
      <c r="B569">
        <v>7333</v>
      </c>
    </row>
    <row r="570" spans="1:2" x14ac:dyDescent="0.3">
      <c r="A570" s="4" t="s">
        <v>2304</v>
      </c>
      <c r="B570">
        <v>7318</v>
      </c>
    </row>
    <row r="571" spans="1:2" x14ac:dyDescent="0.3">
      <c r="A571" s="4" t="s">
        <v>1734</v>
      </c>
      <c r="B571">
        <v>7318</v>
      </c>
    </row>
    <row r="572" spans="1:2" x14ac:dyDescent="0.3">
      <c r="A572" s="4" t="s">
        <v>7721</v>
      </c>
      <c r="B572">
        <v>7317</v>
      </c>
    </row>
    <row r="573" spans="1:2" x14ac:dyDescent="0.3">
      <c r="A573" s="4" t="s">
        <v>376</v>
      </c>
      <c r="B573">
        <v>7298</v>
      </c>
    </row>
    <row r="574" spans="1:2" x14ac:dyDescent="0.3">
      <c r="A574" s="4" t="s">
        <v>798</v>
      </c>
      <c r="B574">
        <v>7298</v>
      </c>
    </row>
    <row r="575" spans="1:2" x14ac:dyDescent="0.3">
      <c r="A575" s="4" t="s">
        <v>11023</v>
      </c>
      <c r="B575">
        <v>7274</v>
      </c>
    </row>
    <row r="576" spans="1:2" x14ac:dyDescent="0.3">
      <c r="A576" s="4" t="s">
        <v>10528</v>
      </c>
      <c r="B576">
        <v>7241</v>
      </c>
    </row>
    <row r="577" spans="1:2" x14ac:dyDescent="0.3">
      <c r="A577" s="4" t="s">
        <v>5844</v>
      </c>
      <c r="B577">
        <v>7241</v>
      </c>
    </row>
    <row r="578" spans="1:2" x14ac:dyDescent="0.3">
      <c r="A578" s="4" t="s">
        <v>10360</v>
      </c>
      <c r="B578">
        <v>7229</v>
      </c>
    </row>
    <row r="579" spans="1:2" x14ac:dyDescent="0.3">
      <c r="A579" s="4" t="s">
        <v>11103</v>
      </c>
      <c r="B579">
        <v>7223</v>
      </c>
    </row>
    <row r="580" spans="1:2" x14ac:dyDescent="0.3">
      <c r="A580" s="4" t="s">
        <v>3713</v>
      </c>
      <c r="B580">
        <v>7222</v>
      </c>
    </row>
    <row r="581" spans="1:2" x14ac:dyDescent="0.3">
      <c r="A581" s="4" t="s">
        <v>3525</v>
      </c>
      <c r="B581">
        <v>7222</v>
      </c>
    </row>
    <row r="582" spans="1:2" x14ac:dyDescent="0.3">
      <c r="A582" s="4" t="s">
        <v>7338</v>
      </c>
      <c r="B582">
        <v>7222</v>
      </c>
    </row>
    <row r="583" spans="1:2" x14ac:dyDescent="0.3">
      <c r="A583" s="4" t="s">
        <v>5193</v>
      </c>
      <c r="B583">
        <v>7203</v>
      </c>
    </row>
    <row r="584" spans="1:2" x14ac:dyDescent="0.3">
      <c r="A584" s="4" t="s">
        <v>5110</v>
      </c>
      <c r="B584">
        <v>7199</v>
      </c>
    </row>
    <row r="585" spans="1:2" x14ac:dyDescent="0.3">
      <c r="A585" s="4" t="s">
        <v>4101</v>
      </c>
      <c r="B585">
        <v>7148</v>
      </c>
    </row>
    <row r="586" spans="1:2" x14ac:dyDescent="0.3">
      <c r="A586" s="4" t="s">
        <v>11304</v>
      </c>
      <c r="B586">
        <v>7140</v>
      </c>
    </row>
    <row r="587" spans="1:2" x14ac:dyDescent="0.3">
      <c r="A587" s="4" t="s">
        <v>6148</v>
      </c>
      <c r="B587">
        <v>7113</v>
      </c>
    </row>
    <row r="588" spans="1:2" x14ac:dyDescent="0.3">
      <c r="A588" s="4" t="s">
        <v>576</v>
      </c>
      <c r="B588">
        <v>7109</v>
      </c>
    </row>
    <row r="589" spans="1:2" x14ac:dyDescent="0.3">
      <c r="A589" s="4" t="s">
        <v>1690</v>
      </c>
      <c r="B589">
        <v>7109</v>
      </c>
    </row>
    <row r="590" spans="1:2" x14ac:dyDescent="0.3">
      <c r="A590" s="4" t="s">
        <v>2427</v>
      </c>
      <c r="B590">
        <v>7109</v>
      </c>
    </row>
    <row r="591" spans="1:2" x14ac:dyDescent="0.3">
      <c r="A591" s="4" t="s">
        <v>808</v>
      </c>
      <c r="B591">
        <v>7109</v>
      </c>
    </row>
    <row r="592" spans="1:2" x14ac:dyDescent="0.3">
      <c r="A592" s="4" t="s">
        <v>556</v>
      </c>
      <c r="B592">
        <v>7064</v>
      </c>
    </row>
    <row r="593" spans="1:2" x14ac:dyDescent="0.3">
      <c r="A593" s="4" t="s">
        <v>12732</v>
      </c>
      <c r="B593">
        <v>6987</v>
      </c>
    </row>
    <row r="594" spans="1:2" x14ac:dyDescent="0.3">
      <c r="A594" s="4" t="s">
        <v>12240</v>
      </c>
      <c r="B594">
        <v>6919</v>
      </c>
    </row>
    <row r="595" spans="1:2" x14ac:dyDescent="0.3">
      <c r="A595" s="4" t="s">
        <v>1908</v>
      </c>
      <c r="B595">
        <v>6753</v>
      </c>
    </row>
    <row r="596" spans="1:2" x14ac:dyDescent="0.3">
      <c r="A596" s="4" t="s">
        <v>2851</v>
      </c>
      <c r="B596">
        <v>6753</v>
      </c>
    </row>
    <row r="597" spans="1:2" x14ac:dyDescent="0.3">
      <c r="A597" s="4" t="s">
        <v>6586</v>
      </c>
      <c r="B597">
        <v>6742</v>
      </c>
    </row>
    <row r="598" spans="1:2" x14ac:dyDescent="0.3">
      <c r="A598" s="4" t="s">
        <v>1616</v>
      </c>
      <c r="B598">
        <v>6736</v>
      </c>
    </row>
    <row r="599" spans="1:2" x14ac:dyDescent="0.3">
      <c r="A599" s="4" t="s">
        <v>6718</v>
      </c>
      <c r="B599">
        <v>6676</v>
      </c>
    </row>
    <row r="600" spans="1:2" x14ac:dyDescent="0.3">
      <c r="A600" s="4" t="s">
        <v>4287</v>
      </c>
      <c r="B600">
        <v>6662</v>
      </c>
    </row>
    <row r="601" spans="1:2" x14ac:dyDescent="0.3">
      <c r="A601" s="4" t="s">
        <v>857</v>
      </c>
      <c r="B601">
        <v>6659</v>
      </c>
    </row>
    <row r="602" spans="1:2" x14ac:dyDescent="0.3">
      <c r="A602" s="4" t="s">
        <v>1511</v>
      </c>
      <c r="B602">
        <v>6558</v>
      </c>
    </row>
    <row r="603" spans="1:2" x14ac:dyDescent="0.3">
      <c r="A603" s="4" t="s">
        <v>11899</v>
      </c>
      <c r="B603">
        <v>6550</v>
      </c>
    </row>
    <row r="604" spans="1:2" x14ac:dyDescent="0.3">
      <c r="A604" s="4" t="s">
        <v>927</v>
      </c>
      <c r="B604">
        <v>6547</v>
      </c>
    </row>
    <row r="605" spans="1:2" x14ac:dyDescent="0.3">
      <c r="A605" s="4" t="s">
        <v>5762</v>
      </c>
      <c r="B605">
        <v>6537</v>
      </c>
    </row>
    <row r="606" spans="1:2" x14ac:dyDescent="0.3">
      <c r="A606" s="4" t="s">
        <v>12602</v>
      </c>
      <c r="B606">
        <v>6531</v>
      </c>
    </row>
    <row r="607" spans="1:2" x14ac:dyDescent="0.3">
      <c r="A607" s="4" t="s">
        <v>8437</v>
      </c>
      <c r="B607">
        <v>6530</v>
      </c>
    </row>
    <row r="608" spans="1:2" x14ac:dyDescent="0.3">
      <c r="A608" s="4" t="s">
        <v>4488</v>
      </c>
      <c r="B608">
        <v>6491</v>
      </c>
    </row>
    <row r="609" spans="1:2" x14ac:dyDescent="0.3">
      <c r="A609" s="4" t="s">
        <v>6258</v>
      </c>
      <c r="B609">
        <v>6422</v>
      </c>
    </row>
    <row r="610" spans="1:2" x14ac:dyDescent="0.3">
      <c r="A610" s="4" t="s">
        <v>11859</v>
      </c>
      <c r="B610">
        <v>6400</v>
      </c>
    </row>
    <row r="611" spans="1:2" x14ac:dyDescent="0.3">
      <c r="A611" s="4" t="s">
        <v>8500</v>
      </c>
      <c r="B611">
        <v>6398</v>
      </c>
    </row>
    <row r="612" spans="1:2" x14ac:dyDescent="0.3">
      <c r="A612" s="4" t="s">
        <v>9453</v>
      </c>
      <c r="B612">
        <v>6355</v>
      </c>
    </row>
    <row r="613" spans="1:2" x14ac:dyDescent="0.3">
      <c r="A613" s="4" t="s">
        <v>2397</v>
      </c>
      <c r="B613">
        <v>6347</v>
      </c>
    </row>
    <row r="614" spans="1:2" x14ac:dyDescent="0.3">
      <c r="A614" s="4" t="s">
        <v>6626</v>
      </c>
      <c r="B614">
        <v>6301</v>
      </c>
    </row>
    <row r="615" spans="1:2" x14ac:dyDescent="0.3">
      <c r="A615" s="4" t="s">
        <v>1443</v>
      </c>
      <c r="B615">
        <v>6255</v>
      </c>
    </row>
    <row r="616" spans="1:2" x14ac:dyDescent="0.3">
      <c r="A616" s="4" t="s">
        <v>2143</v>
      </c>
      <c r="B616">
        <v>6255</v>
      </c>
    </row>
    <row r="617" spans="1:2" x14ac:dyDescent="0.3">
      <c r="A617" s="4" t="s">
        <v>7252</v>
      </c>
      <c r="B617">
        <v>6233</v>
      </c>
    </row>
    <row r="618" spans="1:2" x14ac:dyDescent="0.3">
      <c r="A618" s="4" t="s">
        <v>8035</v>
      </c>
      <c r="B618">
        <v>6199</v>
      </c>
    </row>
    <row r="619" spans="1:2" x14ac:dyDescent="0.3">
      <c r="A619" s="4" t="s">
        <v>7700</v>
      </c>
      <c r="B619">
        <v>6183</v>
      </c>
    </row>
    <row r="620" spans="1:2" x14ac:dyDescent="0.3">
      <c r="A620" s="4" t="s">
        <v>3867</v>
      </c>
      <c r="B620">
        <v>6129</v>
      </c>
    </row>
    <row r="621" spans="1:2" x14ac:dyDescent="0.3">
      <c r="A621" s="4" t="s">
        <v>1292</v>
      </c>
      <c r="B621">
        <v>6088</v>
      </c>
    </row>
    <row r="622" spans="1:2" x14ac:dyDescent="0.3">
      <c r="A622" s="4" t="s">
        <v>11414</v>
      </c>
      <c r="B622">
        <v>6055</v>
      </c>
    </row>
    <row r="623" spans="1:2" x14ac:dyDescent="0.3">
      <c r="A623" s="4" t="s">
        <v>10619</v>
      </c>
      <c r="B623">
        <v>6027</v>
      </c>
    </row>
    <row r="624" spans="1:2" x14ac:dyDescent="0.3">
      <c r="A624" s="4" t="s">
        <v>3591</v>
      </c>
      <c r="B624">
        <v>5999</v>
      </c>
    </row>
    <row r="625" spans="1:2" x14ac:dyDescent="0.3">
      <c r="A625" s="4" t="s">
        <v>7962</v>
      </c>
      <c r="B625">
        <v>5985</v>
      </c>
    </row>
    <row r="626" spans="1:2" x14ac:dyDescent="0.3">
      <c r="A626" s="4" t="s">
        <v>12110</v>
      </c>
      <c r="B626">
        <v>5967</v>
      </c>
    </row>
    <row r="627" spans="1:2" x14ac:dyDescent="0.3">
      <c r="A627" s="4" t="s">
        <v>5644</v>
      </c>
      <c r="B627">
        <v>5958</v>
      </c>
    </row>
    <row r="628" spans="1:2" x14ac:dyDescent="0.3">
      <c r="A628" s="4" t="s">
        <v>2201</v>
      </c>
      <c r="B628">
        <v>5935</v>
      </c>
    </row>
    <row r="629" spans="1:2" x14ac:dyDescent="0.3">
      <c r="A629" s="4" t="s">
        <v>10439</v>
      </c>
      <c r="B629">
        <v>5911</v>
      </c>
    </row>
    <row r="630" spans="1:2" x14ac:dyDescent="0.3">
      <c r="A630" s="4" t="s">
        <v>11033</v>
      </c>
      <c r="B630">
        <v>5911</v>
      </c>
    </row>
    <row r="631" spans="1:2" x14ac:dyDescent="0.3">
      <c r="A631" s="4" t="s">
        <v>12210</v>
      </c>
      <c r="B631">
        <v>5891</v>
      </c>
    </row>
    <row r="632" spans="1:2" x14ac:dyDescent="0.3">
      <c r="A632" s="4" t="s">
        <v>7181</v>
      </c>
      <c r="B632">
        <v>5882</v>
      </c>
    </row>
    <row r="633" spans="1:2" x14ac:dyDescent="0.3">
      <c r="A633" s="4" t="s">
        <v>12480</v>
      </c>
      <c r="B633">
        <v>5873</v>
      </c>
    </row>
    <row r="634" spans="1:2" x14ac:dyDescent="0.3">
      <c r="A634" s="4" t="s">
        <v>9983</v>
      </c>
      <c r="B634">
        <v>5865</v>
      </c>
    </row>
    <row r="635" spans="1:2" x14ac:dyDescent="0.3">
      <c r="A635" s="4" t="s">
        <v>6961</v>
      </c>
      <c r="B635">
        <v>5852</v>
      </c>
    </row>
    <row r="636" spans="1:2" x14ac:dyDescent="0.3">
      <c r="A636" s="4" t="s">
        <v>4933</v>
      </c>
      <c r="B636">
        <v>5792</v>
      </c>
    </row>
    <row r="637" spans="1:2" x14ac:dyDescent="0.3">
      <c r="A637" s="4" t="s">
        <v>5069</v>
      </c>
      <c r="B637">
        <v>5760</v>
      </c>
    </row>
    <row r="638" spans="1:2" x14ac:dyDescent="0.3">
      <c r="A638" s="4" t="s">
        <v>7526</v>
      </c>
      <c r="B638">
        <v>5736</v>
      </c>
    </row>
    <row r="639" spans="1:2" x14ac:dyDescent="0.3">
      <c r="A639" s="4" t="s">
        <v>5802</v>
      </c>
      <c r="B639">
        <v>5730</v>
      </c>
    </row>
    <row r="640" spans="1:2" x14ac:dyDescent="0.3">
      <c r="A640" s="4" t="s">
        <v>6116</v>
      </c>
      <c r="B640">
        <v>5719</v>
      </c>
    </row>
    <row r="641" spans="1:2" x14ac:dyDescent="0.3">
      <c r="A641" s="4" t="s">
        <v>7031</v>
      </c>
      <c r="B641">
        <v>5692</v>
      </c>
    </row>
    <row r="642" spans="1:2" x14ac:dyDescent="0.3">
      <c r="A642" s="4" t="s">
        <v>2024</v>
      </c>
      <c r="B642">
        <v>5626</v>
      </c>
    </row>
    <row r="643" spans="1:2" x14ac:dyDescent="0.3">
      <c r="A643" s="4" t="s">
        <v>7161</v>
      </c>
      <c r="B643">
        <v>5556</v>
      </c>
    </row>
    <row r="644" spans="1:2" x14ac:dyDescent="0.3">
      <c r="A644" s="4" t="s">
        <v>7891</v>
      </c>
      <c r="B644">
        <v>5554</v>
      </c>
    </row>
    <row r="645" spans="1:2" x14ac:dyDescent="0.3">
      <c r="A645" s="4" t="s">
        <v>1312</v>
      </c>
      <c r="B645">
        <v>5492</v>
      </c>
    </row>
    <row r="646" spans="1:2" x14ac:dyDescent="0.3">
      <c r="A646" s="4" t="s">
        <v>2526</v>
      </c>
      <c r="B646">
        <v>5451</v>
      </c>
    </row>
    <row r="647" spans="1:2" x14ac:dyDescent="0.3">
      <c r="A647" s="4" t="s">
        <v>1631</v>
      </c>
      <c r="B647">
        <v>5451</v>
      </c>
    </row>
    <row r="648" spans="1:2" x14ac:dyDescent="0.3">
      <c r="A648" s="4" t="s">
        <v>8613</v>
      </c>
      <c r="B648">
        <v>5380</v>
      </c>
    </row>
    <row r="649" spans="1:2" x14ac:dyDescent="0.3">
      <c r="A649" s="4" t="s">
        <v>9094</v>
      </c>
      <c r="B649">
        <v>5355</v>
      </c>
    </row>
    <row r="650" spans="1:2" x14ac:dyDescent="0.3">
      <c r="A650" s="4" t="s">
        <v>11144</v>
      </c>
      <c r="B650">
        <v>5298</v>
      </c>
    </row>
    <row r="651" spans="1:2" x14ac:dyDescent="0.3">
      <c r="A651" s="4" t="s">
        <v>9553</v>
      </c>
      <c r="B651">
        <v>5292</v>
      </c>
    </row>
    <row r="652" spans="1:2" x14ac:dyDescent="0.3">
      <c r="A652" s="4" t="s">
        <v>11185</v>
      </c>
      <c r="B652">
        <v>5206</v>
      </c>
    </row>
    <row r="653" spans="1:2" x14ac:dyDescent="0.3">
      <c r="A653" s="4" t="s">
        <v>7598</v>
      </c>
      <c r="B653">
        <v>5195</v>
      </c>
    </row>
    <row r="654" spans="1:2" x14ac:dyDescent="0.3">
      <c r="A654" s="4" t="s">
        <v>3268</v>
      </c>
      <c r="B654">
        <v>5179</v>
      </c>
    </row>
    <row r="655" spans="1:2" x14ac:dyDescent="0.3">
      <c r="A655" s="4" t="s">
        <v>10238</v>
      </c>
      <c r="B655">
        <v>5178</v>
      </c>
    </row>
    <row r="656" spans="1:2" x14ac:dyDescent="0.3">
      <c r="A656" s="4" t="s">
        <v>5398</v>
      </c>
      <c r="B656">
        <v>5176</v>
      </c>
    </row>
    <row r="657" spans="1:2" x14ac:dyDescent="0.3">
      <c r="A657" s="4" t="s">
        <v>11564</v>
      </c>
      <c r="B657">
        <v>5160</v>
      </c>
    </row>
    <row r="658" spans="1:2" x14ac:dyDescent="0.3">
      <c r="A658" s="4" t="s">
        <v>10963</v>
      </c>
      <c r="B658">
        <v>5137</v>
      </c>
    </row>
    <row r="659" spans="1:2" x14ac:dyDescent="0.3">
      <c r="A659" s="4" t="s">
        <v>7952</v>
      </c>
      <c r="B659">
        <v>5072</v>
      </c>
    </row>
    <row r="660" spans="1:2" x14ac:dyDescent="0.3">
      <c r="A660" s="4" t="s">
        <v>11474</v>
      </c>
      <c r="B660">
        <v>5059</v>
      </c>
    </row>
    <row r="661" spans="1:2" x14ac:dyDescent="0.3">
      <c r="A661" s="4" t="s">
        <v>6902</v>
      </c>
      <c r="B661">
        <v>5057</v>
      </c>
    </row>
    <row r="662" spans="1:2" x14ac:dyDescent="0.3">
      <c r="A662" s="4" t="s">
        <v>6891</v>
      </c>
      <c r="B662">
        <v>5036</v>
      </c>
    </row>
    <row r="663" spans="1:2" x14ac:dyDescent="0.3">
      <c r="A663" s="4" t="s">
        <v>9933</v>
      </c>
      <c r="B663">
        <v>4978</v>
      </c>
    </row>
    <row r="664" spans="1:2" x14ac:dyDescent="0.3">
      <c r="A664" s="4" t="s">
        <v>4703</v>
      </c>
      <c r="B664">
        <v>4971</v>
      </c>
    </row>
    <row r="665" spans="1:2" x14ac:dyDescent="0.3">
      <c r="A665" s="4" t="s">
        <v>12291</v>
      </c>
      <c r="B665">
        <v>4971</v>
      </c>
    </row>
    <row r="666" spans="1:2" x14ac:dyDescent="0.3">
      <c r="A666" s="4" t="s">
        <v>3824</v>
      </c>
      <c r="B666">
        <v>4969</v>
      </c>
    </row>
    <row r="667" spans="1:2" x14ac:dyDescent="0.3">
      <c r="A667" s="4" t="s">
        <v>8187</v>
      </c>
      <c r="B667">
        <v>4959</v>
      </c>
    </row>
    <row r="668" spans="1:2" x14ac:dyDescent="0.3">
      <c r="A668" s="4" t="s">
        <v>8115</v>
      </c>
      <c r="B668">
        <v>4951</v>
      </c>
    </row>
    <row r="669" spans="1:2" x14ac:dyDescent="0.3">
      <c r="A669" s="4" t="s">
        <v>8665</v>
      </c>
      <c r="B669">
        <v>4927</v>
      </c>
    </row>
    <row r="670" spans="1:2" x14ac:dyDescent="0.3">
      <c r="A670" s="4" t="s">
        <v>10004</v>
      </c>
      <c r="B670">
        <v>4881</v>
      </c>
    </row>
    <row r="671" spans="1:2" x14ac:dyDescent="0.3">
      <c r="A671" s="4" t="s">
        <v>5583</v>
      </c>
      <c r="B671">
        <v>4875</v>
      </c>
    </row>
    <row r="672" spans="1:2" x14ac:dyDescent="0.3">
      <c r="A672" s="4" t="s">
        <v>11134</v>
      </c>
      <c r="B672">
        <v>4867</v>
      </c>
    </row>
    <row r="673" spans="1:2" x14ac:dyDescent="0.3">
      <c r="A673" s="4" t="s">
        <v>8395</v>
      </c>
      <c r="B673">
        <v>4859</v>
      </c>
    </row>
    <row r="674" spans="1:2" x14ac:dyDescent="0.3">
      <c r="A674" s="4" t="s">
        <v>8145</v>
      </c>
      <c r="B674">
        <v>4798</v>
      </c>
    </row>
    <row r="675" spans="1:2" x14ac:dyDescent="0.3">
      <c r="A675" s="4" t="s">
        <v>148</v>
      </c>
      <c r="B675">
        <v>4768</v>
      </c>
    </row>
    <row r="676" spans="1:2" x14ac:dyDescent="0.3">
      <c r="A676" s="4" t="s">
        <v>5594</v>
      </c>
      <c r="B676">
        <v>4744</v>
      </c>
    </row>
    <row r="677" spans="1:2" x14ac:dyDescent="0.3">
      <c r="A677" s="4" t="s">
        <v>4388</v>
      </c>
      <c r="B677">
        <v>4740</v>
      </c>
    </row>
    <row r="678" spans="1:2" x14ac:dyDescent="0.3">
      <c r="A678" s="4" t="s">
        <v>10771</v>
      </c>
      <c r="B678">
        <v>4740</v>
      </c>
    </row>
    <row r="679" spans="1:2" x14ac:dyDescent="0.3">
      <c r="A679" s="4" t="s">
        <v>6351</v>
      </c>
      <c r="B679">
        <v>4736</v>
      </c>
    </row>
    <row r="680" spans="1:2" x14ac:dyDescent="0.3">
      <c r="A680" s="4" t="s">
        <v>8056</v>
      </c>
      <c r="B680">
        <v>4723</v>
      </c>
    </row>
    <row r="681" spans="1:2" x14ac:dyDescent="0.3">
      <c r="A681" s="4" t="s">
        <v>10883</v>
      </c>
      <c r="B681">
        <v>4716</v>
      </c>
    </row>
    <row r="682" spans="1:2" x14ac:dyDescent="0.3">
      <c r="A682" s="4" t="s">
        <v>243</v>
      </c>
      <c r="B682">
        <v>4703</v>
      </c>
    </row>
    <row r="683" spans="1:2" x14ac:dyDescent="0.3">
      <c r="A683" s="4" t="s">
        <v>1531</v>
      </c>
      <c r="B683">
        <v>4703</v>
      </c>
    </row>
    <row r="684" spans="1:2" x14ac:dyDescent="0.3">
      <c r="A684" s="4" t="s">
        <v>803</v>
      </c>
      <c r="B684">
        <v>4703</v>
      </c>
    </row>
    <row r="685" spans="1:2" x14ac:dyDescent="0.3">
      <c r="A685" s="4" t="s">
        <v>1182</v>
      </c>
      <c r="B685">
        <v>4703</v>
      </c>
    </row>
    <row r="686" spans="1:2" x14ac:dyDescent="0.3">
      <c r="A686" s="4" t="s">
        <v>2330</v>
      </c>
      <c r="B686">
        <v>4702</v>
      </c>
    </row>
    <row r="687" spans="1:2" x14ac:dyDescent="0.3">
      <c r="A687" s="4" t="s">
        <v>4448</v>
      </c>
      <c r="B687">
        <v>4674</v>
      </c>
    </row>
    <row r="688" spans="1:2" x14ac:dyDescent="0.3">
      <c r="A688" s="4" t="s">
        <v>10034</v>
      </c>
      <c r="B688">
        <v>4664</v>
      </c>
    </row>
    <row r="689" spans="1:2" x14ac:dyDescent="0.3">
      <c r="A689" s="4" t="s">
        <v>1377</v>
      </c>
      <c r="B689">
        <v>4642</v>
      </c>
    </row>
    <row r="690" spans="1:2" x14ac:dyDescent="0.3">
      <c r="A690" s="4" t="s">
        <v>7328</v>
      </c>
      <c r="B690">
        <v>4598</v>
      </c>
    </row>
    <row r="691" spans="1:2" x14ac:dyDescent="0.3">
      <c r="A691" s="4" t="s">
        <v>9572</v>
      </c>
      <c r="B691">
        <v>4584</v>
      </c>
    </row>
    <row r="692" spans="1:2" x14ac:dyDescent="0.3">
      <c r="A692" s="4" t="s">
        <v>10278</v>
      </c>
      <c r="B692">
        <v>4580</v>
      </c>
    </row>
    <row r="693" spans="1:2" x14ac:dyDescent="0.3">
      <c r="A693" s="4" t="s">
        <v>11123</v>
      </c>
      <c r="B693">
        <v>4570</v>
      </c>
    </row>
    <row r="694" spans="1:2" x14ac:dyDescent="0.3">
      <c r="A694" s="4" t="s">
        <v>5531</v>
      </c>
      <c r="B694">
        <v>4567</v>
      </c>
    </row>
    <row r="695" spans="1:2" x14ac:dyDescent="0.3">
      <c r="A695" s="4" t="s">
        <v>7375</v>
      </c>
      <c r="B695">
        <v>4541</v>
      </c>
    </row>
    <row r="696" spans="1:2" x14ac:dyDescent="0.3">
      <c r="A696" s="4" t="s">
        <v>7021</v>
      </c>
      <c r="B696">
        <v>4428</v>
      </c>
    </row>
    <row r="697" spans="1:2" x14ac:dyDescent="0.3">
      <c r="A697" s="4" t="s">
        <v>5520</v>
      </c>
      <c r="B697">
        <v>4426</v>
      </c>
    </row>
    <row r="698" spans="1:2" x14ac:dyDescent="0.3">
      <c r="A698" s="4" t="s">
        <v>7731</v>
      </c>
      <c r="B698">
        <v>4426</v>
      </c>
    </row>
    <row r="699" spans="1:2" x14ac:dyDescent="0.3">
      <c r="A699" s="4" t="s">
        <v>4029</v>
      </c>
      <c r="B699">
        <v>4415</v>
      </c>
    </row>
    <row r="700" spans="1:2" x14ac:dyDescent="0.3">
      <c r="A700" s="4" t="s">
        <v>3843</v>
      </c>
      <c r="B700">
        <v>4415</v>
      </c>
    </row>
    <row r="701" spans="1:2" x14ac:dyDescent="0.3">
      <c r="A701" s="4" t="s">
        <v>4121</v>
      </c>
      <c r="B701">
        <v>4415</v>
      </c>
    </row>
    <row r="702" spans="1:2" x14ac:dyDescent="0.3">
      <c r="A702" s="4" t="s">
        <v>11374</v>
      </c>
      <c r="B702">
        <v>4401</v>
      </c>
    </row>
    <row r="703" spans="1:2" x14ac:dyDescent="0.3">
      <c r="A703" s="4" t="s">
        <v>3464</v>
      </c>
      <c r="B703">
        <v>4390</v>
      </c>
    </row>
    <row r="704" spans="1:2" x14ac:dyDescent="0.3">
      <c r="A704" s="4" t="s">
        <v>9237</v>
      </c>
      <c r="B704">
        <v>4383</v>
      </c>
    </row>
    <row r="705" spans="1:2" x14ac:dyDescent="0.3">
      <c r="A705" s="4" t="s">
        <v>10720</v>
      </c>
      <c r="B705">
        <v>4370</v>
      </c>
    </row>
    <row r="706" spans="1:2" x14ac:dyDescent="0.3">
      <c r="A706" s="4" t="s">
        <v>9671</v>
      </c>
      <c r="B706">
        <v>4353</v>
      </c>
    </row>
    <row r="707" spans="1:2" x14ac:dyDescent="0.3">
      <c r="A707" s="4" t="s">
        <v>6870</v>
      </c>
      <c r="B707">
        <v>4308</v>
      </c>
    </row>
    <row r="708" spans="1:2" x14ac:dyDescent="0.3">
      <c r="A708" s="4" t="s">
        <v>2260</v>
      </c>
      <c r="B708">
        <v>4296</v>
      </c>
    </row>
    <row r="709" spans="1:2" x14ac:dyDescent="0.3">
      <c r="A709" s="4" t="s">
        <v>9298</v>
      </c>
      <c r="B709">
        <v>4244</v>
      </c>
    </row>
    <row r="710" spans="1:2" x14ac:dyDescent="0.3">
      <c r="A710" s="4" t="s">
        <v>9339</v>
      </c>
      <c r="B710">
        <v>4238</v>
      </c>
    </row>
    <row r="711" spans="1:2" x14ac:dyDescent="0.3">
      <c r="A711" s="4" t="s">
        <v>7142</v>
      </c>
      <c r="B711">
        <v>4219</v>
      </c>
    </row>
    <row r="712" spans="1:2" x14ac:dyDescent="0.3">
      <c r="A712" s="4" t="s">
        <v>12130</v>
      </c>
      <c r="B712">
        <v>4200</v>
      </c>
    </row>
    <row r="713" spans="1:2" x14ac:dyDescent="0.3">
      <c r="A713" s="4" t="s">
        <v>7771</v>
      </c>
      <c r="B713">
        <v>4199</v>
      </c>
    </row>
    <row r="714" spans="1:2" x14ac:dyDescent="0.3">
      <c r="A714" s="4" t="s">
        <v>11798</v>
      </c>
      <c r="B714">
        <v>4184</v>
      </c>
    </row>
    <row r="715" spans="1:2" x14ac:dyDescent="0.3">
      <c r="A715" s="4" t="s">
        <v>10258</v>
      </c>
      <c r="B715">
        <v>4157</v>
      </c>
    </row>
    <row r="716" spans="1:2" x14ac:dyDescent="0.3">
      <c r="A716" s="4" t="s">
        <v>7567</v>
      </c>
      <c r="B716">
        <v>4149</v>
      </c>
    </row>
    <row r="717" spans="1:2" x14ac:dyDescent="0.3">
      <c r="A717" s="4" t="s">
        <v>917</v>
      </c>
      <c r="B717">
        <v>4145</v>
      </c>
    </row>
    <row r="718" spans="1:2" x14ac:dyDescent="0.3">
      <c r="A718" s="4" t="s">
        <v>12702</v>
      </c>
      <c r="B718">
        <v>4118</v>
      </c>
    </row>
    <row r="719" spans="1:2" x14ac:dyDescent="0.3">
      <c r="A719" s="4" t="s">
        <v>7002</v>
      </c>
      <c r="B719">
        <v>4099</v>
      </c>
    </row>
    <row r="720" spans="1:2" x14ac:dyDescent="0.3">
      <c r="A720" s="4" t="s">
        <v>12180</v>
      </c>
      <c r="B720">
        <v>4074</v>
      </c>
    </row>
    <row r="721" spans="1:2" x14ac:dyDescent="0.3">
      <c r="A721" s="4" t="s">
        <v>9810</v>
      </c>
      <c r="B721">
        <v>4049</v>
      </c>
    </row>
    <row r="722" spans="1:2" x14ac:dyDescent="0.3">
      <c r="A722" s="4" t="s">
        <v>11959</v>
      </c>
      <c r="B722">
        <v>4022</v>
      </c>
    </row>
    <row r="723" spans="1:2" x14ac:dyDescent="0.3">
      <c r="A723" s="4" t="s">
        <v>5468</v>
      </c>
      <c r="B723">
        <v>4018</v>
      </c>
    </row>
    <row r="724" spans="1:2" x14ac:dyDescent="0.3">
      <c r="A724" s="4" t="s">
        <v>506</v>
      </c>
      <c r="B724">
        <v>4003</v>
      </c>
    </row>
    <row r="725" spans="1:2" x14ac:dyDescent="0.3">
      <c r="A725" s="4" t="s">
        <v>1676</v>
      </c>
      <c r="B725">
        <v>4003</v>
      </c>
    </row>
    <row r="726" spans="1:2" x14ac:dyDescent="0.3">
      <c r="A726" s="4" t="s">
        <v>10832</v>
      </c>
      <c r="B726">
        <v>3973</v>
      </c>
    </row>
    <row r="727" spans="1:2" x14ac:dyDescent="0.3">
      <c r="A727" s="4" t="s">
        <v>11073</v>
      </c>
      <c r="B727">
        <v>3964</v>
      </c>
    </row>
    <row r="728" spans="1:2" x14ac:dyDescent="0.3">
      <c r="A728" s="4" t="s">
        <v>12150</v>
      </c>
      <c r="B728">
        <v>3858</v>
      </c>
    </row>
    <row r="729" spans="1:2" x14ac:dyDescent="0.3">
      <c r="A729" s="4" t="s">
        <v>9842</v>
      </c>
      <c r="B729">
        <v>3846</v>
      </c>
    </row>
    <row r="730" spans="1:2" x14ac:dyDescent="0.3">
      <c r="A730" s="4" t="s">
        <v>10370</v>
      </c>
      <c r="B730">
        <v>3842</v>
      </c>
    </row>
    <row r="731" spans="1:2" x14ac:dyDescent="0.3">
      <c r="A731" s="4" t="s">
        <v>9903</v>
      </c>
      <c r="B731">
        <v>3837</v>
      </c>
    </row>
    <row r="732" spans="1:2" x14ac:dyDescent="0.3">
      <c r="A732" s="4" t="s">
        <v>10689</v>
      </c>
      <c r="B732">
        <v>3815</v>
      </c>
    </row>
    <row r="733" spans="1:2" x14ac:dyDescent="0.3">
      <c r="A733" s="4" t="s">
        <v>6075</v>
      </c>
      <c r="B733">
        <v>3785</v>
      </c>
    </row>
    <row r="734" spans="1:2" x14ac:dyDescent="0.3">
      <c r="A734" s="4" t="s">
        <v>11364</v>
      </c>
      <c r="B734">
        <v>3740</v>
      </c>
    </row>
    <row r="735" spans="1:2" x14ac:dyDescent="0.3">
      <c r="A735" s="4" t="s">
        <v>12200</v>
      </c>
      <c r="B735">
        <v>3739</v>
      </c>
    </row>
    <row r="736" spans="1:2" x14ac:dyDescent="0.3">
      <c r="A736" s="4" t="s">
        <v>9227</v>
      </c>
      <c r="B736">
        <v>3688</v>
      </c>
    </row>
    <row r="737" spans="1:2" x14ac:dyDescent="0.3">
      <c r="A737" s="4" t="s">
        <v>7445</v>
      </c>
      <c r="B737">
        <v>3686</v>
      </c>
    </row>
    <row r="738" spans="1:2" x14ac:dyDescent="0.3">
      <c r="A738" s="4" t="s">
        <v>1237</v>
      </c>
      <c r="B738">
        <v>3664</v>
      </c>
    </row>
    <row r="739" spans="1:2" x14ac:dyDescent="0.3">
      <c r="A739" s="4" t="s">
        <v>10558</v>
      </c>
      <c r="B739">
        <v>3663</v>
      </c>
    </row>
    <row r="740" spans="1:2" x14ac:dyDescent="0.3">
      <c r="A740" s="4" t="s">
        <v>8167</v>
      </c>
      <c r="B740">
        <v>3652</v>
      </c>
    </row>
    <row r="741" spans="1:2" x14ac:dyDescent="0.3">
      <c r="A741" s="4" t="s">
        <v>3637</v>
      </c>
      <c r="B741">
        <v>3626</v>
      </c>
    </row>
    <row r="742" spans="1:2" x14ac:dyDescent="0.3">
      <c r="A742" s="4" t="s">
        <v>7298</v>
      </c>
      <c r="B742">
        <v>3606</v>
      </c>
    </row>
    <row r="743" spans="1:2" x14ac:dyDescent="0.3">
      <c r="A743" s="4" t="s">
        <v>2256</v>
      </c>
      <c r="B743">
        <v>3587</v>
      </c>
    </row>
    <row r="744" spans="1:2" x14ac:dyDescent="0.3">
      <c r="A744" s="4" t="s">
        <v>985</v>
      </c>
      <c r="B744">
        <v>3587</v>
      </c>
    </row>
    <row r="745" spans="1:2" x14ac:dyDescent="0.3">
      <c r="A745" s="4" t="s">
        <v>11494</v>
      </c>
      <c r="B745">
        <v>3584</v>
      </c>
    </row>
    <row r="746" spans="1:2" x14ac:dyDescent="0.3">
      <c r="A746" s="4" t="s">
        <v>8301</v>
      </c>
      <c r="B746">
        <v>3578</v>
      </c>
    </row>
    <row r="747" spans="1:2" x14ac:dyDescent="0.3">
      <c r="A747" s="4" t="s">
        <v>1433</v>
      </c>
      <c r="B747">
        <v>3565</v>
      </c>
    </row>
    <row r="748" spans="1:2" x14ac:dyDescent="0.3">
      <c r="A748" s="4" t="s">
        <v>10579</v>
      </c>
      <c r="B748">
        <v>3552</v>
      </c>
    </row>
    <row r="749" spans="1:2" x14ac:dyDescent="0.3">
      <c r="A749" s="4" t="s">
        <v>8676</v>
      </c>
      <c r="B749">
        <v>3543</v>
      </c>
    </row>
    <row r="750" spans="1:2" x14ac:dyDescent="0.3">
      <c r="A750" s="4" t="s">
        <v>7689</v>
      </c>
      <c r="B750">
        <v>3530</v>
      </c>
    </row>
    <row r="751" spans="1:2" x14ac:dyDescent="0.3">
      <c r="A751" s="4" t="s">
        <v>11224</v>
      </c>
      <c r="B751">
        <v>3527</v>
      </c>
    </row>
    <row r="752" spans="1:2" x14ac:dyDescent="0.3">
      <c r="A752" s="4" t="s">
        <v>12311</v>
      </c>
      <c r="B752">
        <v>3524</v>
      </c>
    </row>
    <row r="753" spans="1:2" x14ac:dyDescent="0.3">
      <c r="A753" s="4" t="s">
        <v>2856</v>
      </c>
      <c r="B753">
        <v>3518</v>
      </c>
    </row>
    <row r="754" spans="1:2" x14ac:dyDescent="0.3">
      <c r="A754" s="4" t="s">
        <v>5782</v>
      </c>
      <c r="B754">
        <v>3517</v>
      </c>
    </row>
    <row r="755" spans="1:2" x14ac:dyDescent="0.3">
      <c r="A755" s="4" t="s">
        <v>4111</v>
      </c>
      <c r="B755">
        <v>3492</v>
      </c>
    </row>
    <row r="756" spans="1:2" x14ac:dyDescent="0.3">
      <c r="A756" s="4" t="s">
        <v>8025</v>
      </c>
      <c r="B756">
        <v>3482</v>
      </c>
    </row>
    <row r="757" spans="1:2" x14ac:dyDescent="0.3">
      <c r="A757" s="4" t="s">
        <v>5921</v>
      </c>
      <c r="B757">
        <v>3454</v>
      </c>
    </row>
    <row r="758" spans="1:2" x14ac:dyDescent="0.3">
      <c r="A758" s="4" t="s">
        <v>6818</v>
      </c>
      <c r="B758">
        <v>3441</v>
      </c>
    </row>
    <row r="759" spans="1:2" x14ac:dyDescent="0.3">
      <c r="A759" s="4" t="s">
        <v>5226</v>
      </c>
      <c r="B759">
        <v>3390</v>
      </c>
    </row>
    <row r="760" spans="1:2" x14ac:dyDescent="0.3">
      <c r="A760" s="4" t="s">
        <v>3399</v>
      </c>
      <c r="B760">
        <v>3382</v>
      </c>
    </row>
    <row r="761" spans="1:2" x14ac:dyDescent="0.3">
      <c r="A761" s="4" t="s">
        <v>4997</v>
      </c>
      <c r="B761">
        <v>3369</v>
      </c>
    </row>
    <row r="762" spans="1:2" x14ac:dyDescent="0.3">
      <c r="A762" s="4" t="s">
        <v>9104</v>
      </c>
      <c r="B762">
        <v>3366</v>
      </c>
    </row>
    <row r="763" spans="1:2" x14ac:dyDescent="0.3">
      <c r="A763" s="4" t="s">
        <v>7901</v>
      </c>
      <c r="B763">
        <v>3344</v>
      </c>
    </row>
    <row r="764" spans="1:2" x14ac:dyDescent="0.3">
      <c r="A764" s="4" t="s">
        <v>2407</v>
      </c>
      <c r="B764">
        <v>3300</v>
      </c>
    </row>
    <row r="765" spans="1:2" x14ac:dyDescent="0.3">
      <c r="A765" s="4" t="s">
        <v>1191</v>
      </c>
      <c r="B765">
        <v>3295</v>
      </c>
    </row>
    <row r="766" spans="1:2" x14ac:dyDescent="0.3">
      <c r="A766" s="4" t="s">
        <v>11594</v>
      </c>
      <c r="B766">
        <v>3271</v>
      </c>
    </row>
    <row r="767" spans="1:2" x14ac:dyDescent="0.3">
      <c r="A767" s="4" t="s">
        <v>11635</v>
      </c>
      <c r="B767">
        <v>3246</v>
      </c>
    </row>
    <row r="768" spans="1:2" x14ac:dyDescent="0.3">
      <c r="A768" s="4" t="s">
        <v>9760</v>
      </c>
      <c r="B768">
        <v>3242</v>
      </c>
    </row>
    <row r="769" spans="1:2" x14ac:dyDescent="0.3">
      <c r="A769" s="4" t="s">
        <v>3879</v>
      </c>
      <c r="B769">
        <v>3234</v>
      </c>
    </row>
    <row r="770" spans="1:2" x14ac:dyDescent="0.3">
      <c r="A770" s="4" t="s">
        <v>8849</v>
      </c>
      <c r="B770">
        <v>3233</v>
      </c>
    </row>
    <row r="771" spans="1:2" x14ac:dyDescent="0.3">
      <c r="A771" s="4" t="s">
        <v>11624</v>
      </c>
      <c r="B771">
        <v>3231</v>
      </c>
    </row>
    <row r="772" spans="1:2" x14ac:dyDescent="0.3">
      <c r="A772" s="4" t="s">
        <v>1804</v>
      </c>
      <c r="B772">
        <v>3231</v>
      </c>
    </row>
    <row r="773" spans="1:2" x14ac:dyDescent="0.3">
      <c r="A773" s="4" t="s">
        <v>7360</v>
      </c>
      <c r="B773">
        <v>3219</v>
      </c>
    </row>
    <row r="774" spans="1:2" x14ac:dyDescent="0.3">
      <c r="A774" s="4" t="s">
        <v>5982</v>
      </c>
      <c r="B774">
        <v>3201</v>
      </c>
    </row>
    <row r="775" spans="1:2" x14ac:dyDescent="0.3">
      <c r="A775" s="4" t="s">
        <v>4044</v>
      </c>
      <c r="B775">
        <v>3197</v>
      </c>
    </row>
    <row r="776" spans="1:2" x14ac:dyDescent="0.3">
      <c r="A776" s="4" t="s">
        <v>11614</v>
      </c>
      <c r="B776">
        <v>3195</v>
      </c>
    </row>
    <row r="777" spans="1:2" x14ac:dyDescent="0.3">
      <c r="A777" s="4" t="s">
        <v>11757</v>
      </c>
      <c r="B777">
        <v>3195</v>
      </c>
    </row>
    <row r="778" spans="1:2" x14ac:dyDescent="0.3">
      <c r="A778" s="4" t="s">
        <v>12470</v>
      </c>
      <c r="B778">
        <v>3192</v>
      </c>
    </row>
    <row r="779" spans="1:2" x14ac:dyDescent="0.3">
      <c r="A779" s="4" t="s">
        <v>6331</v>
      </c>
      <c r="B779">
        <v>3182</v>
      </c>
    </row>
    <row r="780" spans="1:2" x14ac:dyDescent="0.3">
      <c r="A780" s="4" t="s">
        <v>9821</v>
      </c>
      <c r="B780">
        <v>3160</v>
      </c>
    </row>
    <row r="781" spans="1:2" x14ac:dyDescent="0.3">
      <c r="A781" s="4" t="s">
        <v>10469</v>
      </c>
      <c r="B781">
        <v>3160</v>
      </c>
    </row>
    <row r="782" spans="1:2" x14ac:dyDescent="0.3">
      <c r="A782" s="4" t="s">
        <v>4664</v>
      </c>
      <c r="B782">
        <v>3156</v>
      </c>
    </row>
    <row r="783" spans="1:2" x14ac:dyDescent="0.3">
      <c r="A783" s="4" t="s">
        <v>3926</v>
      </c>
      <c r="B783">
        <v>3145</v>
      </c>
    </row>
    <row r="784" spans="1:2" x14ac:dyDescent="0.3">
      <c r="A784" s="4" t="s">
        <v>8757</v>
      </c>
      <c r="B784">
        <v>3096</v>
      </c>
    </row>
    <row r="785" spans="1:2" x14ac:dyDescent="0.3">
      <c r="A785" s="4" t="s">
        <v>6034</v>
      </c>
      <c r="B785">
        <v>3095</v>
      </c>
    </row>
    <row r="786" spans="1:2" x14ac:dyDescent="0.3">
      <c r="A786" s="4" t="s">
        <v>4312</v>
      </c>
      <c r="B786">
        <v>3075</v>
      </c>
    </row>
    <row r="787" spans="1:2" x14ac:dyDescent="0.3">
      <c r="A787" s="4" t="s">
        <v>5428</v>
      </c>
      <c r="B787">
        <v>3066</v>
      </c>
    </row>
    <row r="788" spans="1:2" x14ac:dyDescent="0.3">
      <c r="A788" s="4" t="s">
        <v>11053</v>
      </c>
      <c r="B788">
        <v>3065</v>
      </c>
    </row>
    <row r="789" spans="1:2" x14ac:dyDescent="0.3">
      <c r="A789" s="4" t="s">
        <v>7112</v>
      </c>
      <c r="B789">
        <v>3061</v>
      </c>
    </row>
    <row r="790" spans="1:2" x14ac:dyDescent="0.3">
      <c r="A790" s="4" t="s">
        <v>2706</v>
      </c>
      <c r="B790">
        <v>3049</v>
      </c>
    </row>
    <row r="791" spans="1:2" x14ac:dyDescent="0.3">
      <c r="A791" s="4" t="s">
        <v>5337</v>
      </c>
      <c r="B791">
        <v>3044</v>
      </c>
    </row>
    <row r="792" spans="1:2" x14ac:dyDescent="0.3">
      <c r="A792" s="4" t="s">
        <v>9702</v>
      </c>
      <c r="B792">
        <v>3036</v>
      </c>
    </row>
    <row r="793" spans="1:2" x14ac:dyDescent="0.3">
      <c r="A793" s="4" t="s">
        <v>7221</v>
      </c>
      <c r="B793">
        <v>3029</v>
      </c>
    </row>
    <row r="794" spans="1:2" x14ac:dyDescent="0.3">
      <c r="A794" s="4" t="s">
        <v>7517</v>
      </c>
      <c r="B794">
        <v>3025</v>
      </c>
    </row>
    <row r="795" spans="1:2" x14ac:dyDescent="0.3">
      <c r="A795" s="4" t="s">
        <v>2516</v>
      </c>
      <c r="B795">
        <v>3022</v>
      </c>
    </row>
    <row r="796" spans="1:2" x14ac:dyDescent="0.3">
      <c r="A796" s="4" t="s">
        <v>9165</v>
      </c>
      <c r="B796">
        <v>2981</v>
      </c>
    </row>
    <row r="797" spans="1:2" x14ac:dyDescent="0.3">
      <c r="A797" s="4" t="s">
        <v>8459</v>
      </c>
      <c r="B797">
        <v>2961</v>
      </c>
    </row>
    <row r="798" spans="1:2" x14ac:dyDescent="0.3">
      <c r="A798" s="4" t="s">
        <v>526</v>
      </c>
      <c r="B798">
        <v>2960</v>
      </c>
    </row>
    <row r="799" spans="1:2" x14ac:dyDescent="0.3">
      <c r="A799" s="4" t="s">
        <v>1606</v>
      </c>
      <c r="B799">
        <v>2957</v>
      </c>
    </row>
    <row r="800" spans="1:2" x14ac:dyDescent="0.3">
      <c r="A800" s="4" t="s">
        <v>2841</v>
      </c>
      <c r="B800">
        <v>2951</v>
      </c>
    </row>
    <row r="801" spans="1:2" x14ac:dyDescent="0.3">
      <c r="A801" s="4" t="s">
        <v>8095</v>
      </c>
      <c r="B801">
        <v>2908</v>
      </c>
    </row>
    <row r="802" spans="1:2" x14ac:dyDescent="0.3">
      <c r="A802" s="4" t="s">
        <v>2118</v>
      </c>
      <c r="B802">
        <v>2905</v>
      </c>
    </row>
    <row r="803" spans="1:2" x14ac:dyDescent="0.3">
      <c r="A803" s="4" t="s">
        <v>8727</v>
      </c>
      <c r="B803">
        <v>2891</v>
      </c>
    </row>
    <row r="804" spans="1:2" x14ac:dyDescent="0.3">
      <c r="A804" s="4" t="s">
        <v>7911</v>
      </c>
      <c r="B804">
        <v>2886</v>
      </c>
    </row>
    <row r="805" spans="1:2" x14ac:dyDescent="0.3">
      <c r="A805" s="4" t="s">
        <v>10218</v>
      </c>
      <c r="B805">
        <v>2877</v>
      </c>
    </row>
    <row r="806" spans="1:2" x14ac:dyDescent="0.3">
      <c r="A806" s="4" t="s">
        <v>7669</v>
      </c>
      <c r="B806">
        <v>2868</v>
      </c>
    </row>
    <row r="807" spans="1:2" x14ac:dyDescent="0.3">
      <c r="A807" s="4" t="s">
        <v>6086</v>
      </c>
      <c r="B807">
        <v>2866</v>
      </c>
    </row>
    <row r="808" spans="1:2" x14ac:dyDescent="0.3">
      <c r="A808" s="4" t="s">
        <v>9770</v>
      </c>
      <c r="B808">
        <v>2832</v>
      </c>
    </row>
    <row r="809" spans="1:2" x14ac:dyDescent="0.3">
      <c r="A809" s="4" t="s">
        <v>10298</v>
      </c>
      <c r="B809">
        <v>2810</v>
      </c>
    </row>
    <row r="810" spans="1:2" x14ac:dyDescent="0.3">
      <c r="A810" s="4" t="s">
        <v>6228</v>
      </c>
      <c r="B810">
        <v>2809</v>
      </c>
    </row>
    <row r="811" spans="1:2" x14ac:dyDescent="0.3">
      <c r="A811" s="4" t="s">
        <v>1186</v>
      </c>
      <c r="B811">
        <v>2806</v>
      </c>
    </row>
    <row r="812" spans="1:2" x14ac:dyDescent="0.3">
      <c r="A812" s="4" t="s">
        <v>961</v>
      </c>
      <c r="B812">
        <v>2806</v>
      </c>
    </row>
    <row r="813" spans="1:2" x14ac:dyDescent="0.3">
      <c r="A813" s="4" t="s">
        <v>7654</v>
      </c>
      <c r="B813">
        <v>2806</v>
      </c>
    </row>
    <row r="814" spans="1:2" x14ac:dyDescent="0.3">
      <c r="A814" s="4" t="s">
        <v>1656</v>
      </c>
      <c r="B814">
        <v>2806</v>
      </c>
    </row>
    <row r="815" spans="1:2" x14ac:dyDescent="0.3">
      <c r="A815" s="4" t="s">
        <v>6158</v>
      </c>
      <c r="B815">
        <v>2804</v>
      </c>
    </row>
    <row r="816" spans="1:2" x14ac:dyDescent="0.3">
      <c r="A816" s="4" t="s">
        <v>9350</v>
      </c>
      <c r="B816">
        <v>2781</v>
      </c>
    </row>
    <row r="817" spans="1:2" x14ac:dyDescent="0.3">
      <c r="A817" s="4" t="s">
        <v>272</v>
      </c>
      <c r="B817">
        <v>2766</v>
      </c>
    </row>
    <row r="818" spans="1:2" x14ac:dyDescent="0.3">
      <c r="A818" s="4" t="s">
        <v>12371</v>
      </c>
      <c r="B818">
        <v>2751</v>
      </c>
    </row>
    <row r="819" spans="1:2" x14ac:dyDescent="0.3">
      <c r="A819" s="4" t="s">
        <v>8015</v>
      </c>
      <c r="B819">
        <v>2740</v>
      </c>
    </row>
    <row r="820" spans="1:2" x14ac:dyDescent="0.3">
      <c r="A820" s="4" t="s">
        <v>10054</v>
      </c>
      <c r="B820">
        <v>2737</v>
      </c>
    </row>
    <row r="821" spans="1:2" x14ac:dyDescent="0.3">
      <c r="A821" s="4" t="s">
        <v>12059</v>
      </c>
      <c r="B821">
        <v>2737</v>
      </c>
    </row>
    <row r="822" spans="1:2" x14ac:dyDescent="0.3">
      <c r="A822" s="4" t="s">
        <v>8686</v>
      </c>
      <c r="B822">
        <v>2732</v>
      </c>
    </row>
    <row r="823" spans="1:2" x14ac:dyDescent="0.3">
      <c r="A823" s="4" t="s">
        <v>641</v>
      </c>
      <c r="B823">
        <v>2727</v>
      </c>
    </row>
    <row r="824" spans="1:2" x14ac:dyDescent="0.3">
      <c r="A824" s="4" t="s">
        <v>12511</v>
      </c>
      <c r="B824">
        <v>2686</v>
      </c>
    </row>
    <row r="825" spans="1:2" x14ac:dyDescent="0.3">
      <c r="A825" s="4" t="s">
        <v>1576</v>
      </c>
      <c r="B825">
        <v>2685</v>
      </c>
    </row>
    <row r="826" spans="1:2" x14ac:dyDescent="0.3">
      <c r="A826" s="4" t="s">
        <v>1262</v>
      </c>
      <c r="B826">
        <v>2685</v>
      </c>
    </row>
    <row r="827" spans="1:2" x14ac:dyDescent="0.3">
      <c r="A827" s="4" t="s">
        <v>12531</v>
      </c>
      <c r="B827">
        <v>2664</v>
      </c>
    </row>
    <row r="828" spans="1:2" x14ac:dyDescent="0.3">
      <c r="A828" s="4" t="s">
        <v>1540</v>
      </c>
      <c r="B828">
        <v>2651</v>
      </c>
    </row>
    <row r="829" spans="1:2" x14ac:dyDescent="0.3">
      <c r="A829" s="4" t="s">
        <v>2270</v>
      </c>
      <c r="B829">
        <v>2651</v>
      </c>
    </row>
    <row r="830" spans="1:2" x14ac:dyDescent="0.3">
      <c r="A830" s="4" t="s">
        <v>3905</v>
      </c>
      <c r="B830">
        <v>2646</v>
      </c>
    </row>
    <row r="831" spans="1:2" x14ac:dyDescent="0.3">
      <c r="A831" s="4" t="s">
        <v>1774</v>
      </c>
      <c r="B831">
        <v>2640</v>
      </c>
    </row>
    <row r="832" spans="1:2" x14ac:dyDescent="0.3">
      <c r="A832" s="4" t="s">
        <v>7231</v>
      </c>
      <c r="B832">
        <v>2628</v>
      </c>
    </row>
    <row r="833" spans="1:2" x14ac:dyDescent="0.3">
      <c r="A833" s="4" t="s">
        <v>7477</v>
      </c>
      <c r="B833">
        <v>2623</v>
      </c>
    </row>
    <row r="834" spans="1:2" x14ac:dyDescent="0.3">
      <c r="A834" s="4" t="s">
        <v>8354</v>
      </c>
      <c r="B834">
        <v>2602</v>
      </c>
    </row>
    <row r="835" spans="1:2" x14ac:dyDescent="0.3">
      <c r="A835" s="4" t="s">
        <v>10741</v>
      </c>
      <c r="B835">
        <v>2593</v>
      </c>
    </row>
    <row r="836" spans="1:2" x14ac:dyDescent="0.3">
      <c r="A836" s="4" t="s">
        <v>11969</v>
      </c>
      <c r="B836">
        <v>2591</v>
      </c>
    </row>
    <row r="837" spans="1:2" x14ac:dyDescent="0.3">
      <c r="A837" s="4" t="s">
        <v>7942</v>
      </c>
      <c r="B837">
        <v>2585</v>
      </c>
    </row>
    <row r="838" spans="1:2" x14ac:dyDescent="0.3">
      <c r="A838" s="4" t="s">
        <v>1001</v>
      </c>
      <c r="B838">
        <v>2581</v>
      </c>
    </row>
    <row r="839" spans="1:2" x14ac:dyDescent="0.3">
      <c r="A839" s="4" t="s">
        <v>6473</v>
      </c>
      <c r="B839">
        <v>2581</v>
      </c>
    </row>
    <row r="840" spans="1:2" x14ac:dyDescent="0.3">
      <c r="A840" s="4" t="s">
        <v>12100</v>
      </c>
      <c r="B840">
        <v>2569</v>
      </c>
    </row>
    <row r="841" spans="1:2" x14ac:dyDescent="0.3">
      <c r="A841" s="4" t="s">
        <v>12391</v>
      </c>
      <c r="B841">
        <v>2536</v>
      </c>
    </row>
    <row r="842" spans="1:2" x14ac:dyDescent="0.3">
      <c r="A842" s="4" t="s">
        <v>7994</v>
      </c>
      <c r="B842">
        <v>2535</v>
      </c>
    </row>
    <row r="843" spans="1:2" x14ac:dyDescent="0.3">
      <c r="A843" s="4" t="s">
        <v>6777</v>
      </c>
      <c r="B843">
        <v>2523</v>
      </c>
    </row>
    <row r="844" spans="1:2" x14ac:dyDescent="0.3">
      <c r="A844" s="4" t="s">
        <v>12662</v>
      </c>
      <c r="B844">
        <v>2518</v>
      </c>
    </row>
    <row r="845" spans="1:2" x14ac:dyDescent="0.3">
      <c r="A845" s="4" t="s">
        <v>8177</v>
      </c>
      <c r="B845">
        <v>2515</v>
      </c>
    </row>
    <row r="846" spans="1:2" x14ac:dyDescent="0.3">
      <c r="A846" s="4" t="s">
        <v>7752</v>
      </c>
      <c r="B846">
        <v>2493</v>
      </c>
    </row>
    <row r="847" spans="1:2" x14ac:dyDescent="0.3">
      <c r="A847" s="4" t="s">
        <v>6767</v>
      </c>
      <c r="B847">
        <v>2492</v>
      </c>
    </row>
    <row r="848" spans="1:2" x14ac:dyDescent="0.3">
      <c r="A848" s="4" t="s">
        <v>9175</v>
      </c>
      <c r="B848">
        <v>2466</v>
      </c>
    </row>
    <row r="849" spans="1:2" x14ac:dyDescent="0.3">
      <c r="A849" s="4" t="s">
        <v>7082</v>
      </c>
      <c r="B849">
        <v>2453</v>
      </c>
    </row>
    <row r="850" spans="1:2" x14ac:dyDescent="0.3">
      <c r="A850" s="4" t="s">
        <v>6177</v>
      </c>
      <c r="B850">
        <v>2451</v>
      </c>
    </row>
    <row r="851" spans="1:2" x14ac:dyDescent="0.3">
      <c r="A851" s="4" t="s">
        <v>4231</v>
      </c>
      <c r="B851">
        <v>2451</v>
      </c>
    </row>
    <row r="852" spans="1:2" x14ac:dyDescent="0.3">
      <c r="A852" s="4" t="s">
        <v>6921</v>
      </c>
      <c r="B852">
        <v>2450</v>
      </c>
    </row>
    <row r="853" spans="1:2" x14ac:dyDescent="0.3">
      <c r="A853" s="4" t="s">
        <v>10599</v>
      </c>
      <c r="B853">
        <v>2449</v>
      </c>
    </row>
    <row r="854" spans="1:2" x14ac:dyDescent="0.3">
      <c r="A854" s="4" t="s">
        <v>8737</v>
      </c>
      <c r="B854">
        <v>2446</v>
      </c>
    </row>
    <row r="855" spans="1:2" x14ac:dyDescent="0.3">
      <c r="A855" s="4" t="s">
        <v>1764</v>
      </c>
      <c r="B855">
        <v>2399</v>
      </c>
    </row>
    <row r="856" spans="1:2" x14ac:dyDescent="0.3">
      <c r="A856" s="4" t="s">
        <v>12090</v>
      </c>
      <c r="B856">
        <v>2377</v>
      </c>
    </row>
    <row r="857" spans="1:2" x14ac:dyDescent="0.3">
      <c r="A857" s="4" t="s">
        <v>8105</v>
      </c>
      <c r="B857">
        <v>2375</v>
      </c>
    </row>
    <row r="858" spans="1:2" x14ac:dyDescent="0.3">
      <c r="A858" s="4" t="s">
        <v>4552</v>
      </c>
      <c r="B858">
        <v>2352</v>
      </c>
    </row>
    <row r="859" spans="1:2" x14ac:dyDescent="0.3">
      <c r="A859" s="4" t="s">
        <v>3996</v>
      </c>
      <c r="B859">
        <v>2351</v>
      </c>
    </row>
    <row r="860" spans="1:2" x14ac:dyDescent="0.3">
      <c r="A860" s="4" t="s">
        <v>11838</v>
      </c>
      <c r="B860">
        <v>2326</v>
      </c>
    </row>
    <row r="861" spans="1:2" x14ac:dyDescent="0.3">
      <c r="A861" s="4" t="s">
        <v>11574</v>
      </c>
      <c r="B861">
        <v>2311</v>
      </c>
    </row>
    <row r="862" spans="1:2" x14ac:dyDescent="0.3">
      <c r="A862" s="4" t="s">
        <v>7984</v>
      </c>
      <c r="B862">
        <v>2301</v>
      </c>
    </row>
    <row r="863" spans="1:2" x14ac:dyDescent="0.3">
      <c r="A863" s="4" t="s">
        <v>10843</v>
      </c>
      <c r="B863">
        <v>2300</v>
      </c>
    </row>
    <row r="864" spans="1:2" x14ac:dyDescent="0.3">
      <c r="A864" s="4" t="s">
        <v>10609</v>
      </c>
      <c r="B864">
        <v>2299</v>
      </c>
    </row>
    <row r="865" spans="1:2" x14ac:dyDescent="0.3">
      <c r="A865" s="4" t="s">
        <v>11445</v>
      </c>
      <c r="B865">
        <v>2288</v>
      </c>
    </row>
    <row r="866" spans="1:2" x14ac:dyDescent="0.3">
      <c r="A866" s="4" t="s">
        <v>7614</v>
      </c>
      <c r="B866">
        <v>2284</v>
      </c>
    </row>
    <row r="867" spans="1:2" x14ac:dyDescent="0.3">
      <c r="A867" s="4" t="s">
        <v>12632</v>
      </c>
      <c r="B867">
        <v>2283</v>
      </c>
    </row>
    <row r="868" spans="1:2" x14ac:dyDescent="0.3">
      <c r="A868" s="4" t="s">
        <v>11665</v>
      </c>
      <c r="B868">
        <v>2280</v>
      </c>
    </row>
    <row r="869" spans="1:2" x14ac:dyDescent="0.3">
      <c r="A869" s="4" t="s">
        <v>7122</v>
      </c>
      <c r="B869">
        <v>2272</v>
      </c>
    </row>
    <row r="870" spans="1:2" x14ac:dyDescent="0.3">
      <c r="A870" s="4" t="s">
        <v>138</v>
      </c>
      <c r="B870">
        <v>2262</v>
      </c>
    </row>
    <row r="871" spans="1:2" x14ac:dyDescent="0.3">
      <c r="A871" s="4" t="s">
        <v>1833</v>
      </c>
      <c r="B871">
        <v>2249</v>
      </c>
    </row>
    <row r="872" spans="1:2" x14ac:dyDescent="0.3">
      <c r="A872" s="4" t="s">
        <v>9863</v>
      </c>
      <c r="B872">
        <v>2206</v>
      </c>
    </row>
    <row r="873" spans="1:2" x14ac:dyDescent="0.3">
      <c r="A873" s="4" t="s">
        <v>566</v>
      </c>
      <c r="B873">
        <v>2201</v>
      </c>
    </row>
    <row r="874" spans="1:2" x14ac:dyDescent="0.3">
      <c r="A874" s="4" t="s">
        <v>9963</v>
      </c>
      <c r="B874">
        <v>2198</v>
      </c>
    </row>
    <row r="875" spans="1:2" x14ac:dyDescent="0.3">
      <c r="A875" s="4" t="s">
        <v>4217</v>
      </c>
      <c r="B875">
        <v>2180</v>
      </c>
    </row>
    <row r="876" spans="1:2" x14ac:dyDescent="0.3">
      <c r="A876" s="4" t="s">
        <v>4009</v>
      </c>
      <c r="B876">
        <v>2180</v>
      </c>
    </row>
    <row r="877" spans="1:2" x14ac:dyDescent="0.3">
      <c r="A877" s="4" t="s">
        <v>2667</v>
      </c>
      <c r="B877">
        <v>2165</v>
      </c>
    </row>
    <row r="878" spans="1:2" x14ac:dyDescent="0.3">
      <c r="A878" s="4" t="s">
        <v>9001</v>
      </c>
      <c r="B878">
        <v>2162</v>
      </c>
    </row>
    <row r="879" spans="1:2" x14ac:dyDescent="0.3">
      <c r="A879" s="4" t="s">
        <v>11394</v>
      </c>
      <c r="B879">
        <v>2162</v>
      </c>
    </row>
    <row r="880" spans="1:2" x14ac:dyDescent="0.3">
      <c r="A880" s="4" t="s">
        <v>4581</v>
      </c>
      <c r="B880">
        <v>2147</v>
      </c>
    </row>
    <row r="881" spans="1:2" x14ac:dyDescent="0.3">
      <c r="A881" s="4" t="s">
        <v>4192</v>
      </c>
      <c r="B881">
        <v>2147</v>
      </c>
    </row>
    <row r="882" spans="1:2" x14ac:dyDescent="0.3">
      <c r="A882" s="4" t="s">
        <v>10116</v>
      </c>
      <c r="B882">
        <v>2138</v>
      </c>
    </row>
    <row r="883" spans="1:2" x14ac:dyDescent="0.3">
      <c r="A883" s="4" t="s">
        <v>6381</v>
      </c>
      <c r="B883">
        <v>2125</v>
      </c>
    </row>
    <row r="884" spans="1:2" x14ac:dyDescent="0.3">
      <c r="A884" s="4" t="s">
        <v>2231</v>
      </c>
      <c r="B884">
        <v>2117</v>
      </c>
    </row>
    <row r="885" spans="1:2" x14ac:dyDescent="0.3">
      <c r="A885" s="4" t="s">
        <v>10329</v>
      </c>
      <c r="B885">
        <v>2116</v>
      </c>
    </row>
    <row r="886" spans="1:2" x14ac:dyDescent="0.3">
      <c r="A886" s="4" t="s">
        <v>10044</v>
      </c>
      <c r="B886">
        <v>2112</v>
      </c>
    </row>
    <row r="887" spans="1:2" x14ac:dyDescent="0.3">
      <c r="A887" s="4" t="s">
        <v>8197</v>
      </c>
      <c r="B887">
        <v>2111</v>
      </c>
    </row>
    <row r="888" spans="1:2" x14ac:dyDescent="0.3">
      <c r="A888" s="4" t="s">
        <v>5437</v>
      </c>
      <c r="B888">
        <v>2102</v>
      </c>
    </row>
    <row r="889" spans="1:2" x14ac:dyDescent="0.3">
      <c r="A889" s="4" t="s">
        <v>7556</v>
      </c>
      <c r="B889">
        <v>2043</v>
      </c>
    </row>
    <row r="890" spans="1:2" x14ac:dyDescent="0.3">
      <c r="A890" s="4" t="s">
        <v>8312</v>
      </c>
      <c r="B890">
        <v>2031</v>
      </c>
    </row>
    <row r="891" spans="1:2" x14ac:dyDescent="0.3">
      <c r="A891" s="4" t="s">
        <v>10429</v>
      </c>
      <c r="B891">
        <v>2026</v>
      </c>
    </row>
    <row r="892" spans="1:2" x14ac:dyDescent="0.3">
      <c r="A892" s="4" t="s">
        <v>5633</v>
      </c>
      <c r="B892">
        <v>2014</v>
      </c>
    </row>
    <row r="893" spans="1:2" x14ac:dyDescent="0.3">
      <c r="A893" s="4" t="s">
        <v>9943</v>
      </c>
      <c r="B893">
        <v>1996</v>
      </c>
    </row>
    <row r="894" spans="1:2" x14ac:dyDescent="0.3">
      <c r="A894" s="4" t="s">
        <v>11354</v>
      </c>
      <c r="B894">
        <v>1988</v>
      </c>
    </row>
    <row r="895" spans="1:2" x14ac:dyDescent="0.3">
      <c r="A895" s="4" t="s">
        <v>6168</v>
      </c>
      <c r="B895">
        <v>1986</v>
      </c>
    </row>
    <row r="896" spans="1:2" x14ac:dyDescent="0.3">
      <c r="A896" s="4" t="s">
        <v>867</v>
      </c>
      <c r="B896">
        <v>1977</v>
      </c>
    </row>
    <row r="897" spans="1:2" x14ac:dyDescent="0.3">
      <c r="A897" s="4" t="s">
        <v>10449</v>
      </c>
      <c r="B897">
        <v>1964</v>
      </c>
    </row>
    <row r="898" spans="1:2" x14ac:dyDescent="0.3">
      <c r="A898" s="4" t="s">
        <v>10802</v>
      </c>
      <c r="B898">
        <v>1954</v>
      </c>
    </row>
    <row r="899" spans="1:2" x14ac:dyDescent="0.3">
      <c r="A899" s="4" t="s">
        <v>1397</v>
      </c>
      <c r="B899">
        <v>1951</v>
      </c>
    </row>
    <row r="900" spans="1:2" x14ac:dyDescent="0.3">
      <c r="A900" s="4" t="s">
        <v>1086</v>
      </c>
      <c r="B900">
        <v>1951</v>
      </c>
    </row>
    <row r="901" spans="1:2" x14ac:dyDescent="0.3">
      <c r="A901" s="4" t="s">
        <v>1247</v>
      </c>
      <c r="B901">
        <v>1951</v>
      </c>
    </row>
    <row r="902" spans="1:2" x14ac:dyDescent="0.3">
      <c r="A902" s="4" t="s">
        <v>3972</v>
      </c>
      <c r="B902">
        <v>1949</v>
      </c>
    </row>
    <row r="903" spans="1:2" x14ac:dyDescent="0.3">
      <c r="A903" s="4" t="s">
        <v>4212</v>
      </c>
      <c r="B903">
        <v>1949</v>
      </c>
    </row>
    <row r="904" spans="1:2" x14ac:dyDescent="0.3">
      <c r="A904" s="4" t="s">
        <v>312</v>
      </c>
      <c r="B904">
        <v>1934</v>
      </c>
    </row>
    <row r="905" spans="1:2" x14ac:dyDescent="0.3">
      <c r="A905" s="4" t="s">
        <v>8135</v>
      </c>
      <c r="B905">
        <v>1926</v>
      </c>
    </row>
    <row r="906" spans="1:2" x14ac:dyDescent="0.3">
      <c r="A906" s="4" t="s">
        <v>7211</v>
      </c>
      <c r="B906">
        <v>1913</v>
      </c>
    </row>
    <row r="907" spans="1:2" x14ac:dyDescent="0.3">
      <c r="A907" s="4" t="s">
        <v>2916</v>
      </c>
      <c r="B907">
        <v>1902</v>
      </c>
    </row>
    <row r="908" spans="1:2" x14ac:dyDescent="0.3">
      <c r="A908" s="4" t="s">
        <v>11504</v>
      </c>
      <c r="B908">
        <v>1899</v>
      </c>
    </row>
    <row r="909" spans="1:2" x14ac:dyDescent="0.3">
      <c r="A909" s="4" t="s">
        <v>9074</v>
      </c>
      <c r="B909">
        <v>1889</v>
      </c>
    </row>
    <row r="910" spans="1:2" x14ac:dyDescent="0.3">
      <c r="A910" s="4" t="s">
        <v>11889</v>
      </c>
      <c r="B910">
        <v>1888</v>
      </c>
    </row>
    <row r="911" spans="1:2" x14ac:dyDescent="0.3">
      <c r="A911" s="4" t="s">
        <v>7051</v>
      </c>
      <c r="B911">
        <v>1880</v>
      </c>
    </row>
    <row r="912" spans="1:2" x14ac:dyDescent="0.3">
      <c r="A912" s="4" t="s">
        <v>12562</v>
      </c>
      <c r="B912">
        <v>1868</v>
      </c>
    </row>
    <row r="913" spans="1:2" x14ac:dyDescent="0.3">
      <c r="A913" s="4" t="s">
        <v>11909</v>
      </c>
      <c r="B913">
        <v>1846</v>
      </c>
    </row>
    <row r="914" spans="1:2" x14ac:dyDescent="0.3">
      <c r="A914" s="4" t="s">
        <v>9953</v>
      </c>
      <c r="B914">
        <v>1811</v>
      </c>
    </row>
    <row r="915" spans="1:2" x14ac:dyDescent="0.3">
      <c r="A915" s="4" t="s">
        <v>10389</v>
      </c>
      <c r="B915">
        <v>1802</v>
      </c>
    </row>
    <row r="916" spans="1:2" x14ac:dyDescent="0.3">
      <c r="A916" s="4" t="s">
        <v>4511</v>
      </c>
      <c r="B916">
        <v>1801</v>
      </c>
    </row>
    <row r="917" spans="1:2" x14ac:dyDescent="0.3">
      <c r="A917" s="4" t="s">
        <v>2246</v>
      </c>
      <c r="B917">
        <v>1796</v>
      </c>
    </row>
    <row r="918" spans="1:2" x14ac:dyDescent="0.3">
      <c r="A918" s="4" t="s">
        <v>3515</v>
      </c>
      <c r="B918">
        <v>1786</v>
      </c>
    </row>
    <row r="919" spans="1:2" x14ac:dyDescent="0.3">
      <c r="A919" s="4" t="s">
        <v>697</v>
      </c>
      <c r="B919">
        <v>1780</v>
      </c>
    </row>
    <row r="920" spans="1:2" x14ac:dyDescent="0.3">
      <c r="A920" s="4" t="s">
        <v>1026</v>
      </c>
      <c r="B920">
        <v>1780</v>
      </c>
    </row>
    <row r="921" spans="1:2" x14ac:dyDescent="0.3">
      <c r="A921" s="4" t="s">
        <v>5357</v>
      </c>
      <c r="B921">
        <v>1779</v>
      </c>
    </row>
    <row r="922" spans="1:2" x14ac:dyDescent="0.3">
      <c r="A922" s="4" t="s">
        <v>6494</v>
      </c>
      <c r="B922">
        <v>1779</v>
      </c>
    </row>
    <row r="923" spans="1:2" x14ac:dyDescent="0.3">
      <c r="A923" s="4" t="s">
        <v>3761</v>
      </c>
      <c r="B923">
        <v>1777</v>
      </c>
    </row>
    <row r="924" spans="1:2" x14ac:dyDescent="0.3">
      <c r="A924" s="4" t="s">
        <v>12120</v>
      </c>
      <c r="B924">
        <v>1776</v>
      </c>
    </row>
    <row r="925" spans="1:2" x14ac:dyDescent="0.3">
      <c r="A925" s="4" t="s">
        <v>8981</v>
      </c>
      <c r="B925">
        <v>1772</v>
      </c>
    </row>
    <row r="926" spans="1:2" x14ac:dyDescent="0.3">
      <c r="A926" s="4" t="s">
        <v>9740</v>
      </c>
      <c r="B926">
        <v>1771</v>
      </c>
    </row>
    <row r="927" spans="1:2" x14ac:dyDescent="0.3">
      <c r="A927" s="4" t="s">
        <v>8930</v>
      </c>
      <c r="B927">
        <v>1765</v>
      </c>
    </row>
    <row r="928" spans="1:2" x14ac:dyDescent="0.3">
      <c r="A928" s="4" t="s">
        <v>10319</v>
      </c>
      <c r="B928">
        <v>1729</v>
      </c>
    </row>
    <row r="929" spans="1:2" x14ac:dyDescent="0.3">
      <c r="A929" s="4" t="s">
        <v>10208</v>
      </c>
      <c r="B929">
        <v>1728</v>
      </c>
    </row>
    <row r="930" spans="1:2" x14ac:dyDescent="0.3">
      <c r="A930" s="4" t="s">
        <v>1041</v>
      </c>
      <c r="B930">
        <v>1717</v>
      </c>
    </row>
    <row r="931" spans="1:2" x14ac:dyDescent="0.3">
      <c r="A931" s="4" t="s">
        <v>9043</v>
      </c>
      <c r="B931">
        <v>1716</v>
      </c>
    </row>
    <row r="932" spans="1:2" x14ac:dyDescent="0.3">
      <c r="A932" s="4" t="s">
        <v>2580</v>
      </c>
      <c r="B932">
        <v>1712</v>
      </c>
    </row>
    <row r="933" spans="1:2" x14ac:dyDescent="0.3">
      <c r="A933" s="4" t="s">
        <v>6127</v>
      </c>
      <c r="B933">
        <v>1690</v>
      </c>
    </row>
    <row r="934" spans="1:2" x14ac:dyDescent="0.3">
      <c r="A934" s="4" t="s">
        <v>3295</v>
      </c>
      <c r="B934">
        <v>1680</v>
      </c>
    </row>
    <row r="935" spans="1:2" x14ac:dyDescent="0.3">
      <c r="A935" s="4" t="s">
        <v>10126</v>
      </c>
      <c r="B935">
        <v>1679</v>
      </c>
    </row>
    <row r="936" spans="1:2" x14ac:dyDescent="0.3">
      <c r="A936" s="4" t="s">
        <v>7871</v>
      </c>
      <c r="B936">
        <v>1674</v>
      </c>
    </row>
    <row r="937" spans="1:2" x14ac:dyDescent="0.3">
      <c r="A937" s="4" t="s">
        <v>11999</v>
      </c>
      <c r="B937">
        <v>1672</v>
      </c>
    </row>
    <row r="938" spans="1:2" x14ac:dyDescent="0.3">
      <c r="A938" s="4" t="s">
        <v>8046</v>
      </c>
      <c r="B938">
        <v>1667</v>
      </c>
    </row>
    <row r="939" spans="1:2" x14ac:dyDescent="0.3">
      <c r="A939" s="4" t="s">
        <v>6797</v>
      </c>
      <c r="B939">
        <v>1662</v>
      </c>
    </row>
    <row r="940" spans="1:2" x14ac:dyDescent="0.3">
      <c r="A940" s="4" t="s">
        <v>11534</v>
      </c>
      <c r="B940">
        <v>1662</v>
      </c>
    </row>
    <row r="941" spans="1:2" x14ac:dyDescent="0.3">
      <c r="A941" s="4" t="s">
        <v>9602</v>
      </c>
      <c r="B941">
        <v>1660</v>
      </c>
    </row>
    <row r="942" spans="1:2" x14ac:dyDescent="0.3">
      <c r="A942" s="4" t="s">
        <v>2457</v>
      </c>
      <c r="B942">
        <v>1657</v>
      </c>
    </row>
    <row r="943" spans="1:2" x14ac:dyDescent="0.3">
      <c r="A943" s="4" t="s">
        <v>9483</v>
      </c>
      <c r="B943">
        <v>1646</v>
      </c>
    </row>
    <row r="944" spans="1:2" x14ac:dyDescent="0.3">
      <c r="A944" s="4" t="s">
        <v>11727</v>
      </c>
      <c r="B944">
        <v>1644</v>
      </c>
    </row>
    <row r="945" spans="1:2" x14ac:dyDescent="0.3">
      <c r="A945" s="4" t="s">
        <v>4378</v>
      </c>
      <c r="B945">
        <v>1641</v>
      </c>
    </row>
    <row r="946" spans="1:2" x14ac:dyDescent="0.3">
      <c r="A946" s="4" t="s">
        <v>1501</v>
      </c>
      <c r="B946">
        <v>1611</v>
      </c>
    </row>
    <row r="947" spans="1:2" x14ac:dyDescent="0.3">
      <c r="A947" s="4" t="s">
        <v>2377</v>
      </c>
      <c r="B947">
        <v>1611</v>
      </c>
    </row>
    <row r="948" spans="1:2" x14ac:dyDescent="0.3">
      <c r="A948" s="4" t="s">
        <v>4870</v>
      </c>
      <c r="B948">
        <v>1597</v>
      </c>
    </row>
    <row r="949" spans="1:2" x14ac:dyDescent="0.3">
      <c r="A949" s="4" t="s">
        <v>935</v>
      </c>
      <c r="B949">
        <v>1588</v>
      </c>
    </row>
    <row r="950" spans="1:2" x14ac:dyDescent="0.3">
      <c r="A950" s="4" t="s">
        <v>9592</v>
      </c>
      <c r="B950">
        <v>1559</v>
      </c>
    </row>
    <row r="951" spans="1:2" x14ac:dyDescent="0.3">
      <c r="A951" s="4" t="s">
        <v>10479</v>
      </c>
      <c r="B951">
        <v>1558</v>
      </c>
    </row>
    <row r="952" spans="1:2" x14ac:dyDescent="0.3">
      <c r="A952" s="4" t="s">
        <v>9206</v>
      </c>
      <c r="B952">
        <v>1558</v>
      </c>
    </row>
    <row r="953" spans="1:2" x14ac:dyDescent="0.3">
      <c r="A953" s="4" t="s">
        <v>2550</v>
      </c>
      <c r="B953">
        <v>1555</v>
      </c>
    </row>
    <row r="954" spans="1:2" x14ac:dyDescent="0.3">
      <c r="A954" s="4" t="s">
        <v>8248</v>
      </c>
      <c r="B954">
        <v>1552</v>
      </c>
    </row>
    <row r="955" spans="1:2" x14ac:dyDescent="0.3">
      <c r="A955" s="4" t="s">
        <v>5885</v>
      </c>
      <c r="B955">
        <v>1540</v>
      </c>
    </row>
    <row r="956" spans="1:2" x14ac:dyDescent="0.3">
      <c r="A956" s="4" t="s">
        <v>6288</v>
      </c>
      <c r="B956">
        <v>1528</v>
      </c>
    </row>
    <row r="957" spans="1:2" x14ac:dyDescent="0.3">
      <c r="A957" s="4" t="s">
        <v>12501</v>
      </c>
      <c r="B957">
        <v>1527</v>
      </c>
    </row>
    <row r="958" spans="1:2" x14ac:dyDescent="0.3">
      <c r="A958" s="4" t="s">
        <v>4713</v>
      </c>
      <c r="B958">
        <v>1526</v>
      </c>
    </row>
    <row r="959" spans="1:2" x14ac:dyDescent="0.3">
      <c r="A959" s="4" t="s">
        <v>2866</v>
      </c>
      <c r="B959">
        <v>1510</v>
      </c>
    </row>
    <row r="960" spans="1:2" x14ac:dyDescent="0.3">
      <c r="A960" s="4" t="s">
        <v>2676</v>
      </c>
      <c r="B960">
        <v>1510</v>
      </c>
    </row>
    <row r="961" spans="1:2" x14ac:dyDescent="0.3">
      <c r="A961" s="4" t="s">
        <v>1974</v>
      </c>
      <c r="B961">
        <v>1508</v>
      </c>
    </row>
    <row r="962" spans="1:2" x14ac:dyDescent="0.3">
      <c r="A962" s="4" t="s">
        <v>9780</v>
      </c>
      <c r="B962">
        <v>1498</v>
      </c>
    </row>
    <row r="963" spans="1:2" x14ac:dyDescent="0.3">
      <c r="A963" s="4" t="s">
        <v>4257</v>
      </c>
      <c r="B963">
        <v>1475</v>
      </c>
    </row>
    <row r="964" spans="1:2" x14ac:dyDescent="0.3">
      <c r="A964" s="4" t="s">
        <v>10548</v>
      </c>
      <c r="B964">
        <v>1470</v>
      </c>
    </row>
    <row r="965" spans="1:2" x14ac:dyDescent="0.3">
      <c r="A965" s="4" t="s">
        <v>8207</v>
      </c>
      <c r="B965">
        <v>1462</v>
      </c>
    </row>
    <row r="966" spans="1:2" x14ac:dyDescent="0.3">
      <c r="A966" s="4" t="s">
        <v>11767</v>
      </c>
      <c r="B966">
        <v>1456</v>
      </c>
    </row>
    <row r="967" spans="1:2" x14ac:dyDescent="0.3">
      <c r="A967" s="4" t="s">
        <v>4572</v>
      </c>
      <c r="B967">
        <v>1454</v>
      </c>
    </row>
    <row r="968" spans="1:2" x14ac:dyDescent="0.3">
      <c r="A968" s="4" t="s">
        <v>2831</v>
      </c>
      <c r="B968">
        <v>1454</v>
      </c>
    </row>
    <row r="969" spans="1:2" x14ac:dyDescent="0.3">
      <c r="A969" s="4" t="s">
        <v>11788</v>
      </c>
      <c r="B969">
        <v>1436</v>
      </c>
    </row>
    <row r="970" spans="1:2" x14ac:dyDescent="0.3">
      <c r="A970" s="4" t="s">
        <v>1535</v>
      </c>
      <c r="B970">
        <v>1423</v>
      </c>
    </row>
    <row r="971" spans="1:2" x14ac:dyDescent="0.3">
      <c r="A971" s="4" t="s">
        <v>2139</v>
      </c>
      <c r="B971">
        <v>1423</v>
      </c>
    </row>
    <row r="972" spans="1:2" x14ac:dyDescent="0.3">
      <c r="A972" s="4" t="s">
        <v>717</v>
      </c>
      <c r="B972">
        <v>1423</v>
      </c>
    </row>
    <row r="973" spans="1:2" x14ac:dyDescent="0.3">
      <c r="A973" s="4" t="s">
        <v>12190</v>
      </c>
      <c r="B973">
        <v>1408</v>
      </c>
    </row>
    <row r="974" spans="1:2" x14ac:dyDescent="0.3">
      <c r="A974" s="4" t="s">
        <v>10288</v>
      </c>
      <c r="B974">
        <v>1404</v>
      </c>
    </row>
    <row r="975" spans="1:2" x14ac:dyDescent="0.3">
      <c r="A975" s="4" t="s">
        <v>3478</v>
      </c>
      <c r="B975">
        <v>1396</v>
      </c>
    </row>
    <row r="976" spans="1:2" x14ac:dyDescent="0.3">
      <c r="A976" s="4" t="s">
        <v>10508</v>
      </c>
      <c r="B976">
        <v>1393</v>
      </c>
    </row>
    <row r="977" spans="1:2" x14ac:dyDescent="0.3">
      <c r="A977" s="4" t="s">
        <v>1302</v>
      </c>
      <c r="B977">
        <v>1383</v>
      </c>
    </row>
    <row r="978" spans="1:2" x14ac:dyDescent="0.3">
      <c r="A978" s="4" t="s">
        <v>12491</v>
      </c>
      <c r="B978">
        <v>1379</v>
      </c>
    </row>
    <row r="979" spans="1:2" x14ac:dyDescent="0.3">
      <c r="A979" s="4" t="s">
        <v>2477</v>
      </c>
      <c r="B979">
        <v>1376</v>
      </c>
    </row>
    <row r="980" spans="1:2" x14ac:dyDescent="0.3">
      <c r="A980" s="4" t="s">
        <v>1222</v>
      </c>
      <c r="B980">
        <v>1376</v>
      </c>
    </row>
    <row r="981" spans="1:2" x14ac:dyDescent="0.3">
      <c r="A981" s="4" t="s">
        <v>4537</v>
      </c>
      <c r="B981">
        <v>1376</v>
      </c>
    </row>
    <row r="982" spans="1:2" x14ac:dyDescent="0.3">
      <c r="A982" s="4" t="s">
        <v>12019</v>
      </c>
      <c r="B982">
        <v>1367</v>
      </c>
    </row>
    <row r="983" spans="1:2" x14ac:dyDescent="0.3">
      <c r="A983" s="4" t="s">
        <v>7634</v>
      </c>
      <c r="B983">
        <v>1367</v>
      </c>
    </row>
    <row r="984" spans="1:2" x14ac:dyDescent="0.3">
      <c r="A984" s="4" t="s">
        <v>10106</v>
      </c>
      <c r="B984">
        <v>1353</v>
      </c>
    </row>
    <row r="985" spans="1:2" x14ac:dyDescent="0.3">
      <c r="A985" s="4" t="s">
        <v>2157</v>
      </c>
      <c r="B985">
        <v>1335</v>
      </c>
    </row>
    <row r="986" spans="1:2" x14ac:dyDescent="0.3">
      <c r="A986" s="4" t="s">
        <v>2590</v>
      </c>
      <c r="B986">
        <v>1335</v>
      </c>
    </row>
    <row r="987" spans="1:2" x14ac:dyDescent="0.3">
      <c r="A987" s="4" t="s">
        <v>3579</v>
      </c>
      <c r="B987">
        <v>1315</v>
      </c>
    </row>
    <row r="988" spans="1:2" x14ac:dyDescent="0.3">
      <c r="A988" s="4" t="s">
        <v>1071</v>
      </c>
      <c r="B988">
        <v>1313</v>
      </c>
    </row>
    <row r="989" spans="1:2" x14ac:dyDescent="0.3">
      <c r="A989" s="4" t="s">
        <v>586</v>
      </c>
      <c r="B989">
        <v>1313</v>
      </c>
    </row>
    <row r="990" spans="1:2" x14ac:dyDescent="0.3">
      <c r="A990" s="4" t="s">
        <v>12029</v>
      </c>
      <c r="B990">
        <v>1313</v>
      </c>
    </row>
    <row r="991" spans="1:2" x14ac:dyDescent="0.3">
      <c r="A991" s="4" t="s">
        <v>11818</v>
      </c>
      <c r="B991">
        <v>1306</v>
      </c>
    </row>
    <row r="992" spans="1:2" x14ac:dyDescent="0.3">
      <c r="A992" s="4" t="s">
        <v>9711</v>
      </c>
      <c r="B992">
        <v>1296</v>
      </c>
    </row>
    <row r="993" spans="1:2" x14ac:dyDescent="0.3">
      <c r="A993" s="4" t="s">
        <v>8859</v>
      </c>
      <c r="B993">
        <v>1282</v>
      </c>
    </row>
    <row r="994" spans="1:2" x14ac:dyDescent="0.3">
      <c r="A994" s="4" t="s">
        <v>7349</v>
      </c>
      <c r="B994">
        <v>1271</v>
      </c>
    </row>
    <row r="995" spans="1:2" x14ac:dyDescent="0.3">
      <c r="A995" s="4" t="s">
        <v>1151</v>
      </c>
      <c r="B995">
        <v>1269</v>
      </c>
    </row>
    <row r="996" spans="1:2" x14ac:dyDescent="0.3">
      <c r="A996" s="4" t="s">
        <v>6536</v>
      </c>
      <c r="B996">
        <v>1269</v>
      </c>
    </row>
    <row r="997" spans="1:2" x14ac:dyDescent="0.3">
      <c r="A997" s="4" t="s">
        <v>1116</v>
      </c>
      <c r="B997">
        <v>1259</v>
      </c>
    </row>
    <row r="998" spans="1:2" x14ac:dyDescent="0.3">
      <c r="A998" s="4" t="s">
        <v>9402</v>
      </c>
      <c r="B998">
        <v>1240</v>
      </c>
    </row>
    <row r="999" spans="1:2" x14ac:dyDescent="0.3">
      <c r="A999" s="4" t="s">
        <v>1918</v>
      </c>
      <c r="B999">
        <v>1237</v>
      </c>
    </row>
    <row r="1000" spans="1:2" x14ac:dyDescent="0.3">
      <c r="A1000" s="4" t="s">
        <v>2147</v>
      </c>
      <c r="B1000">
        <v>1236</v>
      </c>
    </row>
    <row r="1001" spans="1:2" x14ac:dyDescent="0.3">
      <c r="A1001" s="4" t="s">
        <v>6597</v>
      </c>
      <c r="B1001">
        <v>1208</v>
      </c>
    </row>
    <row r="1002" spans="1:2" x14ac:dyDescent="0.3">
      <c r="A1002" s="4" t="s">
        <v>12432</v>
      </c>
      <c r="B1002">
        <v>1202</v>
      </c>
    </row>
    <row r="1003" spans="1:2" x14ac:dyDescent="0.3">
      <c r="A1003" s="4" t="s">
        <v>4246</v>
      </c>
      <c r="B1003">
        <v>1193</v>
      </c>
    </row>
    <row r="1004" spans="1:2" x14ac:dyDescent="0.3">
      <c r="A1004" s="4" t="s">
        <v>1476</v>
      </c>
      <c r="B1004">
        <v>1193</v>
      </c>
    </row>
    <row r="1005" spans="1:2" x14ac:dyDescent="0.3">
      <c r="A1005" s="4" t="s">
        <v>9800</v>
      </c>
      <c r="B1005">
        <v>1191</v>
      </c>
    </row>
    <row r="1006" spans="1:2" x14ac:dyDescent="0.3">
      <c r="A1006" s="4" t="s">
        <v>11879</v>
      </c>
      <c r="B1006">
        <v>1181</v>
      </c>
    </row>
    <row r="1007" spans="1:2" x14ac:dyDescent="0.3">
      <c r="A1007" s="4" t="s">
        <v>6248</v>
      </c>
      <c r="B1007">
        <v>1173</v>
      </c>
    </row>
    <row r="1008" spans="1:2" x14ac:dyDescent="0.3">
      <c r="A1008" s="4" t="s">
        <v>6941</v>
      </c>
      <c r="B1008">
        <v>1173</v>
      </c>
    </row>
    <row r="1009" spans="1:2" x14ac:dyDescent="0.3">
      <c r="A1009" s="4" t="s">
        <v>8551</v>
      </c>
      <c r="B1009">
        <v>1163</v>
      </c>
    </row>
    <row r="1010" spans="1:2" x14ac:dyDescent="0.3">
      <c r="A1010" s="4" t="s">
        <v>1964</v>
      </c>
      <c r="B1010">
        <v>1161</v>
      </c>
    </row>
    <row r="1011" spans="1:2" x14ac:dyDescent="0.3">
      <c r="A1011" s="4" t="s">
        <v>12642</v>
      </c>
      <c r="B1011">
        <v>1127</v>
      </c>
    </row>
    <row r="1012" spans="1:2" x14ac:dyDescent="0.3">
      <c r="A1012" s="4" t="s">
        <v>1061</v>
      </c>
      <c r="B1012">
        <v>1121</v>
      </c>
    </row>
    <row r="1013" spans="1:2" x14ac:dyDescent="0.3">
      <c r="A1013" s="4" t="s">
        <v>9650</v>
      </c>
      <c r="B1013">
        <v>1118</v>
      </c>
    </row>
    <row r="1014" spans="1:2" x14ac:dyDescent="0.3">
      <c r="A1014" s="4" t="s">
        <v>12442</v>
      </c>
      <c r="B1014">
        <v>1108</v>
      </c>
    </row>
    <row r="1015" spans="1:2" x14ac:dyDescent="0.3">
      <c r="A1015" s="4" t="s">
        <v>11456</v>
      </c>
      <c r="B1015">
        <v>1106</v>
      </c>
    </row>
    <row r="1016" spans="1:2" x14ac:dyDescent="0.3">
      <c r="A1016" s="4" t="s">
        <v>887</v>
      </c>
      <c r="B1016">
        <v>1097</v>
      </c>
    </row>
    <row r="1017" spans="1:2" x14ac:dyDescent="0.3">
      <c r="A1017" s="4" t="s">
        <v>7742</v>
      </c>
      <c r="B1017">
        <v>1092</v>
      </c>
    </row>
    <row r="1018" spans="1:2" x14ac:dyDescent="0.3">
      <c r="A1018" s="4" t="s">
        <v>12692</v>
      </c>
      <c r="B1018">
        <v>1090</v>
      </c>
    </row>
    <row r="1019" spans="1:2" x14ac:dyDescent="0.3">
      <c r="A1019" s="4" t="s">
        <v>5875</v>
      </c>
      <c r="B1019">
        <v>1087</v>
      </c>
    </row>
    <row r="1020" spans="1:2" x14ac:dyDescent="0.3">
      <c r="A1020" s="4" t="s">
        <v>11919</v>
      </c>
      <c r="B1020">
        <v>1085</v>
      </c>
    </row>
    <row r="1021" spans="1:2" x14ac:dyDescent="0.3">
      <c r="A1021" s="4" t="s">
        <v>877</v>
      </c>
      <c r="B1021">
        <v>1079</v>
      </c>
    </row>
    <row r="1022" spans="1:2" x14ac:dyDescent="0.3">
      <c r="A1022" s="4" t="s">
        <v>340</v>
      </c>
      <c r="B1022">
        <v>1075</v>
      </c>
    </row>
    <row r="1023" spans="1:2" x14ac:dyDescent="0.3">
      <c r="A1023" s="4" t="s">
        <v>2181</v>
      </c>
      <c r="B1023">
        <v>1075</v>
      </c>
    </row>
    <row r="1024" spans="1:2" x14ac:dyDescent="0.3">
      <c r="A1024" s="4" t="s">
        <v>2491</v>
      </c>
      <c r="B1024">
        <v>1075</v>
      </c>
    </row>
    <row r="1025" spans="1:2" x14ac:dyDescent="0.3">
      <c r="A1025" s="4" t="s">
        <v>1232</v>
      </c>
      <c r="B1025">
        <v>1075</v>
      </c>
    </row>
    <row r="1026" spans="1:2" x14ac:dyDescent="0.3">
      <c r="A1026" s="4" t="s">
        <v>8541</v>
      </c>
      <c r="B1026">
        <v>1074</v>
      </c>
    </row>
    <row r="1027" spans="1:2" x14ac:dyDescent="0.3">
      <c r="A1027" s="4" t="s">
        <v>9993</v>
      </c>
      <c r="B1027">
        <v>1067</v>
      </c>
    </row>
    <row r="1028" spans="1:2" x14ac:dyDescent="0.3">
      <c r="A1028" s="4" t="s">
        <v>11737</v>
      </c>
      <c r="B1028">
        <v>1066</v>
      </c>
    </row>
    <row r="1029" spans="1:2" x14ac:dyDescent="0.3">
      <c r="A1029" s="4" t="s">
        <v>12079</v>
      </c>
      <c r="B1029">
        <v>1065</v>
      </c>
    </row>
    <row r="1030" spans="1:2" x14ac:dyDescent="0.3">
      <c r="A1030" s="4" t="s">
        <v>9033</v>
      </c>
      <c r="B1030">
        <v>1051</v>
      </c>
    </row>
    <row r="1031" spans="1:2" x14ac:dyDescent="0.3">
      <c r="A1031" s="4" t="s">
        <v>11324</v>
      </c>
      <c r="B1031">
        <v>1045</v>
      </c>
    </row>
    <row r="1032" spans="1:2" x14ac:dyDescent="0.3">
      <c r="A1032" s="4" t="s">
        <v>2392</v>
      </c>
      <c r="B1032">
        <v>1045</v>
      </c>
    </row>
    <row r="1033" spans="1:2" x14ac:dyDescent="0.3">
      <c r="A1033" s="4" t="s">
        <v>907</v>
      </c>
      <c r="B1033">
        <v>1045</v>
      </c>
    </row>
    <row r="1034" spans="1:2" x14ac:dyDescent="0.3">
      <c r="A1034" s="4" t="s">
        <v>1016</v>
      </c>
      <c r="B1034">
        <v>1035</v>
      </c>
    </row>
    <row r="1035" spans="1:2" x14ac:dyDescent="0.3">
      <c r="A1035" s="4" t="s">
        <v>9433</v>
      </c>
      <c r="B1035">
        <v>1034</v>
      </c>
    </row>
    <row r="1036" spans="1:2" x14ac:dyDescent="0.3">
      <c r="A1036" s="4" t="s">
        <v>6566</v>
      </c>
      <c r="B1036">
        <v>1030</v>
      </c>
    </row>
    <row r="1037" spans="1:2" x14ac:dyDescent="0.3">
      <c r="A1037" s="4" t="s">
        <v>2540</v>
      </c>
      <c r="B1037">
        <v>1029</v>
      </c>
    </row>
    <row r="1038" spans="1:2" x14ac:dyDescent="0.3">
      <c r="A1038" s="4" t="s">
        <v>7546</v>
      </c>
      <c r="B1038">
        <v>1026</v>
      </c>
    </row>
    <row r="1039" spans="1:2" x14ac:dyDescent="0.3">
      <c r="A1039" s="4" t="s">
        <v>11063</v>
      </c>
      <c r="B1039">
        <v>1021</v>
      </c>
    </row>
    <row r="1040" spans="1:2" x14ac:dyDescent="0.3">
      <c r="A1040" s="4" t="s">
        <v>9113</v>
      </c>
      <c r="B1040">
        <v>1017</v>
      </c>
    </row>
    <row r="1041" spans="1:2" x14ac:dyDescent="0.3">
      <c r="A1041" s="4" t="s">
        <v>9308</v>
      </c>
      <c r="B1041">
        <v>1017</v>
      </c>
    </row>
    <row r="1042" spans="1:2" x14ac:dyDescent="0.3">
      <c r="A1042" s="4" t="s">
        <v>10822</v>
      </c>
      <c r="B1042">
        <v>1015</v>
      </c>
    </row>
    <row r="1043" spans="1:2" x14ac:dyDescent="0.3">
      <c r="A1043" s="4" t="s">
        <v>11849</v>
      </c>
      <c r="B1043">
        <v>1004</v>
      </c>
    </row>
    <row r="1044" spans="1:2" x14ac:dyDescent="0.3">
      <c r="A1044" s="4" t="s">
        <v>2496</v>
      </c>
      <c r="B1044">
        <v>1001</v>
      </c>
    </row>
    <row r="1045" spans="1:2" x14ac:dyDescent="0.3">
      <c r="A1045" s="4" t="s">
        <v>5962</v>
      </c>
      <c r="B1045">
        <v>989</v>
      </c>
    </row>
    <row r="1046" spans="1:2" x14ac:dyDescent="0.3">
      <c r="A1046" s="4" t="s">
        <v>8655</v>
      </c>
      <c r="B1046">
        <v>976</v>
      </c>
    </row>
    <row r="1047" spans="1:2" x14ac:dyDescent="0.3">
      <c r="A1047" s="4" t="s">
        <v>1362</v>
      </c>
      <c r="B1047">
        <v>974</v>
      </c>
    </row>
    <row r="1048" spans="1:2" x14ac:dyDescent="0.3">
      <c r="A1048" s="4" t="s">
        <v>320</v>
      </c>
      <c r="B1048">
        <v>974</v>
      </c>
    </row>
    <row r="1049" spans="1:2" x14ac:dyDescent="0.3">
      <c r="A1049" s="4" t="s">
        <v>10812</v>
      </c>
      <c r="B1049">
        <v>959</v>
      </c>
    </row>
    <row r="1050" spans="1:2" x14ac:dyDescent="0.3">
      <c r="A1050" s="4" t="s">
        <v>10679</v>
      </c>
      <c r="B1050">
        <v>942</v>
      </c>
    </row>
    <row r="1051" spans="1:2" x14ac:dyDescent="0.3">
      <c r="A1051" s="4" t="s">
        <v>1888</v>
      </c>
      <c r="B1051">
        <v>928</v>
      </c>
    </row>
    <row r="1052" spans="1:2" x14ac:dyDescent="0.3">
      <c r="A1052" s="4" t="s">
        <v>10710</v>
      </c>
      <c r="B1052">
        <v>925</v>
      </c>
    </row>
    <row r="1053" spans="1:2" x14ac:dyDescent="0.3">
      <c r="A1053" s="4" t="s">
        <v>1321</v>
      </c>
      <c r="B1053">
        <v>919</v>
      </c>
    </row>
    <row r="1054" spans="1:2" x14ac:dyDescent="0.3">
      <c r="A1054" s="4" t="s">
        <v>2014</v>
      </c>
      <c r="B1054">
        <v>910</v>
      </c>
    </row>
    <row r="1055" spans="1:2" x14ac:dyDescent="0.3">
      <c r="A1055" s="4" t="s">
        <v>6045</v>
      </c>
      <c r="B1055">
        <v>903</v>
      </c>
    </row>
    <row r="1056" spans="1:2" x14ac:dyDescent="0.3">
      <c r="A1056" s="4" t="s">
        <v>768</v>
      </c>
      <c r="B1056">
        <v>902</v>
      </c>
    </row>
    <row r="1057" spans="1:2" x14ac:dyDescent="0.3">
      <c r="A1057" s="4" t="s">
        <v>8645</v>
      </c>
      <c r="B1057">
        <v>900</v>
      </c>
    </row>
    <row r="1058" spans="1:2" x14ac:dyDescent="0.3">
      <c r="A1058" s="4" t="s">
        <v>12422</v>
      </c>
      <c r="B1058">
        <v>898</v>
      </c>
    </row>
    <row r="1059" spans="1:2" x14ac:dyDescent="0.3">
      <c r="A1059" s="4" t="s">
        <v>2355</v>
      </c>
      <c r="B1059">
        <v>897</v>
      </c>
    </row>
    <row r="1060" spans="1:2" x14ac:dyDescent="0.3">
      <c r="A1060" s="4" t="s">
        <v>1784</v>
      </c>
      <c r="B1060">
        <v>839</v>
      </c>
    </row>
    <row r="1061" spans="1:2" x14ac:dyDescent="0.3">
      <c r="A1061" s="4" t="s">
        <v>2752</v>
      </c>
      <c r="B1061">
        <v>838</v>
      </c>
    </row>
    <row r="1062" spans="1:2" x14ac:dyDescent="0.3">
      <c r="A1062" s="4" t="s">
        <v>2871</v>
      </c>
      <c r="B1062">
        <v>838</v>
      </c>
    </row>
    <row r="1063" spans="1:2" x14ac:dyDescent="0.3">
      <c r="A1063" s="4" t="s">
        <v>11706</v>
      </c>
      <c r="B1063">
        <v>832</v>
      </c>
    </row>
    <row r="1064" spans="1:2" x14ac:dyDescent="0.3">
      <c r="A1064" s="4" t="s">
        <v>4172</v>
      </c>
      <c r="B1064">
        <v>828</v>
      </c>
    </row>
    <row r="1065" spans="1:2" x14ac:dyDescent="0.3">
      <c r="A1065" s="4" t="s">
        <v>12281</v>
      </c>
      <c r="B1065">
        <v>827</v>
      </c>
    </row>
    <row r="1066" spans="1:2" x14ac:dyDescent="0.3">
      <c r="A1066" s="4" t="s">
        <v>7282</v>
      </c>
      <c r="B1066">
        <v>817</v>
      </c>
    </row>
    <row r="1067" spans="1:2" x14ac:dyDescent="0.3">
      <c r="A1067" s="4" t="s">
        <v>203</v>
      </c>
      <c r="B1067">
        <v>815</v>
      </c>
    </row>
    <row r="1068" spans="1:2" x14ac:dyDescent="0.3">
      <c r="A1068" s="4" t="s">
        <v>1744</v>
      </c>
      <c r="B1068">
        <v>789</v>
      </c>
    </row>
    <row r="1069" spans="1:2" x14ac:dyDescent="0.3">
      <c r="A1069" s="4" t="s">
        <v>9124</v>
      </c>
      <c r="B1069">
        <v>787</v>
      </c>
    </row>
    <row r="1070" spans="1:2" x14ac:dyDescent="0.3">
      <c r="A1070" s="4" t="s">
        <v>10409</v>
      </c>
      <c r="B1070">
        <v>780</v>
      </c>
    </row>
    <row r="1071" spans="1:2" x14ac:dyDescent="0.3">
      <c r="A1071" s="4" t="s">
        <v>12220</v>
      </c>
      <c r="B1071">
        <v>777</v>
      </c>
    </row>
    <row r="1072" spans="1:2" x14ac:dyDescent="0.3">
      <c r="A1072" s="4" t="s">
        <v>12381</v>
      </c>
      <c r="B1072">
        <v>771</v>
      </c>
    </row>
    <row r="1073" spans="1:2" x14ac:dyDescent="0.3">
      <c r="A1073" s="4" t="s">
        <v>4685</v>
      </c>
      <c r="B1073">
        <v>768</v>
      </c>
    </row>
    <row r="1074" spans="1:2" x14ac:dyDescent="0.3">
      <c r="A1074" s="4" t="s">
        <v>975</v>
      </c>
      <c r="B1074">
        <v>766</v>
      </c>
    </row>
    <row r="1075" spans="1:2" x14ac:dyDescent="0.3">
      <c r="A1075" s="4" t="s">
        <v>4162</v>
      </c>
      <c r="B1075">
        <v>758</v>
      </c>
    </row>
    <row r="1076" spans="1:2" x14ac:dyDescent="0.3">
      <c r="A1076" s="4" t="s">
        <v>10659</v>
      </c>
      <c r="B1076">
        <v>743</v>
      </c>
    </row>
    <row r="1077" spans="1:2" x14ac:dyDescent="0.3">
      <c r="A1077" s="4" t="s">
        <v>11696</v>
      </c>
      <c r="B1077">
        <v>727</v>
      </c>
    </row>
    <row r="1078" spans="1:2" x14ac:dyDescent="0.3">
      <c r="A1078" s="4" t="s">
        <v>4562</v>
      </c>
      <c r="B1078">
        <v>714</v>
      </c>
    </row>
    <row r="1079" spans="1:2" x14ac:dyDescent="0.3">
      <c r="A1079" s="4" t="s">
        <v>12351</v>
      </c>
      <c r="B1079">
        <v>710</v>
      </c>
    </row>
    <row r="1080" spans="1:2" x14ac:dyDescent="0.3">
      <c r="A1080" s="4" t="s">
        <v>2447</v>
      </c>
      <c r="B1080">
        <v>708</v>
      </c>
    </row>
    <row r="1081" spans="1:2" x14ac:dyDescent="0.3">
      <c r="A1081" s="4" t="s">
        <v>11808</v>
      </c>
      <c r="B1081">
        <v>693</v>
      </c>
    </row>
    <row r="1082" spans="1:2" x14ac:dyDescent="0.3">
      <c r="A1082" s="4" t="s">
        <v>8005</v>
      </c>
      <c r="B1082">
        <v>691</v>
      </c>
    </row>
    <row r="1083" spans="1:2" x14ac:dyDescent="0.3">
      <c r="A1083" s="4" t="s">
        <v>4779</v>
      </c>
      <c r="B1083">
        <v>690</v>
      </c>
    </row>
    <row r="1084" spans="1:2" x14ac:dyDescent="0.3">
      <c r="A1084" s="4" t="s">
        <v>11314</v>
      </c>
      <c r="B1084">
        <v>687</v>
      </c>
    </row>
    <row r="1085" spans="1:2" x14ac:dyDescent="0.3">
      <c r="A1085" s="4" t="s">
        <v>4468</v>
      </c>
      <c r="B1085">
        <v>681</v>
      </c>
    </row>
    <row r="1086" spans="1:2" x14ac:dyDescent="0.3">
      <c r="A1086" s="4" t="s">
        <v>6931</v>
      </c>
      <c r="B1086">
        <v>676</v>
      </c>
    </row>
    <row r="1087" spans="1:2" x14ac:dyDescent="0.3">
      <c r="A1087" s="4" t="s">
        <v>7679</v>
      </c>
      <c r="B1087">
        <v>670</v>
      </c>
    </row>
    <row r="1088" spans="1:2" x14ac:dyDescent="0.3">
      <c r="A1088" s="4" t="s">
        <v>546</v>
      </c>
      <c r="B1088">
        <v>656</v>
      </c>
    </row>
    <row r="1089" spans="1:2" x14ac:dyDescent="0.3">
      <c r="A1089" s="4" t="s">
        <v>10380</v>
      </c>
      <c r="B1089">
        <v>646</v>
      </c>
    </row>
    <row r="1090" spans="1:2" x14ac:dyDescent="0.3">
      <c r="A1090" s="4" t="s">
        <v>5172</v>
      </c>
      <c r="B1090">
        <v>644</v>
      </c>
    </row>
    <row r="1091" spans="1:2" x14ac:dyDescent="0.3">
      <c r="A1091" s="4" t="s">
        <v>10569</v>
      </c>
      <c r="B1091">
        <v>638</v>
      </c>
    </row>
    <row r="1092" spans="1:2" x14ac:dyDescent="0.3">
      <c r="A1092" s="4" t="s">
        <v>11195</v>
      </c>
      <c r="B1092">
        <v>638</v>
      </c>
    </row>
    <row r="1093" spans="1:2" x14ac:dyDescent="0.3">
      <c r="A1093" s="4" t="s">
        <v>9145</v>
      </c>
      <c r="B1093">
        <v>629</v>
      </c>
    </row>
    <row r="1094" spans="1:2" x14ac:dyDescent="0.3">
      <c r="A1094" s="4" t="s">
        <v>2731</v>
      </c>
      <c r="B1094">
        <v>621</v>
      </c>
    </row>
    <row r="1095" spans="1:2" x14ac:dyDescent="0.3">
      <c r="A1095" s="4" t="s">
        <v>10983</v>
      </c>
      <c r="B1095">
        <v>618</v>
      </c>
    </row>
    <row r="1096" spans="1:2" x14ac:dyDescent="0.3">
      <c r="A1096" s="4" t="s">
        <v>11234</v>
      </c>
      <c r="B1096">
        <v>617</v>
      </c>
    </row>
    <row r="1097" spans="1:2" x14ac:dyDescent="0.3">
      <c r="A1097" s="4" t="s">
        <v>1560</v>
      </c>
      <c r="B1097">
        <v>612</v>
      </c>
    </row>
    <row r="1098" spans="1:2" x14ac:dyDescent="0.3">
      <c r="A1098" s="4" t="s">
        <v>11384</v>
      </c>
      <c r="B1098">
        <v>611</v>
      </c>
    </row>
    <row r="1099" spans="1:2" x14ac:dyDescent="0.3">
      <c r="A1099" s="4" t="s">
        <v>9503</v>
      </c>
      <c r="B1099">
        <v>610</v>
      </c>
    </row>
    <row r="1100" spans="1:2" x14ac:dyDescent="0.3">
      <c r="A1100" s="4" t="s">
        <v>8829</v>
      </c>
      <c r="B1100">
        <v>604</v>
      </c>
    </row>
    <row r="1101" spans="1:2" x14ac:dyDescent="0.3">
      <c r="A1101" s="4" t="s">
        <v>707</v>
      </c>
      <c r="B1101">
        <v>602</v>
      </c>
    </row>
    <row r="1102" spans="1:2" x14ac:dyDescent="0.3">
      <c r="A1102" s="4" t="s">
        <v>4202</v>
      </c>
      <c r="B1102">
        <v>596</v>
      </c>
    </row>
    <row r="1103" spans="1:2" x14ac:dyDescent="0.3">
      <c r="A1103" s="4" t="s">
        <v>7455</v>
      </c>
      <c r="B1103">
        <v>594</v>
      </c>
    </row>
    <row r="1104" spans="1:2" x14ac:dyDescent="0.3">
      <c r="A1104" s="4" t="s">
        <v>1106</v>
      </c>
      <c r="B1104">
        <v>592</v>
      </c>
    </row>
    <row r="1105" spans="1:2" x14ac:dyDescent="0.3">
      <c r="A1105" s="4" t="s">
        <v>11777</v>
      </c>
      <c r="B1105">
        <v>590</v>
      </c>
    </row>
    <row r="1106" spans="1:2" x14ac:dyDescent="0.3">
      <c r="A1106" s="4" t="s">
        <v>1051</v>
      </c>
      <c r="B1106">
        <v>590</v>
      </c>
    </row>
    <row r="1107" spans="1:2" x14ac:dyDescent="0.3">
      <c r="A1107" s="4" t="s">
        <v>11584</v>
      </c>
      <c r="B1107">
        <v>588</v>
      </c>
    </row>
    <row r="1108" spans="1:2" x14ac:dyDescent="0.3">
      <c r="A1108" s="4" t="s">
        <v>9883</v>
      </c>
      <c r="B1108">
        <v>578</v>
      </c>
    </row>
    <row r="1109" spans="1:2" x14ac:dyDescent="0.3">
      <c r="A1109" s="4" t="s">
        <v>1466</v>
      </c>
      <c r="B1109">
        <v>577</v>
      </c>
    </row>
    <row r="1110" spans="1:2" x14ac:dyDescent="0.3">
      <c r="A1110" s="4" t="s">
        <v>366</v>
      </c>
      <c r="B1110">
        <v>576</v>
      </c>
    </row>
    <row r="1111" spans="1:2" x14ac:dyDescent="0.3">
      <c r="A1111" s="4" t="s">
        <v>1586</v>
      </c>
      <c r="B1111">
        <v>576</v>
      </c>
    </row>
    <row r="1112" spans="1:2" x14ac:dyDescent="0.3">
      <c r="A1112" s="4" t="s">
        <v>2065</v>
      </c>
      <c r="B1112">
        <v>567</v>
      </c>
    </row>
    <row r="1113" spans="1:2" x14ac:dyDescent="0.3">
      <c r="A1113" s="4" t="s">
        <v>10923</v>
      </c>
      <c r="B1113">
        <v>562</v>
      </c>
    </row>
    <row r="1114" spans="1:2" x14ac:dyDescent="0.3">
      <c r="A1114" s="4" t="s">
        <v>11344</v>
      </c>
      <c r="B1114">
        <v>561</v>
      </c>
    </row>
    <row r="1115" spans="1:2" x14ac:dyDescent="0.3">
      <c r="A1115" s="4" t="s">
        <v>11434</v>
      </c>
      <c r="B1115">
        <v>557</v>
      </c>
    </row>
    <row r="1116" spans="1:2" x14ac:dyDescent="0.3">
      <c r="A1116" s="4" t="s">
        <v>10085</v>
      </c>
      <c r="B1116">
        <v>550</v>
      </c>
    </row>
    <row r="1117" spans="1:2" x14ac:dyDescent="0.3">
      <c r="A1117" s="4" t="s">
        <v>12672</v>
      </c>
      <c r="B1117">
        <v>550</v>
      </c>
    </row>
    <row r="1118" spans="1:2" x14ac:dyDescent="0.3">
      <c r="A1118" s="4" t="s">
        <v>9543</v>
      </c>
      <c r="B1118">
        <v>546</v>
      </c>
    </row>
    <row r="1119" spans="1:2" x14ac:dyDescent="0.3">
      <c r="A1119" s="4" t="s">
        <v>2801</v>
      </c>
      <c r="B1119">
        <v>538</v>
      </c>
    </row>
    <row r="1120" spans="1:2" x14ac:dyDescent="0.3">
      <c r="A1120" s="4" t="s">
        <v>736</v>
      </c>
      <c r="B1120">
        <v>536</v>
      </c>
    </row>
    <row r="1121" spans="1:2" x14ac:dyDescent="0.3">
      <c r="A1121" s="4" t="s">
        <v>11254</v>
      </c>
      <c r="B1121">
        <v>535</v>
      </c>
    </row>
    <row r="1122" spans="1:2" x14ac:dyDescent="0.3">
      <c r="A1122" s="4" t="s">
        <v>12411</v>
      </c>
      <c r="B1122">
        <v>534</v>
      </c>
    </row>
    <row r="1123" spans="1:2" x14ac:dyDescent="0.3">
      <c r="A1123" s="4" t="s">
        <v>11979</v>
      </c>
      <c r="B1123">
        <v>532</v>
      </c>
    </row>
    <row r="1124" spans="1:2" x14ac:dyDescent="0.3">
      <c r="A1124" s="4" t="s">
        <v>2467</v>
      </c>
      <c r="B1124">
        <v>523</v>
      </c>
    </row>
    <row r="1125" spans="1:2" x14ac:dyDescent="0.3">
      <c r="A1125" s="4" t="s">
        <v>2382</v>
      </c>
      <c r="B1125">
        <v>513</v>
      </c>
    </row>
    <row r="1126" spans="1:2" x14ac:dyDescent="0.3">
      <c r="A1126" s="4" t="s">
        <v>1031</v>
      </c>
      <c r="B1126">
        <v>505</v>
      </c>
    </row>
    <row r="1127" spans="1:2" x14ac:dyDescent="0.3">
      <c r="A1127" s="4" t="s">
        <v>460</v>
      </c>
      <c r="B1127">
        <v>493</v>
      </c>
    </row>
    <row r="1128" spans="1:2" x14ac:dyDescent="0.3">
      <c r="A1128" s="4" t="s">
        <v>5204</v>
      </c>
      <c r="B1128">
        <v>491</v>
      </c>
    </row>
    <row r="1129" spans="1:2" x14ac:dyDescent="0.3">
      <c r="A1129" s="4" t="s">
        <v>1704</v>
      </c>
      <c r="B1129">
        <v>491</v>
      </c>
    </row>
    <row r="1130" spans="1:2" x14ac:dyDescent="0.3">
      <c r="A1130" s="4" t="s">
        <v>12332</v>
      </c>
      <c r="B1130">
        <v>490</v>
      </c>
    </row>
    <row r="1131" spans="1:2" x14ac:dyDescent="0.3">
      <c r="A1131" s="4" t="s">
        <v>1694</v>
      </c>
      <c r="B1131">
        <v>490</v>
      </c>
    </row>
    <row r="1132" spans="1:2" x14ac:dyDescent="0.3">
      <c r="A1132" s="4" t="s">
        <v>7396</v>
      </c>
      <c r="B1132">
        <v>485</v>
      </c>
    </row>
    <row r="1133" spans="1:2" x14ac:dyDescent="0.3">
      <c r="A1133" s="4" t="s">
        <v>2004</v>
      </c>
      <c r="B1133">
        <v>479</v>
      </c>
    </row>
    <row r="1134" spans="1:2" x14ac:dyDescent="0.3">
      <c r="A1134" s="4" t="s">
        <v>9247</v>
      </c>
      <c r="B1134">
        <v>478</v>
      </c>
    </row>
    <row r="1135" spans="1:2" x14ac:dyDescent="0.3">
      <c r="A1135" s="4" t="s">
        <v>2089</v>
      </c>
      <c r="B1135">
        <v>474</v>
      </c>
    </row>
    <row r="1136" spans="1:2" x14ac:dyDescent="0.3">
      <c r="A1136" s="4" t="s">
        <v>12712</v>
      </c>
      <c r="B1136">
        <v>468</v>
      </c>
    </row>
    <row r="1137" spans="1:2" x14ac:dyDescent="0.3">
      <c r="A1137" s="4" t="s">
        <v>2075</v>
      </c>
      <c r="B1137">
        <v>466</v>
      </c>
    </row>
    <row r="1138" spans="1:2" x14ac:dyDescent="0.3">
      <c r="A1138" s="4" t="s">
        <v>4590</v>
      </c>
      <c r="B1138">
        <v>465</v>
      </c>
    </row>
    <row r="1139" spans="1:2" x14ac:dyDescent="0.3">
      <c r="A1139" s="4" t="s">
        <v>10340</v>
      </c>
      <c r="B1139">
        <v>463</v>
      </c>
    </row>
    <row r="1140" spans="1:2" x14ac:dyDescent="0.3">
      <c r="A1140" s="4" t="s">
        <v>386</v>
      </c>
      <c r="B1140">
        <v>462</v>
      </c>
    </row>
    <row r="1141" spans="1:2" x14ac:dyDescent="0.3">
      <c r="A1141" s="4" t="s">
        <v>10629</v>
      </c>
      <c r="B1141">
        <v>461</v>
      </c>
    </row>
    <row r="1142" spans="1:2" x14ac:dyDescent="0.3">
      <c r="A1142" s="4" t="s">
        <v>631</v>
      </c>
      <c r="B1142">
        <v>457</v>
      </c>
    </row>
    <row r="1143" spans="1:2" x14ac:dyDescent="0.3">
      <c r="A1143" s="4" t="s">
        <v>12572</v>
      </c>
      <c r="B1143">
        <v>451</v>
      </c>
    </row>
    <row r="1144" spans="1:2" x14ac:dyDescent="0.3">
      <c r="A1144" s="4" t="s">
        <v>621</v>
      </c>
      <c r="B1144">
        <v>450</v>
      </c>
    </row>
    <row r="1145" spans="1:2" x14ac:dyDescent="0.3">
      <c r="A1145" s="4" t="s">
        <v>9562</v>
      </c>
      <c r="B1145">
        <v>444</v>
      </c>
    </row>
    <row r="1146" spans="1:2" x14ac:dyDescent="0.3">
      <c r="A1146" s="4" t="s">
        <v>9422</v>
      </c>
      <c r="B1146">
        <v>441</v>
      </c>
    </row>
    <row r="1147" spans="1:2" x14ac:dyDescent="0.3">
      <c r="A1147" s="4" t="s">
        <v>10863</v>
      </c>
      <c r="B1147">
        <v>441</v>
      </c>
    </row>
    <row r="1148" spans="1:2" x14ac:dyDescent="0.3">
      <c r="A1148" s="4" t="s">
        <v>7201</v>
      </c>
      <c r="B1148">
        <v>434</v>
      </c>
    </row>
    <row r="1149" spans="1:2" x14ac:dyDescent="0.3">
      <c r="A1149" s="4" t="s">
        <v>2098</v>
      </c>
      <c r="B1149">
        <v>431</v>
      </c>
    </row>
    <row r="1150" spans="1:2" x14ac:dyDescent="0.3">
      <c r="A1150" s="4" t="s">
        <v>7624</v>
      </c>
      <c r="B1150">
        <v>427</v>
      </c>
    </row>
    <row r="1151" spans="1:2" x14ac:dyDescent="0.3">
      <c r="A1151" s="4" t="s">
        <v>847</v>
      </c>
      <c r="B1151">
        <v>425</v>
      </c>
    </row>
    <row r="1152" spans="1:2" x14ac:dyDescent="0.3">
      <c r="A1152" s="4" t="s">
        <v>1954</v>
      </c>
      <c r="B1152">
        <v>425</v>
      </c>
    </row>
    <row r="1153" spans="1:2" x14ac:dyDescent="0.3">
      <c r="A1153" s="4" t="s">
        <v>11544</v>
      </c>
      <c r="B1153">
        <v>422</v>
      </c>
    </row>
    <row r="1154" spans="1:2" x14ac:dyDescent="0.3">
      <c r="A1154" s="4" t="s">
        <v>7711</v>
      </c>
      <c r="B1154">
        <v>419</v>
      </c>
    </row>
    <row r="1155" spans="1:2" x14ac:dyDescent="0.3">
      <c r="A1155" s="4" t="s">
        <v>8238</v>
      </c>
      <c r="B1155">
        <v>418</v>
      </c>
    </row>
    <row r="1156" spans="1:2" x14ac:dyDescent="0.3">
      <c r="A1156" s="4" t="s">
        <v>4458</v>
      </c>
      <c r="B1156">
        <v>412</v>
      </c>
    </row>
    <row r="1157" spans="1:2" x14ac:dyDescent="0.3">
      <c r="A1157" s="4" t="s">
        <v>8125</v>
      </c>
      <c r="B1157">
        <v>408</v>
      </c>
    </row>
    <row r="1158" spans="1:2" x14ac:dyDescent="0.3">
      <c r="A1158" s="4" t="s">
        <v>1754</v>
      </c>
      <c r="B1158">
        <v>407</v>
      </c>
    </row>
    <row r="1159" spans="1:2" x14ac:dyDescent="0.3">
      <c r="A1159" s="4" t="s">
        <v>5895</v>
      </c>
      <c r="B1159">
        <v>401</v>
      </c>
    </row>
    <row r="1160" spans="1:2" x14ac:dyDescent="0.3">
      <c r="A1160" s="4" t="s">
        <v>726</v>
      </c>
      <c r="B1160">
        <v>398</v>
      </c>
    </row>
    <row r="1161" spans="1:2" x14ac:dyDescent="0.3">
      <c r="A1161" s="4" t="s">
        <v>11204</v>
      </c>
      <c r="B1161">
        <v>397</v>
      </c>
    </row>
    <row r="1162" spans="1:2" x14ac:dyDescent="0.3">
      <c r="A1162" s="4" t="s">
        <v>2721</v>
      </c>
      <c r="B1162">
        <v>390</v>
      </c>
    </row>
    <row r="1163" spans="1:2" x14ac:dyDescent="0.3">
      <c r="A1163" s="4" t="s">
        <v>6504</v>
      </c>
      <c r="B1163">
        <v>388</v>
      </c>
    </row>
    <row r="1164" spans="1:2" x14ac:dyDescent="0.3">
      <c r="A1164" s="4" t="s">
        <v>12270</v>
      </c>
      <c r="B1164">
        <v>388</v>
      </c>
    </row>
    <row r="1165" spans="1:2" x14ac:dyDescent="0.3">
      <c r="A1165" s="4" t="s">
        <v>1342</v>
      </c>
      <c r="B1165">
        <v>387</v>
      </c>
    </row>
    <row r="1166" spans="1:2" x14ac:dyDescent="0.3">
      <c r="A1166" s="4" t="s">
        <v>11424</v>
      </c>
      <c r="B1166">
        <v>386</v>
      </c>
    </row>
    <row r="1167" spans="1:2" x14ac:dyDescent="0.3">
      <c r="A1167" s="4" t="s">
        <v>6971</v>
      </c>
      <c r="B1167">
        <v>362</v>
      </c>
    </row>
    <row r="1168" spans="1:2" x14ac:dyDescent="0.3">
      <c r="A1168" s="4" t="s">
        <v>7308</v>
      </c>
      <c r="B1168">
        <v>357</v>
      </c>
    </row>
    <row r="1169" spans="1:2" x14ac:dyDescent="0.3">
      <c r="A1169" s="4" t="s">
        <v>1939</v>
      </c>
      <c r="B1169">
        <v>356</v>
      </c>
    </row>
    <row r="1170" spans="1:2" x14ac:dyDescent="0.3">
      <c r="A1170" s="4" t="s">
        <v>10751</v>
      </c>
      <c r="B1170">
        <v>356</v>
      </c>
    </row>
    <row r="1171" spans="1:2" x14ac:dyDescent="0.3">
      <c r="A1171" s="4" t="s">
        <v>330</v>
      </c>
      <c r="B1171">
        <v>355</v>
      </c>
    </row>
    <row r="1172" spans="1:2" x14ac:dyDescent="0.3">
      <c r="A1172" s="4" t="s">
        <v>6787</v>
      </c>
      <c r="B1172">
        <v>352</v>
      </c>
    </row>
    <row r="1173" spans="1:2" x14ac:dyDescent="0.3">
      <c r="A1173" s="4" t="s">
        <v>1661</v>
      </c>
      <c r="B1173">
        <v>350</v>
      </c>
    </row>
    <row r="1174" spans="1:2" x14ac:dyDescent="0.3">
      <c r="A1174" s="4" t="s">
        <v>1491</v>
      </c>
      <c r="B1174">
        <v>343</v>
      </c>
    </row>
    <row r="1175" spans="1:2" x14ac:dyDescent="0.3">
      <c r="A1175" s="4" t="s">
        <v>11676</v>
      </c>
      <c r="B1175">
        <v>340</v>
      </c>
    </row>
    <row r="1176" spans="1:2" x14ac:dyDescent="0.3">
      <c r="A1176" s="4" t="s">
        <v>1843</v>
      </c>
      <c r="B1176">
        <v>339</v>
      </c>
    </row>
    <row r="1177" spans="1:2" x14ac:dyDescent="0.3">
      <c r="A1177" s="4" t="s">
        <v>11113</v>
      </c>
      <c r="B1177">
        <v>330</v>
      </c>
    </row>
    <row r="1178" spans="1:2" x14ac:dyDescent="0.3">
      <c r="A1178" s="4" t="s">
        <v>10669</v>
      </c>
      <c r="B1178">
        <v>328</v>
      </c>
    </row>
    <row r="1179" spans="1:2" x14ac:dyDescent="0.3">
      <c r="A1179" s="4" t="s">
        <v>11214</v>
      </c>
      <c r="B1179">
        <v>326</v>
      </c>
    </row>
    <row r="1180" spans="1:2" x14ac:dyDescent="0.3">
      <c r="A1180" s="4" t="s">
        <v>8217</v>
      </c>
      <c r="B1180">
        <v>323</v>
      </c>
    </row>
    <row r="1181" spans="1:2" x14ac:dyDescent="0.3">
      <c r="A1181" s="4" t="s">
        <v>2211</v>
      </c>
      <c r="B1181">
        <v>323</v>
      </c>
    </row>
    <row r="1182" spans="1:2" x14ac:dyDescent="0.3">
      <c r="A1182" s="4" t="s">
        <v>10168</v>
      </c>
      <c r="B1182">
        <v>322</v>
      </c>
    </row>
    <row r="1183" spans="1:2" x14ac:dyDescent="0.3">
      <c r="A1183" s="4" t="s">
        <v>516</v>
      </c>
      <c r="B1183">
        <v>314</v>
      </c>
    </row>
    <row r="1184" spans="1:2" x14ac:dyDescent="0.3">
      <c r="A1184" s="4" t="s">
        <v>11244</v>
      </c>
      <c r="B1184">
        <v>314</v>
      </c>
    </row>
    <row r="1185" spans="1:2" x14ac:dyDescent="0.3">
      <c r="A1185" s="4" t="s">
        <v>10893</v>
      </c>
      <c r="B1185">
        <v>313</v>
      </c>
    </row>
    <row r="1186" spans="1:2" x14ac:dyDescent="0.3">
      <c r="A1186" s="4" t="s">
        <v>1596</v>
      </c>
      <c r="B1186">
        <v>313</v>
      </c>
    </row>
    <row r="1187" spans="1:2" x14ac:dyDescent="0.3">
      <c r="A1187" s="4" t="s">
        <v>9329</v>
      </c>
      <c r="B1187">
        <v>311</v>
      </c>
    </row>
    <row r="1188" spans="1:2" x14ac:dyDescent="0.3">
      <c r="A1188" s="4" t="s">
        <v>4526</v>
      </c>
      <c r="B1188">
        <v>305</v>
      </c>
    </row>
    <row r="1189" spans="1:2" x14ac:dyDescent="0.3">
      <c r="A1189" s="4" t="s">
        <v>9790</v>
      </c>
      <c r="B1189">
        <v>305</v>
      </c>
    </row>
    <row r="1190" spans="1:2" x14ac:dyDescent="0.3">
      <c r="A1190" s="4" t="s">
        <v>10913</v>
      </c>
      <c r="B1190">
        <v>303</v>
      </c>
    </row>
    <row r="1191" spans="1:2" x14ac:dyDescent="0.3">
      <c r="A1191" s="4" t="s">
        <v>2886</v>
      </c>
      <c r="B1191">
        <v>301</v>
      </c>
    </row>
    <row r="1192" spans="1:2" x14ac:dyDescent="0.3">
      <c r="A1192" s="4" t="s">
        <v>12140</v>
      </c>
      <c r="B1192">
        <v>297</v>
      </c>
    </row>
    <row r="1193" spans="1:2" x14ac:dyDescent="0.3">
      <c r="A1193" s="4" t="s">
        <v>10781</v>
      </c>
      <c r="B1193">
        <v>296</v>
      </c>
    </row>
    <row r="1194" spans="1:2" x14ac:dyDescent="0.3">
      <c r="A1194" s="4" t="s">
        <v>2191</v>
      </c>
      <c r="B1194">
        <v>295</v>
      </c>
    </row>
    <row r="1195" spans="1:2" x14ac:dyDescent="0.3">
      <c r="A1195" s="4" t="s">
        <v>8809</v>
      </c>
      <c r="B1195">
        <v>291</v>
      </c>
    </row>
    <row r="1196" spans="1:2" x14ac:dyDescent="0.3">
      <c r="A1196" s="4" t="s">
        <v>11929</v>
      </c>
      <c r="B1196">
        <v>290</v>
      </c>
    </row>
    <row r="1197" spans="1:2" x14ac:dyDescent="0.3">
      <c r="A1197" s="4" t="s">
        <v>9853</v>
      </c>
      <c r="B1197">
        <v>290</v>
      </c>
    </row>
    <row r="1198" spans="1:2" x14ac:dyDescent="0.3">
      <c r="A1198" s="4" t="s">
        <v>12250</v>
      </c>
      <c r="B1198">
        <v>287</v>
      </c>
    </row>
    <row r="1199" spans="1:2" x14ac:dyDescent="0.3">
      <c r="A1199" s="4" t="s">
        <v>12260</v>
      </c>
      <c r="B1199">
        <v>287</v>
      </c>
    </row>
    <row r="1200" spans="1:2" x14ac:dyDescent="0.3">
      <c r="A1200" s="4" t="s">
        <v>1277</v>
      </c>
      <c r="B1200">
        <v>285</v>
      </c>
    </row>
    <row r="1201" spans="1:2" x14ac:dyDescent="0.3">
      <c r="A1201" s="4" t="s">
        <v>3110</v>
      </c>
      <c r="B1201">
        <v>284</v>
      </c>
    </row>
    <row r="1202" spans="1:2" x14ac:dyDescent="0.3">
      <c r="A1202" s="4" t="s">
        <v>3055</v>
      </c>
      <c r="B1202">
        <v>284</v>
      </c>
    </row>
    <row r="1203" spans="1:2" x14ac:dyDescent="0.3">
      <c r="A1203" s="4" t="s">
        <v>3876</v>
      </c>
      <c r="B1203">
        <v>284</v>
      </c>
    </row>
    <row r="1204" spans="1:2" x14ac:dyDescent="0.3">
      <c r="A1204" s="4" t="s">
        <v>1161</v>
      </c>
      <c r="B1204">
        <v>284</v>
      </c>
    </row>
    <row r="1205" spans="1:2" x14ac:dyDescent="0.3">
      <c r="A1205" s="4" t="s">
        <v>10639</v>
      </c>
      <c r="B1205">
        <v>282</v>
      </c>
    </row>
    <row r="1206" spans="1:2" x14ac:dyDescent="0.3">
      <c r="A1206" s="4" t="s">
        <v>2366</v>
      </c>
      <c r="B1206">
        <v>282</v>
      </c>
    </row>
    <row r="1207" spans="1:2" x14ac:dyDescent="0.3">
      <c r="A1207" s="4" t="s">
        <v>4620</v>
      </c>
      <c r="B1207">
        <v>276</v>
      </c>
    </row>
    <row r="1208" spans="1:2" x14ac:dyDescent="0.3">
      <c r="A1208" s="4" t="s">
        <v>2742</v>
      </c>
      <c r="B1208">
        <v>265</v>
      </c>
    </row>
    <row r="1209" spans="1:2" x14ac:dyDescent="0.3">
      <c r="A1209" s="4" t="s">
        <v>11989</v>
      </c>
      <c r="B1209">
        <v>260</v>
      </c>
    </row>
    <row r="1210" spans="1:2" x14ac:dyDescent="0.3">
      <c r="A1210" s="4" t="s">
        <v>8561</v>
      </c>
      <c r="B1210">
        <v>257</v>
      </c>
    </row>
    <row r="1211" spans="1:2" x14ac:dyDescent="0.3">
      <c r="A1211" s="4" t="s">
        <v>6411</v>
      </c>
      <c r="B1211">
        <v>255</v>
      </c>
    </row>
    <row r="1212" spans="1:2" x14ac:dyDescent="0.3">
      <c r="A1212" s="4" t="s">
        <v>1423</v>
      </c>
      <c r="B1212">
        <v>254</v>
      </c>
    </row>
    <row r="1213" spans="1:2" x14ac:dyDescent="0.3">
      <c r="A1213" s="4" t="s">
        <v>10399</v>
      </c>
      <c r="B1213">
        <v>252</v>
      </c>
    </row>
    <row r="1214" spans="1:2" x14ac:dyDescent="0.3">
      <c r="A1214" s="4" t="s">
        <v>10228</v>
      </c>
      <c r="B1214">
        <v>250</v>
      </c>
    </row>
    <row r="1215" spans="1:2" x14ac:dyDescent="0.3">
      <c r="A1215" s="4" t="s">
        <v>1994</v>
      </c>
      <c r="B1215">
        <v>246</v>
      </c>
    </row>
    <row r="1216" spans="1:2" x14ac:dyDescent="0.3">
      <c r="A1216" s="4" t="s">
        <v>4610</v>
      </c>
      <c r="B1216">
        <v>245</v>
      </c>
    </row>
    <row r="1217" spans="1:2" x14ac:dyDescent="0.3">
      <c r="A1217" s="4" t="s">
        <v>2108</v>
      </c>
      <c r="B1217">
        <v>242</v>
      </c>
    </row>
    <row r="1218" spans="1:2" x14ac:dyDescent="0.3">
      <c r="A1218" s="4" t="s">
        <v>6268</v>
      </c>
      <c r="B1218">
        <v>241</v>
      </c>
    </row>
    <row r="1219" spans="1:2" x14ac:dyDescent="0.3">
      <c r="A1219" s="4" t="s">
        <v>4152</v>
      </c>
      <c r="B1219">
        <v>240</v>
      </c>
    </row>
    <row r="1220" spans="1:2" x14ac:dyDescent="0.3">
      <c r="A1220" s="4" t="s">
        <v>9258</v>
      </c>
      <c r="B1220">
        <v>237</v>
      </c>
    </row>
    <row r="1221" spans="1:2" x14ac:dyDescent="0.3">
      <c r="A1221" s="4" t="s">
        <v>12301</v>
      </c>
      <c r="B1221">
        <v>229</v>
      </c>
    </row>
    <row r="1222" spans="1:2" x14ac:dyDescent="0.3">
      <c r="A1222" s="4" t="s">
        <v>11284</v>
      </c>
      <c r="B1222">
        <v>227</v>
      </c>
    </row>
    <row r="1223" spans="1:2" x14ac:dyDescent="0.3">
      <c r="A1223" s="4" t="s">
        <v>2791</v>
      </c>
      <c r="B1223">
        <v>227</v>
      </c>
    </row>
    <row r="1224" spans="1:2" x14ac:dyDescent="0.3">
      <c r="A1224" s="4" t="s">
        <v>2319</v>
      </c>
      <c r="B1224">
        <v>224</v>
      </c>
    </row>
    <row r="1225" spans="1:2" x14ac:dyDescent="0.3">
      <c r="A1225" s="4" t="s">
        <v>12612</v>
      </c>
      <c r="B1225">
        <v>222</v>
      </c>
    </row>
    <row r="1226" spans="1:2" x14ac:dyDescent="0.3">
      <c r="A1226" s="4" t="s">
        <v>2592</v>
      </c>
      <c r="B1226">
        <v>214</v>
      </c>
    </row>
    <row r="1227" spans="1:2" x14ac:dyDescent="0.3">
      <c r="A1227" s="4" t="s">
        <v>12542</v>
      </c>
      <c r="B1227">
        <v>212</v>
      </c>
    </row>
    <row r="1228" spans="1:2" x14ac:dyDescent="0.3">
      <c r="A1228" s="4" t="s">
        <v>12039</v>
      </c>
      <c r="B1228">
        <v>212</v>
      </c>
    </row>
    <row r="1229" spans="1:2" x14ac:dyDescent="0.3">
      <c r="A1229" s="4" t="s">
        <v>1352</v>
      </c>
      <c r="B1229">
        <v>211</v>
      </c>
    </row>
    <row r="1230" spans="1:2" x14ac:dyDescent="0.3">
      <c r="A1230" s="4" t="s">
        <v>672</v>
      </c>
      <c r="B1230">
        <v>210</v>
      </c>
    </row>
    <row r="1231" spans="1:2" x14ac:dyDescent="0.3">
      <c r="A1231" s="4" t="s">
        <v>4965</v>
      </c>
      <c r="B1231">
        <v>206</v>
      </c>
    </row>
    <row r="1232" spans="1:2" x14ac:dyDescent="0.3">
      <c r="A1232" s="4" t="s">
        <v>10853</v>
      </c>
      <c r="B1232">
        <v>203</v>
      </c>
    </row>
    <row r="1233" spans="1:2" x14ac:dyDescent="0.3">
      <c r="A1233" s="4" t="s">
        <v>2782</v>
      </c>
      <c r="B1233">
        <v>200</v>
      </c>
    </row>
    <row r="1234" spans="1:2" x14ac:dyDescent="0.3">
      <c r="A1234" s="4" t="s">
        <v>2167</v>
      </c>
      <c r="B1234">
        <v>197</v>
      </c>
    </row>
    <row r="1235" spans="1:2" x14ac:dyDescent="0.3">
      <c r="A1235" s="4" t="s">
        <v>1863</v>
      </c>
      <c r="B1235">
        <v>197</v>
      </c>
    </row>
    <row r="1236" spans="1:2" x14ac:dyDescent="0.3">
      <c r="A1236" s="4" t="s">
        <v>12622</v>
      </c>
      <c r="B1236">
        <v>195</v>
      </c>
    </row>
    <row r="1237" spans="1:2" x14ac:dyDescent="0.3">
      <c r="A1237" s="4" t="s">
        <v>9682</v>
      </c>
      <c r="B1237">
        <v>185</v>
      </c>
    </row>
    <row r="1238" spans="1:2" x14ac:dyDescent="0.3">
      <c r="A1238" s="4" t="s">
        <v>10791</v>
      </c>
      <c r="B1238">
        <v>185</v>
      </c>
    </row>
    <row r="1239" spans="1:2" x14ac:dyDescent="0.3">
      <c r="A1239" s="4" t="s">
        <v>2221</v>
      </c>
      <c r="B1239">
        <v>185</v>
      </c>
    </row>
    <row r="1240" spans="1:2" x14ac:dyDescent="0.3">
      <c r="A1240" s="4" t="s">
        <v>2602</v>
      </c>
      <c r="B1240">
        <v>184</v>
      </c>
    </row>
    <row r="1241" spans="1:2" x14ac:dyDescent="0.3">
      <c r="A1241" s="4" t="s">
        <v>282</v>
      </c>
      <c r="B1241">
        <v>184</v>
      </c>
    </row>
    <row r="1242" spans="1:2" x14ac:dyDescent="0.3">
      <c r="A1242" s="4" t="s">
        <v>12521</v>
      </c>
      <c r="B1242">
        <v>178</v>
      </c>
    </row>
    <row r="1243" spans="1:2" x14ac:dyDescent="0.3">
      <c r="A1243" s="4" t="s">
        <v>2811</v>
      </c>
      <c r="B1243">
        <v>171</v>
      </c>
    </row>
    <row r="1244" spans="1:2" x14ac:dyDescent="0.3">
      <c r="A1244" s="4" t="s">
        <v>11043</v>
      </c>
      <c r="B1244">
        <v>170</v>
      </c>
    </row>
    <row r="1245" spans="1:2" x14ac:dyDescent="0.3">
      <c r="A1245" s="4" t="s">
        <v>12160</v>
      </c>
      <c r="B1245">
        <v>168</v>
      </c>
    </row>
    <row r="1246" spans="1:2" x14ac:dyDescent="0.3">
      <c r="A1246" s="4" t="s">
        <v>10903</v>
      </c>
      <c r="B1246">
        <v>166</v>
      </c>
    </row>
    <row r="1247" spans="1:2" x14ac:dyDescent="0.3">
      <c r="A1247" s="4" t="s">
        <v>2647</v>
      </c>
      <c r="B1247">
        <v>163</v>
      </c>
    </row>
    <row r="1248" spans="1:2" x14ac:dyDescent="0.3">
      <c r="A1248" s="4" t="s">
        <v>12582</v>
      </c>
      <c r="B1248">
        <v>159</v>
      </c>
    </row>
    <row r="1249" spans="1:2" x14ac:dyDescent="0.3">
      <c r="A1249" s="4" t="s">
        <v>11484</v>
      </c>
      <c r="B1249">
        <v>157</v>
      </c>
    </row>
    <row r="1250" spans="1:2" x14ac:dyDescent="0.3">
      <c r="A1250" s="4" t="s">
        <v>12322</v>
      </c>
      <c r="B1250">
        <v>156</v>
      </c>
    </row>
    <row r="1251" spans="1:2" x14ac:dyDescent="0.3">
      <c r="A1251" s="4" t="s">
        <v>3834</v>
      </c>
      <c r="B1251">
        <v>154</v>
      </c>
    </row>
    <row r="1252" spans="1:2" x14ac:dyDescent="0.3">
      <c r="A1252" s="4" t="s">
        <v>4241</v>
      </c>
      <c r="B1252">
        <v>154</v>
      </c>
    </row>
    <row r="1253" spans="1:2" x14ac:dyDescent="0.3">
      <c r="A1253" s="4" t="s">
        <v>2772</v>
      </c>
      <c r="B1253">
        <v>151</v>
      </c>
    </row>
    <row r="1254" spans="1:2" x14ac:dyDescent="0.3">
      <c r="A1254" s="4" t="s">
        <v>662</v>
      </c>
      <c r="B1254">
        <v>149</v>
      </c>
    </row>
    <row r="1255" spans="1:2" x14ac:dyDescent="0.3">
      <c r="A1255" s="4" t="s">
        <v>11655</v>
      </c>
      <c r="B1255">
        <v>144</v>
      </c>
    </row>
    <row r="1256" spans="1:2" x14ac:dyDescent="0.3">
      <c r="A1256" s="4" t="s">
        <v>11686</v>
      </c>
      <c r="B1256">
        <v>144</v>
      </c>
    </row>
    <row r="1257" spans="1:2" x14ac:dyDescent="0.3">
      <c r="A1257" s="4" t="s">
        <v>2762</v>
      </c>
      <c r="B1257">
        <v>143</v>
      </c>
    </row>
    <row r="1258" spans="1:2" x14ac:dyDescent="0.3">
      <c r="A1258" s="4" t="s">
        <v>8602</v>
      </c>
      <c r="B1258">
        <v>136</v>
      </c>
    </row>
    <row r="1259" spans="1:2" x14ac:dyDescent="0.3">
      <c r="A1259" s="4" t="s">
        <v>2876</v>
      </c>
      <c r="B1259">
        <v>136</v>
      </c>
    </row>
    <row r="1260" spans="1:2" x14ac:dyDescent="0.3">
      <c r="A1260" s="4" t="s">
        <v>12361</v>
      </c>
      <c r="B1260">
        <v>133</v>
      </c>
    </row>
    <row r="1261" spans="1:2" x14ac:dyDescent="0.3">
      <c r="A1261" s="4" t="s">
        <v>1076</v>
      </c>
      <c r="B1261">
        <v>132</v>
      </c>
    </row>
    <row r="1262" spans="1:2" x14ac:dyDescent="0.3">
      <c r="A1262" s="4" t="s">
        <v>9612</v>
      </c>
      <c r="B1262">
        <v>132</v>
      </c>
    </row>
    <row r="1263" spans="1:2" x14ac:dyDescent="0.3">
      <c r="A1263" s="4" t="s">
        <v>2696</v>
      </c>
      <c r="B1263">
        <v>129</v>
      </c>
    </row>
    <row r="1264" spans="1:2" x14ac:dyDescent="0.3">
      <c r="A1264" s="4" t="s">
        <v>813</v>
      </c>
      <c r="B1264">
        <v>127</v>
      </c>
    </row>
    <row r="1265" spans="1:2" x14ac:dyDescent="0.3">
      <c r="A1265" s="4" t="s">
        <v>4428</v>
      </c>
      <c r="B1265">
        <v>125</v>
      </c>
    </row>
    <row r="1266" spans="1:2" x14ac:dyDescent="0.3">
      <c r="A1266" s="4" t="s">
        <v>10973</v>
      </c>
      <c r="B1266">
        <v>124</v>
      </c>
    </row>
    <row r="1267" spans="1:2" x14ac:dyDescent="0.3">
      <c r="A1267" s="4" t="s">
        <v>9268</v>
      </c>
      <c r="B1267">
        <v>124</v>
      </c>
    </row>
    <row r="1268" spans="1:2" x14ac:dyDescent="0.3">
      <c r="A1268" s="4" t="s">
        <v>2481</v>
      </c>
      <c r="B1268">
        <v>121</v>
      </c>
    </row>
    <row r="1269" spans="1:2" x14ac:dyDescent="0.3">
      <c r="A1269" s="4" t="s">
        <v>4357</v>
      </c>
      <c r="B1269">
        <v>119</v>
      </c>
    </row>
    <row r="1270" spans="1:2" x14ac:dyDescent="0.3">
      <c r="A1270" s="4" t="s">
        <v>8778</v>
      </c>
      <c r="B1270">
        <v>119</v>
      </c>
    </row>
    <row r="1271" spans="1:2" x14ac:dyDescent="0.3">
      <c r="A1271" s="4" t="s">
        <v>12652</v>
      </c>
      <c r="B1271">
        <v>113</v>
      </c>
    </row>
    <row r="1272" spans="1:2" x14ac:dyDescent="0.3">
      <c r="A1272" s="4" t="s">
        <v>2506</v>
      </c>
      <c r="B1272">
        <v>112</v>
      </c>
    </row>
    <row r="1273" spans="1:2" x14ac:dyDescent="0.3">
      <c r="A1273" s="4" t="s">
        <v>8960</v>
      </c>
      <c r="B1273">
        <v>111</v>
      </c>
    </row>
    <row r="1274" spans="1:2" x14ac:dyDescent="0.3">
      <c r="A1274" s="4" t="s">
        <v>1898</v>
      </c>
      <c r="B1274">
        <v>110</v>
      </c>
    </row>
    <row r="1275" spans="1:2" x14ac:dyDescent="0.3">
      <c r="A1275" s="4" t="s">
        <v>10943</v>
      </c>
      <c r="B1275">
        <v>109</v>
      </c>
    </row>
    <row r="1276" spans="1:2" x14ac:dyDescent="0.3">
      <c r="A1276" s="4" t="s">
        <v>2686</v>
      </c>
      <c r="B1276">
        <v>106</v>
      </c>
    </row>
    <row r="1277" spans="1:2" x14ac:dyDescent="0.3">
      <c r="A1277" s="4" t="s">
        <v>4277</v>
      </c>
      <c r="B1277">
        <v>104</v>
      </c>
    </row>
    <row r="1278" spans="1:2" x14ac:dyDescent="0.3">
      <c r="A1278" s="4" t="s">
        <v>2309</v>
      </c>
      <c r="B1278">
        <v>103</v>
      </c>
    </row>
    <row r="1279" spans="1:2" x14ac:dyDescent="0.3">
      <c r="A1279" s="4" t="s">
        <v>12170</v>
      </c>
      <c r="B1279">
        <v>101</v>
      </c>
    </row>
    <row r="1280" spans="1:2" x14ac:dyDescent="0.3">
      <c r="A1280" s="4" t="s">
        <v>11093</v>
      </c>
      <c r="B1280">
        <v>97</v>
      </c>
    </row>
    <row r="1281" spans="1:2" x14ac:dyDescent="0.3">
      <c r="A1281" s="4" t="s">
        <v>9731</v>
      </c>
      <c r="B1281">
        <v>97</v>
      </c>
    </row>
    <row r="1282" spans="1:2" x14ac:dyDescent="0.3">
      <c r="A1282" s="4" t="s">
        <v>11404</v>
      </c>
      <c r="B1282">
        <v>97</v>
      </c>
    </row>
    <row r="1283" spans="1:2" x14ac:dyDescent="0.3">
      <c r="A1283" s="4" t="s">
        <v>9196</v>
      </c>
      <c r="B1283">
        <v>95</v>
      </c>
    </row>
    <row r="1284" spans="1:2" x14ac:dyDescent="0.3">
      <c r="A1284" s="4" t="s">
        <v>6828</v>
      </c>
      <c r="B1284">
        <v>93</v>
      </c>
    </row>
    <row r="1285" spans="1:2" x14ac:dyDescent="0.3">
      <c r="A1285" s="4" t="s">
        <v>11274</v>
      </c>
      <c r="B1285">
        <v>91</v>
      </c>
    </row>
    <row r="1286" spans="1:2" x14ac:dyDescent="0.3">
      <c r="A1286" s="4" t="s">
        <v>4418</v>
      </c>
      <c r="B1286">
        <v>87</v>
      </c>
    </row>
    <row r="1287" spans="1:2" x14ac:dyDescent="0.3">
      <c r="A1287" s="4" t="s">
        <v>2657</v>
      </c>
      <c r="B1287">
        <v>87</v>
      </c>
    </row>
    <row r="1288" spans="1:2" x14ac:dyDescent="0.3">
      <c r="A1288" s="4" t="s">
        <v>2335</v>
      </c>
      <c r="B1288">
        <v>85</v>
      </c>
    </row>
    <row r="1289" spans="1:2" x14ac:dyDescent="0.3">
      <c r="A1289" s="4" t="s">
        <v>12341</v>
      </c>
      <c r="B1289">
        <v>82</v>
      </c>
    </row>
    <row r="1290" spans="1:2" x14ac:dyDescent="0.3">
      <c r="A1290" s="4" t="s">
        <v>1202</v>
      </c>
      <c r="B1290">
        <v>81</v>
      </c>
    </row>
    <row r="1291" spans="1:2" x14ac:dyDescent="0.3">
      <c r="A1291" s="4" t="s">
        <v>10248</v>
      </c>
      <c r="B1291">
        <v>79</v>
      </c>
    </row>
    <row r="1292" spans="1:2" x14ac:dyDescent="0.3">
      <c r="A1292" s="4" t="s">
        <v>11554</v>
      </c>
      <c r="B1292">
        <v>79</v>
      </c>
    </row>
    <row r="1293" spans="1:2" x14ac:dyDescent="0.3">
      <c r="A1293" s="4" t="s">
        <v>7932</v>
      </c>
      <c r="B1293">
        <v>75</v>
      </c>
    </row>
    <row r="1294" spans="1:2" x14ac:dyDescent="0.3">
      <c r="A1294" s="4" t="s">
        <v>7577</v>
      </c>
      <c r="B1294">
        <v>74</v>
      </c>
    </row>
    <row r="1295" spans="1:2" x14ac:dyDescent="0.3">
      <c r="A1295" s="4" t="s">
        <v>10419</v>
      </c>
      <c r="B1295">
        <v>74</v>
      </c>
    </row>
    <row r="1296" spans="1:2" x14ac:dyDescent="0.3">
      <c r="A1296" s="4" t="s">
        <v>3444</v>
      </c>
      <c r="B1296">
        <v>73</v>
      </c>
    </row>
    <row r="1297" spans="1:2" x14ac:dyDescent="0.3">
      <c r="A1297" s="4" t="s">
        <v>2531</v>
      </c>
      <c r="B1297">
        <v>73</v>
      </c>
    </row>
    <row r="1298" spans="1:2" x14ac:dyDescent="0.3">
      <c r="A1298" s="4" t="s">
        <v>8869</v>
      </c>
      <c r="B1298">
        <v>70</v>
      </c>
    </row>
    <row r="1299" spans="1:2" x14ac:dyDescent="0.3">
      <c r="A1299" s="4" t="s">
        <v>12049</v>
      </c>
      <c r="B1299">
        <v>65</v>
      </c>
    </row>
    <row r="1300" spans="1:2" x14ac:dyDescent="0.3">
      <c r="A1300" s="4" t="s">
        <v>1814</v>
      </c>
      <c r="B1300">
        <v>64</v>
      </c>
    </row>
    <row r="1301" spans="1:2" x14ac:dyDescent="0.3">
      <c r="A1301" s="4" t="s">
        <v>10761</v>
      </c>
      <c r="B1301">
        <v>63</v>
      </c>
    </row>
    <row r="1302" spans="1:2" x14ac:dyDescent="0.3">
      <c r="A1302" s="4" t="s">
        <v>11869</v>
      </c>
      <c r="B1302">
        <v>63</v>
      </c>
    </row>
    <row r="1303" spans="1:2" x14ac:dyDescent="0.3">
      <c r="A1303" s="4" t="s">
        <v>10993</v>
      </c>
      <c r="B1303">
        <v>63</v>
      </c>
    </row>
    <row r="1304" spans="1:2" x14ac:dyDescent="0.3">
      <c r="A1304" s="4" t="s">
        <v>2085</v>
      </c>
      <c r="B1304">
        <v>61</v>
      </c>
    </row>
    <row r="1305" spans="1:2" x14ac:dyDescent="0.3">
      <c r="A1305" s="4" t="s">
        <v>1714</v>
      </c>
      <c r="B1305">
        <v>61</v>
      </c>
    </row>
    <row r="1306" spans="1:2" x14ac:dyDescent="0.3">
      <c r="A1306" s="4" t="s">
        <v>1457</v>
      </c>
      <c r="B1306">
        <v>57</v>
      </c>
    </row>
    <row r="1307" spans="1:2" x14ac:dyDescent="0.3">
      <c r="A1307" s="4" t="s">
        <v>11717</v>
      </c>
      <c r="B1307">
        <v>57</v>
      </c>
    </row>
    <row r="1308" spans="1:2" x14ac:dyDescent="0.3">
      <c r="A1308" s="4" t="s">
        <v>12069</v>
      </c>
      <c r="B1308">
        <v>55</v>
      </c>
    </row>
    <row r="1309" spans="1:2" x14ac:dyDescent="0.3">
      <c r="A1309" s="4" t="s">
        <v>10350</v>
      </c>
      <c r="B1309">
        <v>54</v>
      </c>
    </row>
    <row r="1310" spans="1:2" x14ac:dyDescent="0.3">
      <c r="A1310" s="4" t="s">
        <v>10198</v>
      </c>
      <c r="B1310">
        <v>53</v>
      </c>
    </row>
    <row r="1311" spans="1:2" x14ac:dyDescent="0.3">
      <c r="A1311" s="4" t="s">
        <v>2432</v>
      </c>
      <c r="B1311">
        <v>51</v>
      </c>
    </row>
    <row r="1312" spans="1:2" x14ac:dyDescent="0.3">
      <c r="A1312" s="4" t="s">
        <v>9923</v>
      </c>
      <c r="B1312">
        <v>49</v>
      </c>
    </row>
    <row r="1313" spans="1:2" x14ac:dyDescent="0.3">
      <c r="A1313" s="4" t="s">
        <v>2560</v>
      </c>
      <c r="B1313">
        <v>47</v>
      </c>
    </row>
    <row r="1314" spans="1:2" x14ac:dyDescent="0.3">
      <c r="A1314" s="4" t="s">
        <v>10024</v>
      </c>
      <c r="B1314">
        <v>43</v>
      </c>
    </row>
    <row r="1315" spans="1:2" x14ac:dyDescent="0.3">
      <c r="A1315" s="4" t="s">
        <v>2622</v>
      </c>
      <c r="B1315">
        <v>41</v>
      </c>
    </row>
    <row r="1316" spans="1:2" x14ac:dyDescent="0.3">
      <c r="A1316" s="4" t="s">
        <v>12592</v>
      </c>
      <c r="B1316">
        <v>39</v>
      </c>
    </row>
    <row r="1317" spans="1:2" x14ac:dyDescent="0.3">
      <c r="A1317" s="4" t="s">
        <v>4438</v>
      </c>
      <c r="B1317">
        <v>38</v>
      </c>
    </row>
    <row r="1318" spans="1:2" x14ac:dyDescent="0.3">
      <c r="A1318" s="4" t="s">
        <v>3986</v>
      </c>
      <c r="B1318">
        <v>37</v>
      </c>
    </row>
    <row r="1319" spans="1:2" x14ac:dyDescent="0.3">
      <c r="A1319" s="4" t="s">
        <v>11165</v>
      </c>
      <c r="B1319">
        <v>37</v>
      </c>
    </row>
    <row r="1320" spans="1:2" x14ac:dyDescent="0.3">
      <c r="A1320" s="4" t="s">
        <v>1096</v>
      </c>
      <c r="B1320">
        <v>37</v>
      </c>
    </row>
    <row r="1321" spans="1:2" x14ac:dyDescent="0.3">
      <c r="A1321" s="4" t="s">
        <v>746</v>
      </c>
      <c r="B1321">
        <v>32</v>
      </c>
    </row>
    <row r="1322" spans="1:2" x14ac:dyDescent="0.3">
      <c r="A1322" s="4" t="s">
        <v>10268</v>
      </c>
      <c r="B1322">
        <v>29</v>
      </c>
    </row>
    <row r="1323" spans="1:2" x14ac:dyDescent="0.3">
      <c r="A1323" s="4" t="s">
        <v>10096</v>
      </c>
      <c r="B1323">
        <v>28</v>
      </c>
    </row>
    <row r="1324" spans="1:2" x14ac:dyDescent="0.3">
      <c r="A1324" s="4" t="s">
        <v>1853</v>
      </c>
      <c r="B1324">
        <v>27</v>
      </c>
    </row>
    <row r="1325" spans="1:2" x14ac:dyDescent="0.3">
      <c r="A1325" s="4" t="s">
        <v>10459</v>
      </c>
      <c r="B1325">
        <v>25</v>
      </c>
    </row>
    <row r="1326" spans="1:2" x14ac:dyDescent="0.3">
      <c r="A1326" s="4" t="s">
        <v>2637</v>
      </c>
      <c r="B1326">
        <v>25</v>
      </c>
    </row>
    <row r="1327" spans="1:2" x14ac:dyDescent="0.3">
      <c r="A1327" s="4" t="s">
        <v>11645</v>
      </c>
      <c r="B1327">
        <v>24</v>
      </c>
    </row>
    <row r="1328" spans="1:2" x14ac:dyDescent="0.3">
      <c r="A1328" s="4" t="s">
        <v>12552</v>
      </c>
      <c r="B1328">
        <v>24</v>
      </c>
    </row>
    <row r="1329" spans="1:2" x14ac:dyDescent="0.3">
      <c r="A1329" s="4" t="s">
        <v>1413</v>
      </c>
      <c r="B1329">
        <v>24</v>
      </c>
    </row>
    <row r="1330" spans="1:2" x14ac:dyDescent="0.3">
      <c r="A1330" s="4" t="s">
        <v>6186</v>
      </c>
      <c r="B1330">
        <v>23</v>
      </c>
    </row>
    <row r="1331" spans="1:2" x14ac:dyDescent="0.3">
      <c r="A1331" s="4" t="s">
        <v>2417</v>
      </c>
      <c r="B1331">
        <v>23</v>
      </c>
    </row>
    <row r="1332" spans="1:2" x14ac:dyDescent="0.3">
      <c r="A1332" s="4" t="s">
        <v>7041</v>
      </c>
      <c r="B1332">
        <v>21</v>
      </c>
    </row>
    <row r="1333" spans="1:2" x14ac:dyDescent="0.3">
      <c r="A1333" s="4" t="s">
        <v>9721</v>
      </c>
      <c r="B1333">
        <v>19</v>
      </c>
    </row>
    <row r="1334" spans="1:2" x14ac:dyDescent="0.3">
      <c r="A1334" s="4" t="s">
        <v>12452</v>
      </c>
      <c r="B1334">
        <v>17</v>
      </c>
    </row>
    <row r="1335" spans="1:2" x14ac:dyDescent="0.3">
      <c r="A1335" s="4" t="s">
        <v>11003</v>
      </c>
      <c r="B1335">
        <v>15</v>
      </c>
    </row>
    <row r="1336" spans="1:2" x14ac:dyDescent="0.3">
      <c r="A1336" s="4" t="s">
        <v>4644</v>
      </c>
      <c r="B1336">
        <v>14</v>
      </c>
    </row>
    <row r="1337" spans="1:2" x14ac:dyDescent="0.3">
      <c r="A1337" s="4" t="s">
        <v>10518</v>
      </c>
      <c r="B1337">
        <v>13</v>
      </c>
    </row>
    <row r="1338" spans="1:2" x14ac:dyDescent="0.3">
      <c r="A1338" s="4" t="s">
        <v>9463</v>
      </c>
      <c r="B1338">
        <v>12</v>
      </c>
    </row>
    <row r="1339" spans="1:2" x14ac:dyDescent="0.3">
      <c r="A1339" s="4" t="s">
        <v>1387</v>
      </c>
      <c r="B1339">
        <v>12</v>
      </c>
    </row>
    <row r="1340" spans="1:2" x14ac:dyDescent="0.3">
      <c r="A1340" s="4" t="s">
        <v>9661</v>
      </c>
      <c r="B1340">
        <v>11</v>
      </c>
    </row>
    <row r="1341" spans="1:2" x14ac:dyDescent="0.3">
      <c r="A1341" s="4" t="s">
        <v>11013</v>
      </c>
      <c r="B1341">
        <v>9</v>
      </c>
    </row>
    <row r="1342" spans="1:2" x14ac:dyDescent="0.3">
      <c r="A1342" s="4" t="s">
        <v>11828</v>
      </c>
      <c r="B1342">
        <v>8</v>
      </c>
    </row>
    <row r="1343" spans="1:2" x14ac:dyDescent="0.3">
      <c r="A1343" s="4" t="s">
        <v>2612</v>
      </c>
      <c r="B1343">
        <v>7</v>
      </c>
    </row>
    <row r="1344" spans="1:2" x14ac:dyDescent="0.3">
      <c r="A1344" s="4" t="s">
        <v>10309</v>
      </c>
      <c r="B1344">
        <v>7</v>
      </c>
    </row>
    <row r="1345" spans="1:2" x14ac:dyDescent="0.3">
      <c r="A1345" s="4" t="s">
        <v>9288</v>
      </c>
      <c r="B1345">
        <v>6</v>
      </c>
    </row>
    <row r="1346" spans="1:2" x14ac:dyDescent="0.3">
      <c r="A1346" s="4" t="s">
        <v>1550</v>
      </c>
      <c r="B1346">
        <v>5</v>
      </c>
    </row>
    <row r="1347" spans="1:2" x14ac:dyDescent="0.3">
      <c r="A1347" s="4" t="s">
        <v>11524</v>
      </c>
      <c r="B1347">
        <v>4</v>
      </c>
    </row>
    <row r="1348" spans="1:2" x14ac:dyDescent="0.3">
      <c r="A1348" s="4" t="s">
        <v>8768</v>
      </c>
      <c r="B1348">
        <v>4</v>
      </c>
    </row>
    <row r="1349" spans="1:2" x14ac:dyDescent="0.3">
      <c r="A1349" s="4" t="s">
        <v>11939</v>
      </c>
      <c r="B1349">
        <v>4</v>
      </c>
    </row>
    <row r="1350" spans="1:2" x14ac:dyDescent="0.3">
      <c r="A1350" s="4" t="s">
        <v>12682</v>
      </c>
      <c r="B1350">
        <v>2</v>
      </c>
    </row>
    <row r="1351" spans="1:2" x14ac:dyDescent="0.3">
      <c r="A1351" s="4" t="s">
        <v>11175</v>
      </c>
      <c r="B1351">
        <v>2</v>
      </c>
    </row>
    <row r="1352" spans="1:2" x14ac:dyDescent="0.3">
      <c r="A1352" s="4" t="s">
        <v>13120</v>
      </c>
    </row>
    <row r="1353" spans="1:2" x14ac:dyDescent="0.3">
      <c r="A1353" s="4" t="s">
        <v>13116</v>
      </c>
      <c r="B1353">
        <v>23801431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8B6E5-7249-4E1F-80A0-DBA7B0AE2628}">
  <dimension ref="A1:K1433"/>
  <sheetViews>
    <sheetView topLeftCell="C34" workbookViewId="0">
      <selection activeCell="C4" sqref="C4"/>
    </sheetView>
  </sheetViews>
  <sheetFormatPr defaultRowHeight="15.6" x14ac:dyDescent="0.3"/>
  <cols>
    <col min="1" max="1" width="21.19921875" bestFit="1" customWidth="1"/>
    <col min="2" max="2" width="27.796875" bestFit="1" customWidth="1"/>
    <col min="3" max="3" width="17.59765625" bestFit="1" customWidth="1"/>
    <col min="5" max="5" width="35.8984375" bestFit="1" customWidth="1"/>
    <col min="6" max="6" width="27.796875" bestFit="1" customWidth="1"/>
    <col min="7" max="7" width="17.59765625" bestFit="1" customWidth="1"/>
    <col min="9" max="9" width="25.59765625" bestFit="1" customWidth="1"/>
    <col min="10" max="10" width="27.796875" bestFit="1" customWidth="1"/>
    <col min="11" max="11" width="17.59765625" bestFit="1" customWidth="1"/>
  </cols>
  <sheetData>
    <row r="1" spans="1:11" x14ac:dyDescent="0.3">
      <c r="A1" t="s">
        <v>13146</v>
      </c>
      <c r="E1" t="s">
        <v>13146</v>
      </c>
      <c r="I1" t="s">
        <v>13146</v>
      </c>
    </row>
    <row r="3" spans="1:11" x14ac:dyDescent="0.3">
      <c r="A3" s="3" t="s">
        <v>13109</v>
      </c>
      <c r="B3" t="s">
        <v>13119</v>
      </c>
      <c r="C3" t="s">
        <v>13122</v>
      </c>
      <c r="E3" s="3" t="s">
        <v>13110</v>
      </c>
      <c r="F3" t="s">
        <v>13119</v>
      </c>
      <c r="G3" t="s">
        <v>13122</v>
      </c>
      <c r="I3" s="3" t="s">
        <v>13111</v>
      </c>
      <c r="J3" t="s">
        <v>13119</v>
      </c>
      <c r="K3" t="s">
        <v>13122</v>
      </c>
    </row>
    <row r="4" spans="1:11" x14ac:dyDescent="0.3">
      <c r="A4" s="4" t="s">
        <v>12800</v>
      </c>
      <c r="B4" s="1">
        <v>0.49906122448979584</v>
      </c>
      <c r="C4" s="7">
        <v>490</v>
      </c>
      <c r="E4" s="4" t="s">
        <v>13005</v>
      </c>
      <c r="F4" s="1">
        <v>0.40335504885993473</v>
      </c>
      <c r="G4" s="7">
        <v>307</v>
      </c>
      <c r="I4" s="4" t="s">
        <v>13006</v>
      </c>
      <c r="J4" s="1">
        <v>0.4118232044198894</v>
      </c>
      <c r="K4" s="7">
        <v>181</v>
      </c>
    </row>
    <row r="5" spans="1:11" x14ac:dyDescent="0.3">
      <c r="A5" s="4" t="s">
        <v>12885</v>
      </c>
      <c r="B5" s="1">
        <v>0.40174496644295349</v>
      </c>
      <c r="C5" s="7">
        <v>447</v>
      </c>
      <c r="E5" s="4" t="s">
        <v>12793</v>
      </c>
      <c r="F5" s="1">
        <v>0.55298360655737744</v>
      </c>
      <c r="G5" s="7">
        <v>305</v>
      </c>
      <c r="I5" s="4" t="s">
        <v>12794</v>
      </c>
      <c r="J5" s="1">
        <v>0.59824242424242424</v>
      </c>
      <c r="K5" s="7">
        <v>165</v>
      </c>
    </row>
    <row r="6" spans="1:11" x14ac:dyDescent="0.3">
      <c r="A6" s="4" t="s">
        <v>12792</v>
      </c>
      <c r="B6" s="1">
        <v>0.53093833780160882</v>
      </c>
      <c r="C6" s="7">
        <v>373</v>
      </c>
      <c r="E6" s="4" t="s">
        <v>12801</v>
      </c>
      <c r="F6" s="1">
        <v>0.49391025641025632</v>
      </c>
      <c r="G6" s="7">
        <v>156</v>
      </c>
      <c r="I6" s="4" t="s">
        <v>12802</v>
      </c>
      <c r="J6" s="1">
        <v>0.56776595744680869</v>
      </c>
      <c r="K6" s="7">
        <v>94</v>
      </c>
    </row>
    <row r="7" spans="1:11" x14ac:dyDescent="0.3">
      <c r="A7" s="4" t="s">
        <v>12878</v>
      </c>
      <c r="B7" s="1">
        <v>0.12354838709677422</v>
      </c>
      <c r="C7" s="7">
        <v>31</v>
      </c>
      <c r="E7" s="4" t="s">
        <v>12829</v>
      </c>
      <c r="F7" s="1">
        <v>0.41470198675496694</v>
      </c>
      <c r="G7" s="7">
        <v>151</v>
      </c>
      <c r="I7" s="4" t="s">
        <v>13013</v>
      </c>
      <c r="J7" s="1">
        <v>0.39135802469135794</v>
      </c>
      <c r="K7" s="7">
        <v>81</v>
      </c>
    </row>
    <row r="8" spans="1:11" x14ac:dyDescent="0.3">
      <c r="A8" s="4" t="s">
        <v>12873</v>
      </c>
      <c r="B8" s="1">
        <v>0.45999999999999996</v>
      </c>
      <c r="C8" s="7">
        <v>2</v>
      </c>
      <c r="E8" s="4" t="s">
        <v>13009</v>
      </c>
      <c r="F8" s="1">
        <v>0.4068103448275861</v>
      </c>
      <c r="G8" s="7">
        <v>116</v>
      </c>
      <c r="I8" s="4" t="s">
        <v>12833</v>
      </c>
      <c r="J8" s="1">
        <v>0.22740259740259733</v>
      </c>
      <c r="K8" s="7">
        <v>77</v>
      </c>
    </row>
    <row r="9" spans="1:11" x14ac:dyDescent="0.3">
      <c r="A9" s="4" t="s">
        <v>12955</v>
      </c>
      <c r="B9" s="1">
        <v>0.57499999999999996</v>
      </c>
      <c r="C9" s="7">
        <v>2</v>
      </c>
      <c r="E9" s="4" t="s">
        <v>12838</v>
      </c>
      <c r="F9" s="1">
        <v>0.59492063492063474</v>
      </c>
      <c r="G9" s="7">
        <v>63</v>
      </c>
      <c r="I9" s="4" t="s">
        <v>12830</v>
      </c>
      <c r="J9" s="1">
        <v>0.60959459459459475</v>
      </c>
      <c r="K9" s="7">
        <v>74</v>
      </c>
    </row>
    <row r="10" spans="1:11" x14ac:dyDescent="0.3">
      <c r="A10" s="4" t="s">
        <v>13062</v>
      </c>
      <c r="B10" s="1">
        <v>0.42</v>
      </c>
      <c r="C10" s="7">
        <v>1</v>
      </c>
      <c r="E10" s="4" t="s">
        <v>12827</v>
      </c>
      <c r="F10" s="1">
        <v>0.69677419354838699</v>
      </c>
      <c r="G10" s="7">
        <v>62</v>
      </c>
      <c r="I10" s="4" t="s">
        <v>12804</v>
      </c>
      <c r="J10" s="1">
        <v>0.39409090909090905</v>
      </c>
      <c r="K10" s="7">
        <v>66</v>
      </c>
    </row>
    <row r="11" spans="1:11" x14ac:dyDescent="0.3">
      <c r="A11" s="4" t="s">
        <v>12982</v>
      </c>
      <c r="B11" s="1">
        <v>0</v>
      </c>
      <c r="C11" s="7">
        <v>1</v>
      </c>
      <c r="E11" s="4" t="s">
        <v>12797</v>
      </c>
      <c r="F11" s="1">
        <v>0.47200000000000009</v>
      </c>
      <c r="G11" s="7">
        <v>30</v>
      </c>
      <c r="I11" s="4" t="s">
        <v>12828</v>
      </c>
      <c r="J11" s="1">
        <v>0.69677419354838699</v>
      </c>
      <c r="K11" s="7">
        <v>62</v>
      </c>
    </row>
    <row r="12" spans="1:11" x14ac:dyDescent="0.3">
      <c r="A12" s="4" t="s">
        <v>13080</v>
      </c>
      <c r="B12" s="1">
        <v>0.53</v>
      </c>
      <c r="C12" s="7">
        <v>1</v>
      </c>
      <c r="E12" s="4" t="s">
        <v>12879</v>
      </c>
      <c r="F12" s="1">
        <v>0.14000000000000004</v>
      </c>
      <c r="G12" s="7">
        <v>27</v>
      </c>
      <c r="I12" s="4" t="s">
        <v>12867</v>
      </c>
      <c r="J12" s="1">
        <v>0.47316666666666674</v>
      </c>
      <c r="K12" s="7">
        <v>60</v>
      </c>
    </row>
    <row r="13" spans="1:11" x14ac:dyDescent="0.3">
      <c r="A13" s="4" t="s">
        <v>13116</v>
      </c>
      <c r="B13" s="1">
        <v>0.46662462908011854</v>
      </c>
      <c r="C13" s="7">
        <v>1348</v>
      </c>
      <c r="E13" s="4" t="s">
        <v>12865</v>
      </c>
      <c r="F13" s="1">
        <v>0.46888888888888886</v>
      </c>
      <c r="G13" s="7">
        <v>18</v>
      </c>
      <c r="I13" s="4" t="s">
        <v>12839</v>
      </c>
      <c r="J13" s="1">
        <v>0.58233333333333315</v>
      </c>
      <c r="K13" s="7">
        <v>60</v>
      </c>
    </row>
    <row r="14" spans="1:11" x14ac:dyDescent="0.3">
      <c r="E14" s="4" t="s">
        <v>12891</v>
      </c>
      <c r="F14" s="1">
        <v>0.47562500000000002</v>
      </c>
      <c r="G14" s="7">
        <v>16</v>
      </c>
      <c r="I14" s="4" t="s">
        <v>13010</v>
      </c>
      <c r="J14" s="1">
        <v>0.38804347826086955</v>
      </c>
      <c r="K14" s="7">
        <v>46</v>
      </c>
    </row>
    <row r="15" spans="1:11" x14ac:dyDescent="0.3">
      <c r="E15" s="4" t="s">
        <v>12811</v>
      </c>
      <c r="F15" s="1">
        <v>0.49687499999999996</v>
      </c>
      <c r="G15" s="7">
        <v>16</v>
      </c>
      <c r="I15" s="4" t="s">
        <v>13026</v>
      </c>
      <c r="J15" s="1">
        <v>0.43909090909090903</v>
      </c>
      <c r="K15" s="7">
        <v>44</v>
      </c>
    </row>
    <row r="16" spans="1:11" x14ac:dyDescent="0.3">
      <c r="E16" s="4" t="s">
        <v>13033</v>
      </c>
      <c r="F16" s="1">
        <v>0.46062500000000001</v>
      </c>
      <c r="G16" s="7">
        <v>16</v>
      </c>
      <c r="I16" s="4" t="s">
        <v>12861</v>
      </c>
      <c r="J16" s="1">
        <v>0.58757575757575775</v>
      </c>
      <c r="K16" s="7">
        <v>33</v>
      </c>
    </row>
    <row r="17" spans="5:11" x14ac:dyDescent="0.3">
      <c r="E17" s="4" t="s">
        <v>12876</v>
      </c>
      <c r="F17" s="1">
        <v>0.16714285714285712</v>
      </c>
      <c r="G17" s="7">
        <v>14</v>
      </c>
      <c r="I17" s="4" t="s">
        <v>12880</v>
      </c>
      <c r="J17" s="1">
        <v>0.14000000000000004</v>
      </c>
      <c r="K17" s="7">
        <v>27</v>
      </c>
    </row>
    <row r="18" spans="5:11" x14ac:dyDescent="0.3">
      <c r="E18" s="4" t="s">
        <v>12900</v>
      </c>
      <c r="F18" s="1">
        <v>0.21545454545454545</v>
      </c>
      <c r="G18" s="7">
        <v>11</v>
      </c>
      <c r="I18" s="4" t="s">
        <v>13058</v>
      </c>
      <c r="J18" s="1">
        <v>0.37230769230769228</v>
      </c>
      <c r="K18" s="7">
        <v>26</v>
      </c>
    </row>
    <row r="19" spans="5:11" x14ac:dyDescent="0.3">
      <c r="E19" s="4" t="s">
        <v>12802</v>
      </c>
      <c r="F19" s="1">
        <v>0.55909090909090908</v>
      </c>
      <c r="G19" s="7">
        <v>11</v>
      </c>
      <c r="I19" s="4" t="s">
        <v>13046</v>
      </c>
      <c r="J19" s="1">
        <v>0.36352941176470593</v>
      </c>
      <c r="K19" s="7">
        <v>17</v>
      </c>
    </row>
    <row r="20" spans="5:11" x14ac:dyDescent="0.3">
      <c r="E20" s="4" t="s">
        <v>12886</v>
      </c>
      <c r="F20" s="1">
        <v>8.4285714285714283E-2</v>
      </c>
      <c r="G20" s="7">
        <v>7</v>
      </c>
      <c r="I20" s="4" t="s">
        <v>12798</v>
      </c>
      <c r="J20" s="1">
        <v>0.46875</v>
      </c>
      <c r="K20" s="7">
        <v>16</v>
      </c>
    </row>
    <row r="21" spans="5:11" x14ac:dyDescent="0.3">
      <c r="E21" s="4" t="s">
        <v>12945</v>
      </c>
      <c r="F21" s="1">
        <v>0.54599999999999993</v>
      </c>
      <c r="G21" s="7">
        <v>5</v>
      </c>
      <c r="I21" s="4" t="s">
        <v>13034</v>
      </c>
      <c r="J21" s="1">
        <v>0.46062500000000001</v>
      </c>
      <c r="K21" s="7">
        <v>16</v>
      </c>
    </row>
    <row r="22" spans="5:11" x14ac:dyDescent="0.3">
      <c r="E22" s="4" t="s">
        <v>12895</v>
      </c>
      <c r="F22" s="1">
        <v>1.2500000000000001E-2</v>
      </c>
      <c r="G22" s="7">
        <v>4</v>
      </c>
      <c r="I22" s="4" t="s">
        <v>13053</v>
      </c>
      <c r="J22" s="1">
        <v>0.41933333333333328</v>
      </c>
      <c r="K22" s="7">
        <v>15</v>
      </c>
    </row>
    <row r="23" spans="5:11" x14ac:dyDescent="0.3">
      <c r="E23" s="4" t="s">
        <v>12956</v>
      </c>
      <c r="F23" s="1">
        <v>0.57499999999999996</v>
      </c>
      <c r="G23" s="7">
        <v>2</v>
      </c>
      <c r="I23" s="4" t="s">
        <v>12905</v>
      </c>
      <c r="J23" s="1">
        <v>0.43000000000000005</v>
      </c>
      <c r="K23" s="7">
        <v>15</v>
      </c>
    </row>
    <row r="24" spans="5:11" x14ac:dyDescent="0.3">
      <c r="E24" s="4" t="s">
        <v>12874</v>
      </c>
      <c r="F24" s="1">
        <v>0.45999999999999996</v>
      </c>
      <c r="G24" s="7">
        <v>2</v>
      </c>
      <c r="I24" s="4" t="s">
        <v>12824</v>
      </c>
      <c r="J24" s="1">
        <v>0.50538461538461532</v>
      </c>
      <c r="K24" s="7">
        <v>13</v>
      </c>
    </row>
    <row r="25" spans="5:11" x14ac:dyDescent="0.3">
      <c r="E25" s="4" t="s">
        <v>12924</v>
      </c>
      <c r="F25" s="1">
        <v>0.505</v>
      </c>
      <c r="G25" s="7">
        <v>2</v>
      </c>
      <c r="I25" s="4" t="s">
        <v>12835</v>
      </c>
      <c r="J25" s="1">
        <v>0.55909090909090908</v>
      </c>
      <c r="K25" s="7">
        <v>11</v>
      </c>
    </row>
    <row r="26" spans="5:11" x14ac:dyDescent="0.3">
      <c r="E26" s="4" t="s">
        <v>13063</v>
      </c>
      <c r="F26" s="1">
        <v>0.42</v>
      </c>
      <c r="G26" s="7">
        <v>1</v>
      </c>
      <c r="I26" s="4" t="s">
        <v>12866</v>
      </c>
      <c r="J26" s="1">
        <v>0.56900000000000006</v>
      </c>
      <c r="K26" s="7">
        <v>10</v>
      </c>
    </row>
    <row r="27" spans="5:11" x14ac:dyDescent="0.3">
      <c r="E27" s="4" t="s">
        <v>12996</v>
      </c>
      <c r="F27" s="1">
        <v>0.28999999999999998</v>
      </c>
      <c r="G27" s="7">
        <v>1</v>
      </c>
      <c r="I27" s="4" t="s">
        <v>12913</v>
      </c>
      <c r="J27" s="1">
        <v>0.4466666666666666</v>
      </c>
      <c r="K27" s="7">
        <v>9</v>
      </c>
    </row>
    <row r="28" spans="5:11" x14ac:dyDescent="0.3">
      <c r="E28" s="4" t="s">
        <v>13081</v>
      </c>
      <c r="F28" s="1">
        <v>0.53</v>
      </c>
      <c r="G28" s="7">
        <v>1</v>
      </c>
      <c r="I28" s="4" t="s">
        <v>12931</v>
      </c>
      <c r="J28" s="1">
        <v>0.66250000000000009</v>
      </c>
      <c r="K28" s="7">
        <v>8</v>
      </c>
    </row>
    <row r="29" spans="5:11" x14ac:dyDescent="0.3">
      <c r="E29" s="4" t="s">
        <v>13003</v>
      </c>
      <c r="F29" s="1">
        <v>0.38</v>
      </c>
      <c r="G29" s="7">
        <v>1</v>
      </c>
      <c r="I29" s="4" t="s">
        <v>13120</v>
      </c>
      <c r="J29" s="1">
        <v>0.36249999999999999</v>
      </c>
      <c r="K29" s="7">
        <v>8</v>
      </c>
    </row>
    <row r="30" spans="5:11" x14ac:dyDescent="0.3">
      <c r="E30" s="4" t="s">
        <v>12983</v>
      </c>
      <c r="F30" s="1">
        <v>0</v>
      </c>
      <c r="G30" s="7">
        <v>1</v>
      </c>
      <c r="I30" s="4" t="s">
        <v>12877</v>
      </c>
      <c r="J30" s="1">
        <v>0.14285714285714285</v>
      </c>
      <c r="K30" s="7">
        <v>7</v>
      </c>
    </row>
    <row r="31" spans="5:11" x14ac:dyDescent="0.3">
      <c r="E31" s="4" t="s">
        <v>13017</v>
      </c>
      <c r="F31" s="1">
        <v>0.6</v>
      </c>
      <c r="G31" s="7">
        <v>1</v>
      </c>
      <c r="I31" s="4" t="s">
        <v>12935</v>
      </c>
      <c r="J31" s="1">
        <v>0.47142857142857142</v>
      </c>
      <c r="K31" s="7">
        <v>7</v>
      </c>
    </row>
    <row r="32" spans="5:11" x14ac:dyDescent="0.3">
      <c r="E32" s="4" t="s">
        <v>12994</v>
      </c>
      <c r="F32" s="1">
        <v>0.14000000000000001</v>
      </c>
      <c r="G32" s="7">
        <v>1</v>
      </c>
      <c r="I32" s="4" t="s">
        <v>12890</v>
      </c>
      <c r="J32" s="1">
        <v>0.27</v>
      </c>
      <c r="K32" s="7">
        <v>6</v>
      </c>
    </row>
    <row r="33" spans="5:11" x14ac:dyDescent="0.3">
      <c r="E33" s="4" t="s">
        <v>13116</v>
      </c>
      <c r="F33" s="1">
        <v>0.46662462908011787</v>
      </c>
      <c r="G33" s="7">
        <v>1348</v>
      </c>
      <c r="I33" s="4" t="s">
        <v>12901</v>
      </c>
      <c r="J33" s="1">
        <v>0.28833333333333333</v>
      </c>
      <c r="K33" s="7">
        <v>6</v>
      </c>
    </row>
    <row r="34" spans="5:11" x14ac:dyDescent="0.3">
      <c r="I34" s="4" t="s">
        <v>12934</v>
      </c>
      <c r="J34" s="1">
        <v>0.434</v>
      </c>
      <c r="K34" s="7">
        <v>5</v>
      </c>
    </row>
    <row r="35" spans="5:11" x14ac:dyDescent="0.3">
      <c r="I35" s="4" t="s">
        <v>12925</v>
      </c>
      <c r="J35" s="1">
        <v>0.15999999999999998</v>
      </c>
      <c r="K35" s="7">
        <v>5</v>
      </c>
    </row>
    <row r="36" spans="5:11" x14ac:dyDescent="0.3">
      <c r="I36" s="4" t="s">
        <v>12929</v>
      </c>
      <c r="J36" s="1">
        <v>0.42599999999999999</v>
      </c>
      <c r="K36" s="7">
        <v>5</v>
      </c>
    </row>
    <row r="37" spans="5:11" x14ac:dyDescent="0.3">
      <c r="I37" s="4" t="s">
        <v>12974</v>
      </c>
      <c r="J37" s="1">
        <v>0.128</v>
      </c>
      <c r="K37" s="7">
        <v>5</v>
      </c>
    </row>
    <row r="38" spans="5:11" x14ac:dyDescent="0.3">
      <c r="I38" s="4" t="s">
        <v>12907</v>
      </c>
      <c r="J38" s="1">
        <v>7.0000000000000007E-2</v>
      </c>
      <c r="K38" s="7">
        <v>4</v>
      </c>
    </row>
    <row r="39" spans="5:11" x14ac:dyDescent="0.3">
      <c r="I39" s="4" t="s">
        <v>12896</v>
      </c>
      <c r="J39" s="1">
        <v>1.2500000000000001E-2</v>
      </c>
      <c r="K39" s="7">
        <v>4</v>
      </c>
    </row>
    <row r="40" spans="5:11" x14ac:dyDescent="0.3">
      <c r="I40" s="4" t="s">
        <v>13071</v>
      </c>
      <c r="J40" s="1">
        <v>0.40499999999999997</v>
      </c>
      <c r="K40" s="7">
        <v>4</v>
      </c>
    </row>
    <row r="41" spans="5:11" x14ac:dyDescent="0.3">
      <c r="I41" s="4" t="s">
        <v>13067</v>
      </c>
      <c r="J41" s="1">
        <v>0.41000000000000003</v>
      </c>
      <c r="K41" s="7">
        <v>4</v>
      </c>
    </row>
    <row r="42" spans="5:11" x14ac:dyDescent="0.3">
      <c r="I42" s="4" t="s">
        <v>12898</v>
      </c>
      <c r="J42" s="1">
        <v>0.54333333333333333</v>
      </c>
      <c r="K42" s="7">
        <v>3</v>
      </c>
    </row>
    <row r="43" spans="5:11" x14ac:dyDescent="0.3">
      <c r="I43" s="4" t="s">
        <v>12960</v>
      </c>
      <c r="J43" s="1">
        <v>0.48</v>
      </c>
      <c r="K43" s="7">
        <v>3</v>
      </c>
    </row>
    <row r="44" spans="5:11" x14ac:dyDescent="0.3">
      <c r="I44" s="4" t="s">
        <v>13088</v>
      </c>
      <c r="J44" s="1">
        <v>0.39333333333333331</v>
      </c>
      <c r="K44" s="7">
        <v>3</v>
      </c>
    </row>
    <row r="45" spans="5:11" x14ac:dyDescent="0.3">
      <c r="I45" s="4" t="s">
        <v>12910</v>
      </c>
      <c r="J45" s="1">
        <v>0.54333333333333333</v>
      </c>
      <c r="K45" s="7">
        <v>3</v>
      </c>
    </row>
    <row r="46" spans="5:11" x14ac:dyDescent="0.3">
      <c r="I46" s="4" t="s">
        <v>12918</v>
      </c>
      <c r="J46" s="1">
        <v>0.13333333333333333</v>
      </c>
      <c r="K46" s="7">
        <v>3</v>
      </c>
    </row>
    <row r="47" spans="5:11" x14ac:dyDescent="0.3">
      <c r="I47" s="4" t="s">
        <v>12817</v>
      </c>
      <c r="J47" s="1">
        <v>0.51333333333333331</v>
      </c>
      <c r="K47" s="7">
        <v>3</v>
      </c>
    </row>
    <row r="48" spans="5:11" x14ac:dyDescent="0.3">
      <c r="I48" s="4" t="s">
        <v>12816</v>
      </c>
      <c r="J48" s="1">
        <v>0.81666666666666654</v>
      </c>
      <c r="K48" s="7">
        <v>3</v>
      </c>
    </row>
    <row r="49" spans="9:11" x14ac:dyDescent="0.3">
      <c r="I49" s="4" t="s">
        <v>12815</v>
      </c>
      <c r="J49" s="1">
        <v>0.42666666666666669</v>
      </c>
      <c r="K49" s="7">
        <v>3</v>
      </c>
    </row>
    <row r="50" spans="9:11" x14ac:dyDescent="0.3">
      <c r="I50" s="4" t="s">
        <v>12969</v>
      </c>
      <c r="J50" s="1">
        <v>0.05</v>
      </c>
      <c r="K50" s="7">
        <v>2</v>
      </c>
    </row>
    <row r="51" spans="9:11" x14ac:dyDescent="0.3">
      <c r="I51" s="4" t="s">
        <v>12875</v>
      </c>
      <c r="J51" s="1">
        <v>0.45999999999999996</v>
      </c>
      <c r="K51" s="7">
        <v>2</v>
      </c>
    </row>
    <row r="52" spans="9:11" x14ac:dyDescent="0.3">
      <c r="I52" s="4" t="s">
        <v>13004</v>
      </c>
      <c r="J52" s="1">
        <v>0.38</v>
      </c>
      <c r="K52" s="7">
        <v>1</v>
      </c>
    </row>
    <row r="53" spans="9:11" x14ac:dyDescent="0.3">
      <c r="I53" s="4" t="s">
        <v>12911</v>
      </c>
      <c r="J53" s="1">
        <v>0.6</v>
      </c>
      <c r="K53" s="7">
        <v>1</v>
      </c>
    </row>
    <row r="54" spans="9:11" x14ac:dyDescent="0.3">
      <c r="I54" s="4" t="s">
        <v>12984</v>
      </c>
      <c r="J54" s="1">
        <v>0</v>
      </c>
      <c r="K54" s="7">
        <v>1</v>
      </c>
    </row>
    <row r="55" spans="9:11" x14ac:dyDescent="0.3">
      <c r="I55" s="4" t="s">
        <v>12821</v>
      </c>
      <c r="J55" s="1">
        <v>0</v>
      </c>
      <c r="K55" s="7">
        <v>1</v>
      </c>
    </row>
    <row r="56" spans="9:11" x14ac:dyDescent="0.3">
      <c r="I56" s="4" t="s">
        <v>13082</v>
      </c>
      <c r="J56" s="1">
        <v>0.53</v>
      </c>
      <c r="K56" s="7">
        <v>1</v>
      </c>
    </row>
    <row r="57" spans="9:11" x14ac:dyDescent="0.3">
      <c r="I57" s="4" t="s">
        <v>12940</v>
      </c>
      <c r="J57" s="1">
        <v>0.45</v>
      </c>
      <c r="K57" s="7">
        <v>1</v>
      </c>
    </row>
    <row r="58" spans="9:11" x14ac:dyDescent="0.3">
      <c r="I58" s="4" t="s">
        <v>13102</v>
      </c>
      <c r="J58" s="1">
        <v>0.59</v>
      </c>
      <c r="K58" s="7">
        <v>1</v>
      </c>
    </row>
    <row r="59" spans="9:11" x14ac:dyDescent="0.3">
      <c r="I59" s="4" t="s">
        <v>12946</v>
      </c>
      <c r="J59" s="1">
        <v>0.49</v>
      </c>
      <c r="K59" s="7">
        <v>1</v>
      </c>
    </row>
    <row r="60" spans="9:11" x14ac:dyDescent="0.3">
      <c r="I60" s="4" t="s">
        <v>12987</v>
      </c>
      <c r="J60" s="1">
        <v>0.68</v>
      </c>
      <c r="K60" s="7">
        <v>1</v>
      </c>
    </row>
    <row r="61" spans="9:11" x14ac:dyDescent="0.3">
      <c r="I61" s="4" t="s">
        <v>12957</v>
      </c>
      <c r="J61" s="1">
        <v>0.56999999999999995</v>
      </c>
      <c r="K61" s="7">
        <v>1</v>
      </c>
    </row>
    <row r="62" spans="9:11" x14ac:dyDescent="0.3">
      <c r="I62" s="4" t="s">
        <v>12995</v>
      </c>
      <c r="J62" s="1">
        <v>0.14000000000000001</v>
      </c>
      <c r="K62" s="7">
        <v>1</v>
      </c>
    </row>
    <row r="63" spans="9:11" x14ac:dyDescent="0.3">
      <c r="I63" s="4" t="s">
        <v>12887</v>
      </c>
      <c r="J63" s="1">
        <v>0.21</v>
      </c>
      <c r="K63" s="7">
        <v>1</v>
      </c>
    </row>
    <row r="64" spans="9:11" x14ac:dyDescent="0.3">
      <c r="I64" s="4" t="s">
        <v>12948</v>
      </c>
      <c r="J64" s="1">
        <v>0.76</v>
      </c>
      <c r="K64" s="7">
        <v>1</v>
      </c>
    </row>
    <row r="65" spans="9:11" x14ac:dyDescent="0.3">
      <c r="I65" s="4" t="s">
        <v>13064</v>
      </c>
      <c r="J65" s="1">
        <v>0.42</v>
      </c>
      <c r="K65" s="7">
        <v>1</v>
      </c>
    </row>
    <row r="66" spans="9:11" x14ac:dyDescent="0.3">
      <c r="I66" s="4" t="s">
        <v>12947</v>
      </c>
      <c r="J66" s="1">
        <v>0.2</v>
      </c>
      <c r="K66" s="7">
        <v>1</v>
      </c>
    </row>
    <row r="67" spans="9:11" x14ac:dyDescent="0.3">
      <c r="I67" s="4" t="s">
        <v>12973</v>
      </c>
      <c r="J67" s="1">
        <v>0.8</v>
      </c>
      <c r="K67" s="7">
        <v>1</v>
      </c>
    </row>
    <row r="68" spans="9:11" x14ac:dyDescent="0.3">
      <c r="I68" s="4" t="s">
        <v>13001</v>
      </c>
      <c r="J68" s="1">
        <v>0.75</v>
      </c>
      <c r="K68" s="7">
        <v>1</v>
      </c>
    </row>
    <row r="69" spans="9:11" x14ac:dyDescent="0.3">
      <c r="I69" s="4" t="s">
        <v>12892</v>
      </c>
      <c r="J69" s="1">
        <v>0.75</v>
      </c>
      <c r="K69" s="7">
        <v>1</v>
      </c>
    </row>
    <row r="70" spans="9:11" x14ac:dyDescent="0.3">
      <c r="I70" s="4" t="s">
        <v>12823</v>
      </c>
      <c r="J70" s="1">
        <v>0.36</v>
      </c>
      <c r="K70" s="7">
        <v>1</v>
      </c>
    </row>
    <row r="71" spans="9:11" x14ac:dyDescent="0.3">
      <c r="I71" s="4" t="s">
        <v>13094</v>
      </c>
      <c r="J71" s="1">
        <v>0.43</v>
      </c>
      <c r="K71" s="7">
        <v>1</v>
      </c>
    </row>
    <row r="72" spans="9:11" x14ac:dyDescent="0.3">
      <c r="I72" s="4" t="s">
        <v>12980</v>
      </c>
      <c r="J72" s="1">
        <v>0.9</v>
      </c>
      <c r="K72" s="7">
        <v>1</v>
      </c>
    </row>
    <row r="73" spans="9:11" x14ac:dyDescent="0.3">
      <c r="I73" s="4" t="s">
        <v>12997</v>
      </c>
      <c r="J73" s="1">
        <v>0.57999999999999996</v>
      </c>
      <c r="K73" s="7">
        <v>1</v>
      </c>
    </row>
    <row r="74" spans="9:11" x14ac:dyDescent="0.3">
      <c r="I74" s="4" t="s">
        <v>13018</v>
      </c>
      <c r="J74" s="1">
        <v>0.6</v>
      </c>
      <c r="K74" s="7">
        <v>1</v>
      </c>
    </row>
    <row r="75" spans="9:11" x14ac:dyDescent="0.3">
      <c r="I75" s="4" t="s">
        <v>12962</v>
      </c>
      <c r="J75" s="1">
        <v>0.35</v>
      </c>
      <c r="K75" s="7">
        <v>1</v>
      </c>
    </row>
    <row r="76" spans="9:11" x14ac:dyDescent="0.3">
      <c r="I76" s="4" t="s">
        <v>13116</v>
      </c>
      <c r="J76" s="1">
        <v>0.46662462908011904</v>
      </c>
      <c r="K76" s="7">
        <v>1348</v>
      </c>
    </row>
    <row r="81" spans="1:7" x14ac:dyDescent="0.3">
      <c r="A81" t="s">
        <v>13147</v>
      </c>
    </row>
    <row r="83" spans="1:7" x14ac:dyDescent="0.3">
      <c r="A83" s="3" t="s">
        <v>13111</v>
      </c>
      <c r="B83" t="s">
        <v>13119</v>
      </c>
    </row>
    <row r="84" spans="1:7" x14ac:dyDescent="0.3">
      <c r="A84" s="4" t="s">
        <v>445</v>
      </c>
      <c r="B84" s="1">
        <v>0.57999999999999996</v>
      </c>
      <c r="F84" s="3" t="s">
        <v>13152</v>
      </c>
      <c r="G84" t="s">
        <v>13151</v>
      </c>
    </row>
    <row r="85" spans="1:7" x14ac:dyDescent="0.3">
      <c r="A85" s="4" t="s">
        <v>1287</v>
      </c>
      <c r="B85" s="1">
        <v>0.44</v>
      </c>
      <c r="F85" s="4" t="s">
        <v>445</v>
      </c>
      <c r="G85" s="7">
        <v>0.3595193818783945</v>
      </c>
    </row>
    <row r="86" spans="1:7" x14ac:dyDescent="0.3">
      <c r="A86" s="4" t="s">
        <v>5737</v>
      </c>
      <c r="B86" s="1">
        <v>0.2</v>
      </c>
      <c r="F86" s="4" t="s">
        <v>1287</v>
      </c>
      <c r="G86" s="7">
        <v>0.57709079383221185</v>
      </c>
    </row>
    <row r="87" spans="1:7" x14ac:dyDescent="0.3">
      <c r="A87" s="4" t="s">
        <v>5747</v>
      </c>
      <c r="B87" s="1">
        <v>0.26</v>
      </c>
      <c r="F87" s="4" t="s">
        <v>5737</v>
      </c>
      <c r="G87" s="7">
        <v>0.41518444265925941</v>
      </c>
    </row>
    <row r="88" spans="1:7" x14ac:dyDescent="0.3">
      <c r="A88" s="4" t="s">
        <v>5824</v>
      </c>
      <c r="B88" s="1">
        <v>0.3</v>
      </c>
      <c r="F88" s="4" t="s">
        <v>5747</v>
      </c>
      <c r="G88" s="7">
        <v>0.42025855776309551</v>
      </c>
    </row>
    <row r="89" spans="1:7" x14ac:dyDescent="0.3">
      <c r="A89" s="4" t="s">
        <v>4737</v>
      </c>
      <c r="B89" s="1">
        <v>0.56000000000000005</v>
      </c>
      <c r="F89" s="4" t="s">
        <v>5824</v>
      </c>
      <c r="G89" s="7">
        <v>0.48037474051711554</v>
      </c>
    </row>
    <row r="90" spans="1:7" x14ac:dyDescent="0.3">
      <c r="A90" s="4" t="s">
        <v>1331</v>
      </c>
      <c r="B90" s="1">
        <v>0.31</v>
      </c>
      <c r="F90" s="4" t="s">
        <v>4737</v>
      </c>
      <c r="G90" s="7">
        <v>0.67972699941369941</v>
      </c>
    </row>
    <row r="91" spans="1:7" x14ac:dyDescent="0.3">
      <c r="A91" s="4" t="s">
        <v>1671</v>
      </c>
      <c r="B91" s="1">
        <v>0.76</v>
      </c>
      <c r="F91" s="4" t="s">
        <v>1331</v>
      </c>
      <c r="G91" s="7">
        <v>0.40182245008052853</v>
      </c>
    </row>
    <row r="92" spans="1:7" x14ac:dyDescent="0.3">
      <c r="A92" s="4" t="s">
        <v>2128</v>
      </c>
      <c r="B92" s="1">
        <v>0.5</v>
      </c>
      <c r="F92" s="4" t="s">
        <v>1671</v>
      </c>
      <c r="G92" s="7">
        <v>0.40182245008052853</v>
      </c>
    </row>
    <row r="93" spans="1:7" x14ac:dyDescent="0.3">
      <c r="A93" s="4" t="s">
        <v>9893</v>
      </c>
      <c r="B93" s="1">
        <v>0</v>
      </c>
      <c r="F93" s="4" t="s">
        <v>2128</v>
      </c>
      <c r="G93" s="7">
        <v>0.41415669916692244</v>
      </c>
    </row>
    <row r="94" spans="1:7" x14ac:dyDescent="0.3">
      <c r="A94" s="4" t="s">
        <v>7860</v>
      </c>
      <c r="B94" s="1">
        <v>0.14000000000000001</v>
      </c>
      <c r="F94" s="4" t="s">
        <v>9893</v>
      </c>
      <c r="G94" s="7">
        <v>0.3942579628749181</v>
      </c>
    </row>
    <row r="95" spans="1:7" x14ac:dyDescent="0.3">
      <c r="A95" s="4" t="s">
        <v>7072</v>
      </c>
      <c r="B95" s="1">
        <v>0.5</v>
      </c>
      <c r="F95" s="4" t="s">
        <v>7860</v>
      </c>
      <c r="G95" s="7">
        <v>0.44086737350624128</v>
      </c>
    </row>
    <row r="96" spans="1:7" x14ac:dyDescent="0.3">
      <c r="A96" s="4" t="s">
        <v>11414</v>
      </c>
      <c r="B96" s="1">
        <v>0.21</v>
      </c>
      <c r="F96" s="4" t="s">
        <v>7072</v>
      </c>
      <c r="G96" s="7">
        <v>0.37619967164046264</v>
      </c>
    </row>
    <row r="97" spans="1:7" x14ac:dyDescent="0.3">
      <c r="A97" s="4" t="s">
        <v>536</v>
      </c>
      <c r="B97" s="1">
        <v>0.54</v>
      </c>
      <c r="F97" s="4" t="s">
        <v>11414</v>
      </c>
      <c r="G97" s="7">
        <v>0.37375497008774211</v>
      </c>
    </row>
    <row r="98" spans="1:7" x14ac:dyDescent="0.3">
      <c r="A98" s="4" t="s">
        <v>330</v>
      </c>
      <c r="B98" s="1">
        <v>0</v>
      </c>
      <c r="F98" s="4" t="s">
        <v>536</v>
      </c>
      <c r="G98" s="7">
        <v>0.57708962279249254</v>
      </c>
    </row>
    <row r="99" spans="1:7" x14ac:dyDescent="0.3">
      <c r="A99" s="4" t="s">
        <v>96</v>
      </c>
      <c r="B99" s="1">
        <v>0.5</v>
      </c>
      <c r="F99" s="4" t="s">
        <v>330</v>
      </c>
      <c r="G99" s="7">
        <v>0.38374671035425512</v>
      </c>
    </row>
    <row r="100" spans="1:7" x14ac:dyDescent="0.3">
      <c r="A100" s="4" t="s">
        <v>10158</v>
      </c>
      <c r="B100" s="1">
        <v>0.12</v>
      </c>
      <c r="F100" s="4" t="s">
        <v>96</v>
      </c>
      <c r="G100" s="7">
        <v>0.57708962279249254</v>
      </c>
    </row>
    <row r="101" spans="1:7" x14ac:dyDescent="0.3">
      <c r="A101" s="4" t="s">
        <v>10689</v>
      </c>
      <c r="B101" s="1">
        <v>0.17</v>
      </c>
      <c r="F101" s="4" t="s">
        <v>10158</v>
      </c>
      <c r="G101" s="7">
        <v>0.39232574733803149</v>
      </c>
    </row>
    <row r="102" spans="1:7" x14ac:dyDescent="0.3">
      <c r="A102" s="4" t="s">
        <v>6371</v>
      </c>
      <c r="B102" s="1">
        <v>0.23</v>
      </c>
      <c r="F102" s="4" t="s">
        <v>10689</v>
      </c>
      <c r="G102" s="7">
        <v>0.32113184111645365</v>
      </c>
    </row>
    <row r="103" spans="1:7" x14ac:dyDescent="0.3">
      <c r="A103" s="4" t="s">
        <v>8624</v>
      </c>
      <c r="B103" s="1">
        <v>0.08</v>
      </c>
      <c r="F103" s="4" t="s">
        <v>6371</v>
      </c>
      <c r="G103" s="7">
        <v>0.4072178594486901</v>
      </c>
    </row>
    <row r="104" spans="1:7" x14ac:dyDescent="0.3">
      <c r="A104" s="4" t="s">
        <v>9443</v>
      </c>
      <c r="B104" s="1">
        <v>0.48</v>
      </c>
      <c r="F104" s="4" t="s">
        <v>8624</v>
      </c>
      <c r="G104" s="7">
        <v>0.42780005355554979</v>
      </c>
    </row>
    <row r="105" spans="1:7" x14ac:dyDescent="0.3">
      <c r="A105" s="4" t="s">
        <v>8839</v>
      </c>
      <c r="B105" s="1">
        <v>0.11</v>
      </c>
      <c r="F105" s="4" t="s">
        <v>9443</v>
      </c>
      <c r="G105" s="7">
        <v>0.39347367854022863</v>
      </c>
    </row>
    <row r="106" spans="1:7" x14ac:dyDescent="0.3">
      <c r="A106" s="4" t="s">
        <v>9523</v>
      </c>
      <c r="B106" s="1">
        <v>0.31</v>
      </c>
      <c r="F106" s="4" t="s">
        <v>8839</v>
      </c>
      <c r="G106" s="7">
        <v>0.42128981437459068</v>
      </c>
    </row>
    <row r="107" spans="1:7" x14ac:dyDescent="0.3">
      <c r="A107" s="4" t="s">
        <v>12110</v>
      </c>
      <c r="B107" s="1">
        <v>0.33</v>
      </c>
      <c r="F107" s="4" t="s">
        <v>9523</v>
      </c>
      <c r="G107" s="7">
        <v>0.29902994973116837</v>
      </c>
    </row>
    <row r="108" spans="1:7" x14ac:dyDescent="0.3">
      <c r="A108" s="4" t="s">
        <v>9913</v>
      </c>
      <c r="B108" s="1">
        <v>0.11</v>
      </c>
      <c r="F108" s="4" t="s">
        <v>12110</v>
      </c>
      <c r="G108" s="7">
        <v>0.37365191859244151</v>
      </c>
    </row>
    <row r="109" spans="1:7" x14ac:dyDescent="0.3">
      <c r="A109" s="4" t="s">
        <v>7338</v>
      </c>
      <c r="B109" s="1">
        <v>0.35</v>
      </c>
      <c r="F109" s="4" t="s">
        <v>9913</v>
      </c>
      <c r="G109" s="7">
        <v>0.28007975561181753</v>
      </c>
    </row>
    <row r="110" spans="1:7" x14ac:dyDescent="0.3">
      <c r="A110" s="4" t="s">
        <v>10178</v>
      </c>
      <c r="B110" s="1">
        <v>0.43</v>
      </c>
      <c r="F110" s="4" t="s">
        <v>7338</v>
      </c>
      <c r="G110" s="7">
        <v>0.25845490677352795</v>
      </c>
    </row>
    <row r="111" spans="1:7" x14ac:dyDescent="0.3">
      <c r="A111" s="4" t="s">
        <v>12712</v>
      </c>
      <c r="B111" s="1">
        <v>0.28000000000000003</v>
      </c>
      <c r="F111" s="4" t="s">
        <v>10178</v>
      </c>
      <c r="G111" s="7">
        <v>0.3781077247244739</v>
      </c>
    </row>
    <row r="112" spans="1:7" x14ac:dyDescent="0.3">
      <c r="A112" s="4" t="s">
        <v>9043</v>
      </c>
      <c r="B112" s="1">
        <v>0.34</v>
      </c>
      <c r="F112" s="4" t="s">
        <v>12712</v>
      </c>
      <c r="G112" s="7">
        <v>0.26721237117587221</v>
      </c>
    </row>
    <row r="113" spans="1:7" x14ac:dyDescent="0.3">
      <c r="A113" s="4" t="s">
        <v>8737</v>
      </c>
      <c r="B113" s="1">
        <v>0.34</v>
      </c>
      <c r="F113" s="4" t="s">
        <v>9043</v>
      </c>
      <c r="G113" s="7">
        <v>0.3520071620789233</v>
      </c>
    </row>
    <row r="114" spans="1:7" x14ac:dyDescent="0.3">
      <c r="A114" s="4" t="s">
        <v>9124</v>
      </c>
      <c r="B114" s="1">
        <v>0.14000000000000001</v>
      </c>
      <c r="F114" s="4" t="s">
        <v>8737</v>
      </c>
      <c r="G114" s="7">
        <v>0.33619535440736409</v>
      </c>
    </row>
    <row r="115" spans="1:7" x14ac:dyDescent="0.3">
      <c r="A115" s="4" t="s">
        <v>11103</v>
      </c>
      <c r="B115" s="1">
        <v>0.03</v>
      </c>
      <c r="F115" s="4" t="s">
        <v>9124</v>
      </c>
      <c r="G115" s="7">
        <v>0.28425259951300369</v>
      </c>
    </row>
    <row r="116" spans="1:7" x14ac:dyDescent="0.3">
      <c r="A116" s="4" t="s">
        <v>4860</v>
      </c>
      <c r="B116" s="1">
        <v>0.59</v>
      </c>
      <c r="F116" s="4" t="s">
        <v>11103</v>
      </c>
      <c r="G116" s="7">
        <v>0.39178941114658056</v>
      </c>
    </row>
    <row r="117" spans="1:7" x14ac:dyDescent="0.3">
      <c r="A117" s="4" t="s">
        <v>5562</v>
      </c>
      <c r="B117" s="1">
        <v>0.41</v>
      </c>
      <c r="F117" s="4" t="s">
        <v>4860</v>
      </c>
      <c r="G117" s="7">
        <v>0.44693601360904289</v>
      </c>
    </row>
    <row r="118" spans="1:7" x14ac:dyDescent="0.3">
      <c r="A118" s="4" t="s">
        <v>11364</v>
      </c>
      <c r="B118" s="1">
        <v>0.25</v>
      </c>
      <c r="F118" s="4" t="s">
        <v>5562</v>
      </c>
      <c r="G118" s="7">
        <v>0.55009364414288875</v>
      </c>
    </row>
    <row r="119" spans="1:7" x14ac:dyDescent="0.3">
      <c r="A119" s="4" t="s">
        <v>9135</v>
      </c>
      <c r="B119" s="1">
        <v>0.16</v>
      </c>
      <c r="F119" s="4" t="s">
        <v>11364</v>
      </c>
      <c r="G119" s="7">
        <v>0.37104401313750429</v>
      </c>
    </row>
    <row r="120" spans="1:7" x14ac:dyDescent="0.3">
      <c r="A120" s="4" t="s">
        <v>8571</v>
      </c>
      <c r="B120" s="1">
        <v>0.25</v>
      </c>
      <c r="F120" s="4" t="s">
        <v>9135</v>
      </c>
      <c r="G120" s="7">
        <v>0.38828405988540987</v>
      </c>
    </row>
    <row r="121" spans="1:7" x14ac:dyDescent="0.3">
      <c r="A121" s="4" t="s">
        <v>5245</v>
      </c>
      <c r="B121" s="1">
        <v>0.05</v>
      </c>
      <c r="F121" s="4" t="s">
        <v>8571</v>
      </c>
      <c r="G121" s="7">
        <v>0.39217499549149698</v>
      </c>
    </row>
    <row r="122" spans="1:7" x14ac:dyDescent="0.3">
      <c r="A122" s="4" t="s">
        <v>10771</v>
      </c>
      <c r="B122" s="1">
        <v>0</v>
      </c>
      <c r="F122" s="4" t="s">
        <v>5245</v>
      </c>
      <c r="G122" s="7">
        <v>0.41425975066222304</v>
      </c>
    </row>
    <row r="123" spans="1:7" x14ac:dyDescent="0.3">
      <c r="A123" s="4" t="s">
        <v>11456</v>
      </c>
      <c r="B123" s="1">
        <v>0.18</v>
      </c>
      <c r="F123" s="4" t="s">
        <v>10771</v>
      </c>
      <c r="G123" s="7">
        <v>0.37221505285682949</v>
      </c>
    </row>
    <row r="124" spans="1:7" x14ac:dyDescent="0.3">
      <c r="A124" s="4" t="s">
        <v>6758</v>
      </c>
      <c r="B124" s="1">
        <v>0</v>
      </c>
      <c r="F124" s="4" t="s">
        <v>11456</v>
      </c>
      <c r="G124" s="7">
        <v>0.35129282785013494</v>
      </c>
    </row>
    <row r="125" spans="1:7" x14ac:dyDescent="0.3">
      <c r="A125" s="4" t="s">
        <v>8066</v>
      </c>
      <c r="B125" s="1">
        <v>0.5</v>
      </c>
      <c r="F125" s="4" t="s">
        <v>6758</v>
      </c>
      <c r="G125" s="7">
        <v>0.33302492050592036</v>
      </c>
    </row>
    <row r="126" spans="1:7" x14ac:dyDescent="0.3">
      <c r="A126" s="4" t="s">
        <v>6708</v>
      </c>
      <c r="B126" s="1">
        <v>0.41</v>
      </c>
      <c r="F126" s="4" t="s">
        <v>8066</v>
      </c>
      <c r="G126" s="7">
        <v>0.3934342925710021</v>
      </c>
    </row>
    <row r="127" spans="1:7" x14ac:dyDescent="0.3">
      <c r="A127" s="4" t="s">
        <v>7497</v>
      </c>
      <c r="B127" s="1">
        <v>0</v>
      </c>
      <c r="F127" s="4" t="s">
        <v>6708</v>
      </c>
      <c r="G127" s="7">
        <v>0.38705563921983777</v>
      </c>
    </row>
    <row r="128" spans="1:7" x14ac:dyDescent="0.3">
      <c r="A128" s="4" t="s">
        <v>6748</v>
      </c>
      <c r="B128" s="1">
        <v>0.21</v>
      </c>
      <c r="F128" s="4" t="s">
        <v>7497</v>
      </c>
      <c r="G128" s="7">
        <v>0.40191187848042759</v>
      </c>
    </row>
    <row r="129" spans="1:7" x14ac:dyDescent="0.3">
      <c r="A129" s="4" t="s">
        <v>9360</v>
      </c>
      <c r="B129" s="1">
        <v>0</v>
      </c>
      <c r="F129" s="4" t="s">
        <v>6748</v>
      </c>
      <c r="G129" s="7">
        <v>0.43700134201151841</v>
      </c>
    </row>
    <row r="130" spans="1:7" x14ac:dyDescent="0.3">
      <c r="A130" s="4" t="s">
        <v>8707</v>
      </c>
      <c r="B130" s="1">
        <v>0.39</v>
      </c>
      <c r="F130" s="4" t="s">
        <v>9360</v>
      </c>
      <c r="G130" s="7">
        <v>0.36277018813924122</v>
      </c>
    </row>
    <row r="131" spans="1:7" x14ac:dyDescent="0.3">
      <c r="A131" s="4" t="s">
        <v>8085</v>
      </c>
      <c r="B131" s="1">
        <v>0.56000000000000005</v>
      </c>
      <c r="F131" s="4" t="s">
        <v>8707</v>
      </c>
      <c r="G131" s="7">
        <v>0.41318270639770227</v>
      </c>
    </row>
    <row r="132" spans="1:7" x14ac:dyDescent="0.3">
      <c r="A132" s="4" t="s">
        <v>9094</v>
      </c>
      <c r="B132" s="1">
        <v>0.2</v>
      </c>
      <c r="F132" s="4" t="s">
        <v>8085</v>
      </c>
      <c r="G132" s="7">
        <v>0.38561408932534841</v>
      </c>
    </row>
    <row r="133" spans="1:7" x14ac:dyDescent="0.3">
      <c r="A133" s="4" t="s">
        <v>1606</v>
      </c>
      <c r="B133" s="1">
        <v>0.56999999999999995</v>
      </c>
      <c r="F133" s="4" t="s">
        <v>9094</v>
      </c>
      <c r="G133" s="7">
        <v>0.37293524228421449</v>
      </c>
    </row>
    <row r="134" spans="1:7" x14ac:dyDescent="0.3">
      <c r="A134" s="4" t="s">
        <v>1794</v>
      </c>
      <c r="B134" s="1">
        <v>0.22</v>
      </c>
      <c r="F134" s="4" t="s">
        <v>1606</v>
      </c>
      <c r="G134" s="7">
        <v>0.35346042237060588</v>
      </c>
    </row>
    <row r="135" spans="1:7" x14ac:dyDescent="0.3">
      <c r="A135" s="4" t="s">
        <v>1764</v>
      </c>
      <c r="B135" s="1">
        <v>0.63</v>
      </c>
      <c r="F135" s="4" t="s">
        <v>1794</v>
      </c>
      <c r="G135" s="7">
        <v>0.45158664171571378</v>
      </c>
    </row>
    <row r="136" spans="1:7" x14ac:dyDescent="0.3">
      <c r="A136" s="4" t="s">
        <v>2831</v>
      </c>
      <c r="B136" s="1">
        <v>0.56999999999999995</v>
      </c>
      <c r="F136" s="4" t="s">
        <v>1764</v>
      </c>
      <c r="G136" s="7">
        <v>0.30280698220722252</v>
      </c>
    </row>
    <row r="137" spans="1:7" x14ac:dyDescent="0.3">
      <c r="A137" s="4" t="s">
        <v>12642</v>
      </c>
      <c r="B137" s="1">
        <v>0.3</v>
      </c>
      <c r="F137" s="4" t="s">
        <v>2831</v>
      </c>
      <c r="G137" s="7">
        <v>0.31836701633912684</v>
      </c>
    </row>
    <row r="138" spans="1:7" x14ac:dyDescent="0.3">
      <c r="A138" s="4" t="s">
        <v>6137</v>
      </c>
      <c r="B138" s="1">
        <v>0.66</v>
      </c>
      <c r="F138" s="4" t="s">
        <v>12642</v>
      </c>
      <c r="G138" s="7">
        <v>0.35131741968424079</v>
      </c>
    </row>
    <row r="139" spans="1:7" x14ac:dyDescent="0.3">
      <c r="A139" s="4" t="s">
        <v>9206</v>
      </c>
      <c r="B139" s="1">
        <v>0.26</v>
      </c>
      <c r="F139" s="4" t="s">
        <v>6137</v>
      </c>
      <c r="G139" s="7">
        <v>0.40980160245075198</v>
      </c>
    </row>
    <row r="140" spans="1:7" x14ac:dyDescent="0.3">
      <c r="A140" s="4" t="s">
        <v>9371</v>
      </c>
      <c r="B140" s="1">
        <v>0</v>
      </c>
      <c r="F140" s="4" t="s">
        <v>9206</v>
      </c>
      <c r="G140" s="7">
        <v>0.30182213780327</v>
      </c>
    </row>
    <row r="141" spans="1:7" x14ac:dyDescent="0.3">
      <c r="A141" s="4" t="s">
        <v>8279</v>
      </c>
      <c r="B141" s="1">
        <v>0.28999999999999998</v>
      </c>
      <c r="F141" s="4" t="s">
        <v>9371</v>
      </c>
      <c r="G141" s="7">
        <v>0.38218060086828692</v>
      </c>
    </row>
    <row r="142" spans="1:7" x14ac:dyDescent="0.3">
      <c r="A142" s="4" t="s">
        <v>8531</v>
      </c>
      <c r="B142" s="1">
        <v>0.38</v>
      </c>
      <c r="F142" s="4" t="s">
        <v>8279</v>
      </c>
      <c r="G142" s="7">
        <v>0.28223915285425316</v>
      </c>
    </row>
    <row r="143" spans="1:7" x14ac:dyDescent="0.3">
      <c r="A143" s="4" t="s">
        <v>9473</v>
      </c>
      <c r="B143" s="1">
        <v>0.26</v>
      </c>
      <c r="F143" s="4" t="s">
        <v>8531</v>
      </c>
      <c r="G143" s="7">
        <v>0.41508564594160574</v>
      </c>
    </row>
    <row r="144" spans="1:7" x14ac:dyDescent="0.3">
      <c r="A144" s="4" t="s">
        <v>6331</v>
      </c>
      <c r="B144" s="1">
        <v>0.22</v>
      </c>
      <c r="F144" s="4" t="s">
        <v>9473</v>
      </c>
      <c r="G144" s="7">
        <v>0.36541439582547752</v>
      </c>
    </row>
    <row r="145" spans="1:7" x14ac:dyDescent="0.3">
      <c r="A145" s="4" t="s">
        <v>12722</v>
      </c>
      <c r="B145" s="1">
        <v>0.26</v>
      </c>
      <c r="F145" s="4" t="s">
        <v>6331</v>
      </c>
      <c r="G145" s="7">
        <v>0.40372390630745419</v>
      </c>
    </row>
    <row r="146" spans="1:7" x14ac:dyDescent="0.3">
      <c r="A146" s="4" t="s">
        <v>12460</v>
      </c>
      <c r="B146" s="1">
        <v>0.44</v>
      </c>
      <c r="F146" s="4" t="s">
        <v>12722</v>
      </c>
      <c r="G146" s="7">
        <v>0.34273561123979535</v>
      </c>
    </row>
    <row r="147" spans="1:7" x14ac:dyDescent="0.3">
      <c r="A147" s="4" t="s">
        <v>7731</v>
      </c>
      <c r="B147" s="1">
        <v>0</v>
      </c>
      <c r="F147" s="4" t="s">
        <v>12460</v>
      </c>
      <c r="G147" s="7">
        <v>0.37887709782007056</v>
      </c>
    </row>
    <row r="148" spans="1:7" x14ac:dyDescent="0.3">
      <c r="A148" s="4" t="s">
        <v>11899</v>
      </c>
      <c r="B148" s="1">
        <v>0.28000000000000003</v>
      </c>
      <c r="F148" s="4" t="s">
        <v>7731</v>
      </c>
      <c r="G148" s="7">
        <v>0.40518067971829475</v>
      </c>
    </row>
    <row r="149" spans="1:7" x14ac:dyDescent="0.3">
      <c r="A149" s="4" t="s">
        <v>12401</v>
      </c>
      <c r="B149" s="1">
        <v>0.15</v>
      </c>
      <c r="F149" s="4" t="s">
        <v>11899</v>
      </c>
      <c r="G149" s="7">
        <v>0.44100130141547472</v>
      </c>
    </row>
    <row r="150" spans="1:7" x14ac:dyDescent="0.3">
      <c r="A150" s="4" t="s">
        <v>7181</v>
      </c>
      <c r="B150" s="1">
        <v>0</v>
      </c>
      <c r="F150" s="4" t="s">
        <v>12401</v>
      </c>
      <c r="G150" s="7">
        <v>0.37579960543768393</v>
      </c>
    </row>
    <row r="151" spans="1:7" x14ac:dyDescent="0.3">
      <c r="A151" s="4" t="s">
        <v>9074</v>
      </c>
      <c r="B151" s="1">
        <v>0.5</v>
      </c>
      <c r="F151" s="4" t="s">
        <v>7181</v>
      </c>
      <c r="G151" s="7">
        <v>0.42355238021629887</v>
      </c>
    </row>
    <row r="152" spans="1:7" x14ac:dyDescent="0.3">
      <c r="A152" s="4" t="s">
        <v>5079</v>
      </c>
      <c r="B152" s="1">
        <v>0.66</v>
      </c>
      <c r="F152" s="4" t="s">
        <v>9074</v>
      </c>
      <c r="G152" s="7">
        <v>0.30220975195036665</v>
      </c>
    </row>
    <row r="153" spans="1:7" x14ac:dyDescent="0.3">
      <c r="A153" s="4" t="s">
        <v>6218</v>
      </c>
      <c r="B153" s="1">
        <v>0.31</v>
      </c>
      <c r="F153" s="4" t="s">
        <v>5079</v>
      </c>
      <c r="G153" s="7">
        <v>0.42469051371951105</v>
      </c>
    </row>
    <row r="154" spans="1:7" x14ac:dyDescent="0.3">
      <c r="A154" s="4" t="s">
        <v>6075</v>
      </c>
      <c r="B154" s="1">
        <v>0.2</v>
      </c>
      <c r="F154" s="4" t="s">
        <v>6218</v>
      </c>
      <c r="G154" s="7">
        <v>0.40942804078028727</v>
      </c>
    </row>
    <row r="155" spans="1:7" x14ac:dyDescent="0.3">
      <c r="A155" s="4" t="s">
        <v>6116</v>
      </c>
      <c r="B155" s="1">
        <v>0.2</v>
      </c>
      <c r="F155" s="4" t="s">
        <v>6075</v>
      </c>
      <c r="G155" s="7">
        <v>0.42109670992487391</v>
      </c>
    </row>
    <row r="156" spans="1:7" x14ac:dyDescent="0.3">
      <c r="A156" s="4" t="s">
        <v>6034</v>
      </c>
      <c r="B156" s="1">
        <v>0</v>
      </c>
      <c r="F156" s="4" t="s">
        <v>6116</v>
      </c>
      <c r="G156" s="7">
        <v>0.39002816740871549</v>
      </c>
    </row>
    <row r="157" spans="1:7" x14ac:dyDescent="0.3">
      <c r="A157" s="4" t="s">
        <v>7112</v>
      </c>
      <c r="B157" s="1">
        <v>0.1</v>
      </c>
      <c r="F157" s="4" t="s">
        <v>6034</v>
      </c>
      <c r="G157" s="7">
        <v>0.38695535918520613</v>
      </c>
    </row>
    <row r="158" spans="1:7" x14ac:dyDescent="0.3">
      <c r="A158" s="4" t="s">
        <v>6921</v>
      </c>
      <c r="B158" s="1">
        <v>0.15</v>
      </c>
      <c r="F158" s="4" t="s">
        <v>7112</v>
      </c>
      <c r="G158" s="7">
        <v>0.38691554383474908</v>
      </c>
    </row>
    <row r="159" spans="1:7" x14ac:dyDescent="0.3">
      <c r="A159" s="4" t="s">
        <v>11635</v>
      </c>
      <c r="B159" s="1">
        <v>0</v>
      </c>
      <c r="F159" s="4" t="s">
        <v>6921</v>
      </c>
      <c r="G159" s="7">
        <v>0.38620003856624141</v>
      </c>
    </row>
    <row r="160" spans="1:7" x14ac:dyDescent="0.3">
      <c r="A160" s="4" t="s">
        <v>8354</v>
      </c>
      <c r="B160" s="1">
        <v>0.1</v>
      </c>
      <c r="F160" s="4" t="s">
        <v>11635</v>
      </c>
      <c r="G160" s="7">
        <v>0.33713218618282426</v>
      </c>
    </row>
    <row r="161" spans="1:7" x14ac:dyDescent="0.3">
      <c r="A161" s="4" t="s">
        <v>5368</v>
      </c>
      <c r="B161" s="1">
        <v>0.1</v>
      </c>
      <c r="F161" s="4" t="s">
        <v>8354</v>
      </c>
      <c r="G161" s="7">
        <v>0.31971136993691218</v>
      </c>
    </row>
    <row r="162" spans="1:7" x14ac:dyDescent="0.3">
      <c r="A162" s="4" t="s">
        <v>5193</v>
      </c>
      <c r="B162" s="1">
        <v>0.15</v>
      </c>
      <c r="F162" s="4" t="s">
        <v>5368</v>
      </c>
      <c r="G162" s="7">
        <v>0.43109578870696141</v>
      </c>
    </row>
    <row r="163" spans="1:7" x14ac:dyDescent="0.3">
      <c r="A163" s="4" t="s">
        <v>7973</v>
      </c>
      <c r="B163" s="1">
        <v>0</v>
      </c>
      <c r="F163" s="4" t="s">
        <v>5193</v>
      </c>
      <c r="G163" s="7">
        <v>0.40843265701886083</v>
      </c>
    </row>
    <row r="164" spans="1:7" x14ac:dyDescent="0.3">
      <c r="A164" s="4" t="s">
        <v>8145</v>
      </c>
      <c r="B164" s="1">
        <v>0</v>
      </c>
      <c r="F164" s="4" t="s">
        <v>7973</v>
      </c>
      <c r="G164" s="7">
        <v>0.42770371602130669</v>
      </c>
    </row>
    <row r="165" spans="1:7" x14ac:dyDescent="0.3">
      <c r="A165" s="4" t="s">
        <v>7318</v>
      </c>
      <c r="B165" s="1">
        <v>0.13</v>
      </c>
      <c r="F165" s="4" t="s">
        <v>8145</v>
      </c>
      <c r="G165" s="7">
        <v>0.35561630649388359</v>
      </c>
    </row>
    <row r="166" spans="1:7" x14ac:dyDescent="0.3">
      <c r="A166" s="4" t="s">
        <v>5762</v>
      </c>
      <c r="B166" s="1">
        <v>0.14000000000000001</v>
      </c>
      <c r="F166" s="4" t="s">
        <v>7318</v>
      </c>
      <c r="G166" s="7">
        <v>0.41190713186609873</v>
      </c>
    </row>
    <row r="167" spans="1:7" x14ac:dyDescent="0.3">
      <c r="A167" s="4" t="s">
        <v>5457</v>
      </c>
      <c r="B167" s="1">
        <v>0.02</v>
      </c>
      <c r="F167" s="4" t="s">
        <v>5762</v>
      </c>
      <c r="G167" s="7">
        <v>0.40765274456579026</v>
      </c>
    </row>
    <row r="168" spans="1:7" x14ac:dyDescent="0.3">
      <c r="A168" s="4" t="s">
        <v>7445</v>
      </c>
      <c r="B168" s="1">
        <v>0.15</v>
      </c>
      <c r="F168" s="4" t="s">
        <v>5457</v>
      </c>
      <c r="G168" s="7">
        <v>0.42675634488837261</v>
      </c>
    </row>
    <row r="169" spans="1:7" x14ac:dyDescent="0.3">
      <c r="A169" s="4" t="s">
        <v>5121</v>
      </c>
      <c r="B169" s="1">
        <v>0.87</v>
      </c>
      <c r="F169" s="4" t="s">
        <v>7445</v>
      </c>
      <c r="G169" s="7">
        <v>0.33764744365932736</v>
      </c>
    </row>
    <row r="170" spans="1:7" x14ac:dyDescent="0.3">
      <c r="A170" s="4" t="s">
        <v>6636</v>
      </c>
      <c r="B170" s="1">
        <v>0.21</v>
      </c>
      <c r="F170" s="4" t="s">
        <v>5121</v>
      </c>
      <c r="G170" s="7">
        <v>0.26783610596504215</v>
      </c>
    </row>
    <row r="171" spans="1:7" x14ac:dyDescent="0.3">
      <c r="A171" s="4" t="s">
        <v>6656</v>
      </c>
      <c r="B171" s="1">
        <v>0.49</v>
      </c>
      <c r="F171" s="4" t="s">
        <v>6636</v>
      </c>
      <c r="G171" s="7">
        <v>0.42648423429225879</v>
      </c>
    </row>
    <row r="172" spans="1:7" x14ac:dyDescent="0.3">
      <c r="A172" s="4" t="s">
        <v>4944</v>
      </c>
      <c r="B172" s="1">
        <v>0.21</v>
      </c>
      <c r="F172" s="4" t="s">
        <v>6656</v>
      </c>
      <c r="G172" s="7">
        <v>0.40869731199542836</v>
      </c>
    </row>
    <row r="173" spans="1:7" x14ac:dyDescent="0.3">
      <c r="A173" s="4" t="s">
        <v>6838</v>
      </c>
      <c r="B173" s="1">
        <v>0.25</v>
      </c>
      <c r="F173" s="4" t="s">
        <v>4944</v>
      </c>
      <c r="G173" s="7">
        <v>0.33396994955941584</v>
      </c>
    </row>
    <row r="174" spans="1:7" x14ac:dyDescent="0.3">
      <c r="A174" s="4" t="s">
        <v>7811</v>
      </c>
      <c r="B174" s="1">
        <v>0.31</v>
      </c>
      <c r="F174" s="4" t="s">
        <v>6838</v>
      </c>
      <c r="G174" s="7">
        <v>0.34788732724236537</v>
      </c>
    </row>
    <row r="175" spans="1:7" x14ac:dyDescent="0.3">
      <c r="A175" s="4" t="s">
        <v>396</v>
      </c>
      <c r="B175" s="1">
        <v>0.7</v>
      </c>
      <c r="F175" s="4" t="s">
        <v>7811</v>
      </c>
      <c r="G175" s="7">
        <v>0.44593137863383381</v>
      </c>
    </row>
    <row r="176" spans="1:7" x14ac:dyDescent="0.3">
      <c r="A176" s="4" t="s">
        <v>302</v>
      </c>
      <c r="B176" s="1">
        <v>0.73</v>
      </c>
      <c r="F176" s="4" t="s">
        <v>396</v>
      </c>
      <c r="G176" s="7">
        <v>0.54277007884220085</v>
      </c>
    </row>
    <row r="177" spans="1:7" x14ac:dyDescent="0.3">
      <c r="A177" s="4" t="s">
        <v>1641</v>
      </c>
      <c r="B177" s="1">
        <v>0.38</v>
      </c>
      <c r="F177" s="4" t="s">
        <v>302</v>
      </c>
      <c r="G177" s="7">
        <v>0.50446419858335423</v>
      </c>
    </row>
    <row r="178" spans="1:7" x14ac:dyDescent="0.3">
      <c r="A178" s="4" t="s">
        <v>1873</v>
      </c>
      <c r="B178" s="1">
        <v>0.63</v>
      </c>
      <c r="F178" s="4" t="s">
        <v>1641</v>
      </c>
      <c r="G178" s="7">
        <v>0.39610820563145194</v>
      </c>
    </row>
    <row r="179" spans="1:7" x14ac:dyDescent="0.3">
      <c r="A179" s="4" t="s">
        <v>9750</v>
      </c>
      <c r="B179" s="1">
        <v>0.32</v>
      </c>
      <c r="F179" s="4" t="s">
        <v>1873</v>
      </c>
      <c r="G179" s="7">
        <v>0.50446536962307353</v>
      </c>
    </row>
    <row r="180" spans="1:7" x14ac:dyDescent="0.3">
      <c r="A180" s="4" t="s">
        <v>5772</v>
      </c>
      <c r="B180" s="1">
        <v>0.4</v>
      </c>
      <c r="F180" s="4" t="s">
        <v>9750</v>
      </c>
      <c r="G180" s="7">
        <v>0.35093640239422974</v>
      </c>
    </row>
    <row r="181" spans="1:7" x14ac:dyDescent="0.3">
      <c r="A181" s="4" t="s">
        <v>8385</v>
      </c>
      <c r="B181" s="1">
        <v>0.22</v>
      </c>
      <c r="F181" s="4" t="s">
        <v>5772</v>
      </c>
      <c r="G181" s="7">
        <v>0.44126786909025051</v>
      </c>
    </row>
    <row r="182" spans="1:7" x14ac:dyDescent="0.3">
      <c r="A182" s="4" t="s">
        <v>8405</v>
      </c>
      <c r="B182" s="1">
        <v>0.11</v>
      </c>
      <c r="F182" s="4" t="s">
        <v>8385</v>
      </c>
      <c r="G182" s="7">
        <v>0.31825650922427984</v>
      </c>
    </row>
    <row r="183" spans="1:7" x14ac:dyDescent="0.3">
      <c r="A183" s="4" t="s">
        <v>9318</v>
      </c>
      <c r="B183" s="1">
        <v>0.33</v>
      </c>
      <c r="F183" s="4" t="s">
        <v>8405</v>
      </c>
      <c r="G183" s="7">
        <v>0.36653273875743309</v>
      </c>
    </row>
    <row r="184" spans="1:7" x14ac:dyDescent="0.3">
      <c r="A184" s="4" t="s">
        <v>2916</v>
      </c>
      <c r="B184" s="1">
        <v>0.63</v>
      </c>
      <c r="F184" s="4" t="s">
        <v>9318</v>
      </c>
      <c r="G184" s="7">
        <v>0.36522000323206955</v>
      </c>
    </row>
    <row r="185" spans="1:7" x14ac:dyDescent="0.3">
      <c r="A185" s="4" t="s">
        <v>10360</v>
      </c>
      <c r="B185" s="1">
        <v>0.2</v>
      </c>
      <c r="F185" s="4" t="s">
        <v>2916</v>
      </c>
      <c r="G185" s="7">
        <v>0.38555830880005121</v>
      </c>
    </row>
    <row r="186" spans="1:7" x14ac:dyDescent="0.3">
      <c r="A186" s="4" t="s">
        <v>6860</v>
      </c>
      <c r="B186" s="1">
        <v>0.05</v>
      </c>
      <c r="F186" s="4" t="s">
        <v>10360</v>
      </c>
      <c r="G186" s="7">
        <v>0.35846310405156312</v>
      </c>
    </row>
    <row r="187" spans="1:7" x14ac:dyDescent="0.3">
      <c r="A187" s="4" t="s">
        <v>6536</v>
      </c>
      <c r="B187" s="1">
        <v>0.11</v>
      </c>
      <c r="F187" s="4" t="s">
        <v>6860</v>
      </c>
      <c r="G187" s="7">
        <v>0.37713107759855669</v>
      </c>
    </row>
    <row r="188" spans="1:7" x14ac:dyDescent="0.3">
      <c r="A188" s="4" t="s">
        <v>7021</v>
      </c>
      <c r="B188" s="1">
        <v>0.02</v>
      </c>
      <c r="F188" s="4" t="s">
        <v>6536</v>
      </c>
      <c r="G188" s="7">
        <v>0.35148370732438494</v>
      </c>
    </row>
    <row r="189" spans="1:7" x14ac:dyDescent="0.3">
      <c r="A189" s="4" t="s">
        <v>9339</v>
      </c>
      <c r="B189" s="1">
        <v>0.41</v>
      </c>
      <c r="F189" s="4" t="s">
        <v>7021</v>
      </c>
      <c r="G189" s="7">
        <v>0.42184968846440002</v>
      </c>
    </row>
    <row r="190" spans="1:7" x14ac:dyDescent="0.3">
      <c r="A190" s="4" t="s">
        <v>5583</v>
      </c>
      <c r="B190" s="1">
        <v>0</v>
      </c>
      <c r="F190" s="4" t="s">
        <v>9339</v>
      </c>
      <c r="G190" s="7">
        <v>0.35496052425106145</v>
      </c>
    </row>
    <row r="191" spans="1:7" x14ac:dyDescent="0.3">
      <c r="A191" s="4" t="s">
        <v>1302</v>
      </c>
      <c r="B191" s="1">
        <v>0.61</v>
      </c>
      <c r="F191" s="4" t="s">
        <v>5583</v>
      </c>
      <c r="G191" s="7">
        <v>0.42237314321893837</v>
      </c>
    </row>
    <row r="192" spans="1:7" x14ac:dyDescent="0.3">
      <c r="A192" s="4" t="s">
        <v>1804</v>
      </c>
      <c r="B192" s="1">
        <v>0.25</v>
      </c>
      <c r="F192" s="4" t="s">
        <v>1302</v>
      </c>
      <c r="G192" s="7">
        <v>0.2849505391857215</v>
      </c>
    </row>
    <row r="193" spans="1:7" x14ac:dyDescent="0.3">
      <c r="A193" s="4" t="s">
        <v>8035</v>
      </c>
      <c r="B193" s="1">
        <v>0.1</v>
      </c>
      <c r="F193" s="4" t="s">
        <v>1804</v>
      </c>
      <c r="G193" s="7">
        <v>0.3371146205870344</v>
      </c>
    </row>
    <row r="194" spans="1:7" x14ac:dyDescent="0.3">
      <c r="A194" s="4" t="s">
        <v>10298</v>
      </c>
      <c r="B194" s="1">
        <v>0.28000000000000003</v>
      </c>
      <c r="F194" s="4" t="s">
        <v>8035</v>
      </c>
      <c r="G194" s="7">
        <v>0.35725693314065821</v>
      </c>
    </row>
    <row r="195" spans="1:7" x14ac:dyDescent="0.3">
      <c r="A195" s="4" t="s">
        <v>9350</v>
      </c>
      <c r="B195" s="1">
        <v>0.46</v>
      </c>
      <c r="F195" s="4" t="s">
        <v>10298</v>
      </c>
      <c r="G195" s="7">
        <v>0.38662161286519847</v>
      </c>
    </row>
    <row r="196" spans="1:7" x14ac:dyDescent="0.3">
      <c r="A196" s="4" t="s">
        <v>11155</v>
      </c>
      <c r="B196" s="1">
        <v>0.03</v>
      </c>
      <c r="F196" s="4" t="s">
        <v>9350</v>
      </c>
      <c r="G196" s="7">
        <v>0.43658765271333805</v>
      </c>
    </row>
    <row r="197" spans="1:7" x14ac:dyDescent="0.3">
      <c r="A197" s="4" t="s">
        <v>9702</v>
      </c>
      <c r="B197" s="1">
        <v>0.47</v>
      </c>
      <c r="F197" s="4" t="s">
        <v>11155</v>
      </c>
      <c r="G197" s="7">
        <v>0.35911537317522729</v>
      </c>
    </row>
    <row r="198" spans="1:7" x14ac:dyDescent="0.3">
      <c r="A198" s="4" t="s">
        <v>8676</v>
      </c>
      <c r="B198" s="1">
        <v>0.12</v>
      </c>
      <c r="F198" s="4" t="s">
        <v>9702</v>
      </c>
      <c r="G198" s="7">
        <v>0.35355293450843256</v>
      </c>
    </row>
    <row r="199" spans="1:7" x14ac:dyDescent="0.3">
      <c r="A199" s="4" t="s">
        <v>12662</v>
      </c>
      <c r="B199" s="1">
        <v>0</v>
      </c>
      <c r="F199" s="4" t="s">
        <v>8676</v>
      </c>
      <c r="G199" s="7">
        <v>0.40414665164613062</v>
      </c>
    </row>
    <row r="200" spans="1:7" x14ac:dyDescent="0.3">
      <c r="A200" s="4" t="s">
        <v>5572</v>
      </c>
      <c r="B200" s="1">
        <v>0.75</v>
      </c>
      <c r="F200" s="4" t="s">
        <v>12662</v>
      </c>
      <c r="G200" s="7">
        <v>0.40294633593382229</v>
      </c>
    </row>
    <row r="201" spans="1:7" x14ac:dyDescent="0.3">
      <c r="A201" s="4" t="s">
        <v>8076</v>
      </c>
      <c r="B201" s="1">
        <v>0</v>
      </c>
      <c r="F201" s="4" t="s">
        <v>5572</v>
      </c>
      <c r="G201" s="7">
        <v>0.36093985305793597</v>
      </c>
    </row>
    <row r="202" spans="1:7" x14ac:dyDescent="0.3">
      <c r="A202" s="4" t="s">
        <v>897</v>
      </c>
      <c r="B202" s="1">
        <v>0.42</v>
      </c>
      <c r="F202" s="4" t="s">
        <v>8076</v>
      </c>
      <c r="G202" s="7">
        <v>0.28255767565790962</v>
      </c>
    </row>
    <row r="203" spans="1:7" x14ac:dyDescent="0.3">
      <c r="A203" s="4" t="s">
        <v>9053</v>
      </c>
      <c r="B203" s="1">
        <v>0.26</v>
      </c>
      <c r="F203" s="4" t="s">
        <v>897</v>
      </c>
      <c r="G203" s="7">
        <v>0.44291903509449904</v>
      </c>
    </row>
    <row r="204" spans="1:7" x14ac:dyDescent="0.3">
      <c r="A204" s="4" t="s">
        <v>6891</v>
      </c>
      <c r="B204" s="1">
        <v>0</v>
      </c>
      <c r="F204" s="4" t="s">
        <v>9053</v>
      </c>
      <c r="G204" s="7">
        <v>0.35522783358432619</v>
      </c>
    </row>
    <row r="205" spans="1:7" x14ac:dyDescent="0.3">
      <c r="A205" s="4" t="s">
        <v>8879</v>
      </c>
      <c r="B205" s="1">
        <v>0.46</v>
      </c>
      <c r="F205" s="4" t="s">
        <v>6891</v>
      </c>
      <c r="G205" s="7">
        <v>0.38922834728041639</v>
      </c>
    </row>
    <row r="206" spans="1:7" x14ac:dyDescent="0.3">
      <c r="A206" s="4" t="s">
        <v>5541</v>
      </c>
      <c r="B206" s="1">
        <v>0.06</v>
      </c>
      <c r="F206" s="4" t="s">
        <v>8879</v>
      </c>
      <c r="G206" s="7">
        <v>0.3639700744703192</v>
      </c>
    </row>
    <row r="207" spans="1:7" x14ac:dyDescent="0.3">
      <c r="A207" s="4" t="s">
        <v>8592</v>
      </c>
      <c r="B207" s="1">
        <v>0.41</v>
      </c>
      <c r="F207" s="4" t="s">
        <v>5541</v>
      </c>
      <c r="G207" s="7">
        <v>0.34948782626142444</v>
      </c>
    </row>
    <row r="208" spans="1:7" x14ac:dyDescent="0.3">
      <c r="A208" s="4" t="s">
        <v>9692</v>
      </c>
      <c r="B208" s="1">
        <v>0</v>
      </c>
      <c r="F208" s="4" t="s">
        <v>8592</v>
      </c>
      <c r="G208" s="7">
        <v>0.38675425263074065</v>
      </c>
    </row>
    <row r="209" spans="1:7" x14ac:dyDescent="0.3">
      <c r="A209" s="4" t="s">
        <v>5962</v>
      </c>
      <c r="B209" s="1">
        <v>0.12</v>
      </c>
      <c r="F209" s="4" t="s">
        <v>9692</v>
      </c>
      <c r="G209" s="7">
        <v>0.38339848217638517</v>
      </c>
    </row>
    <row r="210" spans="1:7" x14ac:dyDescent="0.3">
      <c r="A210" s="4" t="s">
        <v>4890</v>
      </c>
      <c r="B210" s="1">
        <v>0.69</v>
      </c>
      <c r="F210" s="4" t="s">
        <v>5962</v>
      </c>
      <c r="G210" s="7">
        <v>0.38448914953630725</v>
      </c>
    </row>
    <row r="211" spans="1:7" x14ac:dyDescent="0.3">
      <c r="A211" s="4" t="s">
        <v>3627</v>
      </c>
      <c r="B211" s="1">
        <v>0.42</v>
      </c>
      <c r="F211" s="4" t="s">
        <v>4890</v>
      </c>
      <c r="G211" s="7">
        <v>0.41709089532232085</v>
      </c>
    </row>
    <row r="212" spans="1:7" x14ac:dyDescent="0.3">
      <c r="A212" s="4" t="s">
        <v>1377</v>
      </c>
      <c r="B212" s="1">
        <v>0.38</v>
      </c>
      <c r="F212" s="4" t="s">
        <v>3627</v>
      </c>
      <c r="G212" s="7">
        <v>0.42994274396465648</v>
      </c>
    </row>
    <row r="213" spans="1:7" x14ac:dyDescent="0.3">
      <c r="A213" s="4" t="s">
        <v>10649</v>
      </c>
      <c r="B213" s="1">
        <v>7.0000000000000007E-2</v>
      </c>
      <c r="F213" s="4" t="s">
        <v>1377</v>
      </c>
      <c r="G213" s="7">
        <v>0.23876695763100222</v>
      </c>
    </row>
    <row r="214" spans="1:7" x14ac:dyDescent="0.3">
      <c r="A214" s="4" t="s">
        <v>11123</v>
      </c>
      <c r="B214" s="1">
        <v>0</v>
      </c>
      <c r="F214" s="4" t="s">
        <v>10649</v>
      </c>
      <c r="G214" s="7">
        <v>0.3608590513173025</v>
      </c>
    </row>
    <row r="215" spans="1:7" x14ac:dyDescent="0.3">
      <c r="A215" s="4" t="s">
        <v>6055</v>
      </c>
      <c r="B215" s="1">
        <v>0.28000000000000003</v>
      </c>
      <c r="F215" s="4" t="s">
        <v>11123</v>
      </c>
      <c r="G215" s="7">
        <v>0.38868264277121084</v>
      </c>
    </row>
    <row r="216" spans="1:7" x14ac:dyDescent="0.3">
      <c r="A216" s="4" t="s">
        <v>9155</v>
      </c>
      <c r="B216" s="1">
        <v>0.42</v>
      </c>
      <c r="F216" s="4" t="s">
        <v>6055</v>
      </c>
      <c r="G216" s="7">
        <v>0.38017652252729101</v>
      </c>
    </row>
    <row r="217" spans="1:7" x14ac:dyDescent="0.3">
      <c r="A217" s="4" t="s">
        <v>828</v>
      </c>
      <c r="B217" s="1">
        <v>0.66</v>
      </c>
      <c r="F217" s="4" t="s">
        <v>9155</v>
      </c>
      <c r="G217" s="7">
        <v>0.40121979400630642</v>
      </c>
    </row>
    <row r="218" spans="1:7" x14ac:dyDescent="0.3">
      <c r="A218" s="4" t="s">
        <v>12732</v>
      </c>
      <c r="B218" s="1">
        <v>0.22</v>
      </c>
      <c r="F218" s="4" t="s">
        <v>828</v>
      </c>
      <c r="G218" s="7">
        <v>0.2785316411028696</v>
      </c>
    </row>
    <row r="219" spans="1:7" x14ac:dyDescent="0.3">
      <c r="A219" s="4" t="s">
        <v>7831</v>
      </c>
      <c r="B219" s="1">
        <v>0.17</v>
      </c>
      <c r="F219" s="4" t="s">
        <v>12732</v>
      </c>
      <c r="G219" s="7">
        <v>0.39151304577281981</v>
      </c>
    </row>
    <row r="220" spans="1:7" x14ac:dyDescent="0.3">
      <c r="A220" s="4" t="s">
        <v>11494</v>
      </c>
      <c r="B220" s="1">
        <v>0.28000000000000003</v>
      </c>
      <c r="F220" s="4" t="s">
        <v>7831</v>
      </c>
      <c r="G220" s="7">
        <v>0.43557193189545274</v>
      </c>
    </row>
    <row r="221" spans="1:7" x14ac:dyDescent="0.3">
      <c r="A221" s="4" t="s">
        <v>455</v>
      </c>
      <c r="B221" s="1">
        <v>0.35</v>
      </c>
      <c r="F221" s="4" t="s">
        <v>11494</v>
      </c>
      <c r="G221" s="7">
        <v>0.32086133094128955</v>
      </c>
    </row>
    <row r="222" spans="1:7" x14ac:dyDescent="0.3">
      <c r="A222" s="4" t="s">
        <v>616</v>
      </c>
      <c r="B222" s="1">
        <v>0.78</v>
      </c>
      <c r="F222" s="4" t="s">
        <v>455</v>
      </c>
      <c r="G222" s="7">
        <v>0.90000000000000013</v>
      </c>
    </row>
    <row r="223" spans="1:7" x14ac:dyDescent="0.3">
      <c r="A223" s="4" t="s">
        <v>4922</v>
      </c>
      <c r="B223" s="1">
        <v>0.16</v>
      </c>
      <c r="F223" s="4" t="s">
        <v>616</v>
      </c>
      <c r="G223" s="7">
        <v>0.90000000000000013</v>
      </c>
    </row>
    <row r="224" spans="1:7" x14ac:dyDescent="0.3">
      <c r="A224" s="4" t="s">
        <v>8197</v>
      </c>
      <c r="B224" s="1">
        <v>0.05</v>
      </c>
      <c r="F224" s="4" t="s">
        <v>4922</v>
      </c>
      <c r="G224" s="7">
        <v>0.44948856791991337</v>
      </c>
    </row>
    <row r="225" spans="1:7" x14ac:dyDescent="0.3">
      <c r="A225" s="4" t="s">
        <v>12432</v>
      </c>
      <c r="B225" s="1">
        <v>0.5</v>
      </c>
      <c r="F225" s="4" t="s">
        <v>8197</v>
      </c>
      <c r="G225" s="7">
        <v>0.40246972276805693</v>
      </c>
    </row>
    <row r="226" spans="1:7" x14ac:dyDescent="0.3">
      <c r="A226" s="4" t="s">
        <v>1131</v>
      </c>
      <c r="B226" s="1">
        <v>0.53</v>
      </c>
      <c r="F226" s="4" t="s">
        <v>12432</v>
      </c>
      <c r="G226" s="7">
        <v>0.31807191432985688</v>
      </c>
    </row>
    <row r="227" spans="1:7" x14ac:dyDescent="0.3">
      <c r="A227" s="4" t="s">
        <v>5478</v>
      </c>
      <c r="B227" s="1">
        <v>0.2</v>
      </c>
      <c r="F227" s="4" t="s">
        <v>1131</v>
      </c>
      <c r="G227" s="7">
        <v>0.38353389340259636</v>
      </c>
    </row>
    <row r="228" spans="1:7" x14ac:dyDescent="0.3">
      <c r="A228" s="4" t="s">
        <v>1616</v>
      </c>
      <c r="B228" s="1">
        <v>0.15</v>
      </c>
      <c r="F228" s="4" t="s">
        <v>5478</v>
      </c>
      <c r="G228" s="7">
        <v>0.39701693245364827</v>
      </c>
    </row>
    <row r="229" spans="1:7" x14ac:dyDescent="0.3">
      <c r="A229" s="4" t="s">
        <v>2024</v>
      </c>
      <c r="B229" s="1">
        <v>0.54</v>
      </c>
      <c r="F229" s="4" t="s">
        <v>1616</v>
      </c>
      <c r="G229" s="7">
        <v>0.35788578146993583</v>
      </c>
    </row>
    <row r="230" spans="1:7" x14ac:dyDescent="0.3">
      <c r="A230" s="4" t="s">
        <v>2637</v>
      </c>
      <c r="B230" s="1">
        <v>0.63</v>
      </c>
      <c r="F230" s="4" t="s">
        <v>2024</v>
      </c>
      <c r="G230" s="7">
        <v>0.35658592738148487</v>
      </c>
    </row>
    <row r="231" spans="1:7" x14ac:dyDescent="0.3">
      <c r="A231" s="4" t="s">
        <v>6207</v>
      </c>
      <c r="B231" s="1">
        <v>0.2</v>
      </c>
      <c r="F231" s="4" t="s">
        <v>2637</v>
      </c>
      <c r="G231" s="7">
        <v>0.36669360058021117</v>
      </c>
    </row>
    <row r="232" spans="1:7" x14ac:dyDescent="0.3">
      <c r="A232" s="4" t="s">
        <v>6646</v>
      </c>
      <c r="B232" s="1">
        <v>0.38</v>
      </c>
      <c r="F232" s="4" t="s">
        <v>6207</v>
      </c>
      <c r="G232" s="7">
        <v>0.33514684447733761</v>
      </c>
    </row>
    <row r="233" spans="1:7" x14ac:dyDescent="0.3">
      <c r="A233" s="4" t="s">
        <v>6452</v>
      </c>
      <c r="B233" s="1">
        <v>0.7</v>
      </c>
      <c r="F233" s="4" t="s">
        <v>6646</v>
      </c>
      <c r="G233" s="7">
        <v>0.40715228122440789</v>
      </c>
    </row>
    <row r="234" spans="1:7" x14ac:dyDescent="0.3">
      <c r="A234" s="4" t="s">
        <v>12602</v>
      </c>
      <c r="B234" s="1">
        <v>0.32</v>
      </c>
      <c r="F234" s="4" t="s">
        <v>6452</v>
      </c>
      <c r="G234" s="7">
        <v>0.37998447201332169</v>
      </c>
    </row>
    <row r="235" spans="1:7" x14ac:dyDescent="0.3">
      <c r="A235" s="4" t="s">
        <v>9392</v>
      </c>
      <c r="B235" s="1">
        <v>0.62</v>
      </c>
      <c r="F235" s="4" t="s">
        <v>12602</v>
      </c>
      <c r="G235" s="7">
        <v>0.40764571832747432</v>
      </c>
    </row>
    <row r="236" spans="1:7" x14ac:dyDescent="0.3">
      <c r="A236" s="4" t="s">
        <v>11294</v>
      </c>
      <c r="B236" s="1">
        <v>0.33</v>
      </c>
      <c r="F236" s="4" t="s">
        <v>9392</v>
      </c>
      <c r="G236" s="7">
        <v>0.36384871572073973</v>
      </c>
    </row>
    <row r="237" spans="1:7" x14ac:dyDescent="0.3">
      <c r="A237" s="4" t="s">
        <v>12270</v>
      </c>
      <c r="B237" s="1">
        <v>0.33</v>
      </c>
      <c r="F237" s="4" t="s">
        <v>11294</v>
      </c>
      <c r="G237" s="7">
        <v>0.38066644651119946</v>
      </c>
    </row>
    <row r="238" spans="1:7" x14ac:dyDescent="0.3">
      <c r="A238" s="4" t="s">
        <v>8426</v>
      </c>
      <c r="B238" s="1">
        <v>0.55000000000000004</v>
      </c>
      <c r="F238" s="4" t="s">
        <v>12270</v>
      </c>
      <c r="G238" s="7">
        <v>0.40045202133165958</v>
      </c>
    </row>
    <row r="239" spans="1:7" x14ac:dyDescent="0.3">
      <c r="A239" s="4" t="s">
        <v>8521</v>
      </c>
      <c r="B239" s="1">
        <v>0.24</v>
      </c>
      <c r="F239" s="4" t="s">
        <v>8426</v>
      </c>
      <c r="G239" s="7">
        <v>0.39396828668301442</v>
      </c>
    </row>
    <row r="240" spans="1:7" x14ac:dyDescent="0.3">
      <c r="A240" s="4" t="s">
        <v>12311</v>
      </c>
      <c r="B240" s="1">
        <v>0.59</v>
      </c>
      <c r="F240" s="4" t="s">
        <v>8521</v>
      </c>
      <c r="G240" s="7">
        <v>0.39505852466170616</v>
      </c>
    </row>
    <row r="241" spans="1:7" x14ac:dyDescent="0.3">
      <c r="A241" s="4" t="s">
        <v>1171</v>
      </c>
      <c r="B241" s="1">
        <v>0.59</v>
      </c>
      <c r="F241" s="4" t="s">
        <v>12311</v>
      </c>
      <c r="G241" s="7">
        <v>0.35412440189146327</v>
      </c>
    </row>
    <row r="242" spans="1:7" x14ac:dyDescent="0.3">
      <c r="A242" s="4" t="s">
        <v>1141</v>
      </c>
      <c r="B242" s="1">
        <v>0.62</v>
      </c>
      <c r="F242" s="4" t="s">
        <v>1171</v>
      </c>
      <c r="G242" s="7">
        <v>0.4814294179229972</v>
      </c>
    </row>
    <row r="243" spans="1:7" x14ac:dyDescent="0.3">
      <c r="A243" s="4" t="s">
        <v>2289</v>
      </c>
      <c r="B243" s="1">
        <v>0.56999999999999995</v>
      </c>
      <c r="F243" s="4" t="s">
        <v>1141</v>
      </c>
      <c r="G243" s="7">
        <v>0.39836128605143362</v>
      </c>
    </row>
    <row r="244" spans="1:7" x14ac:dyDescent="0.3">
      <c r="A244" s="4" t="s">
        <v>3044</v>
      </c>
      <c r="B244" s="1">
        <v>0.4</v>
      </c>
      <c r="F244" s="4" t="s">
        <v>2289</v>
      </c>
      <c r="G244" s="7">
        <v>0.41020209803476121</v>
      </c>
    </row>
    <row r="245" spans="1:7" x14ac:dyDescent="0.3">
      <c r="A245" s="4" t="s">
        <v>3936</v>
      </c>
      <c r="B245" s="1">
        <v>0.54</v>
      </c>
      <c r="F245" s="4" t="s">
        <v>3044</v>
      </c>
      <c r="G245" s="7">
        <v>0.57552819746540151</v>
      </c>
    </row>
    <row r="246" spans="1:7" x14ac:dyDescent="0.3">
      <c r="A246" s="4" t="s">
        <v>6728</v>
      </c>
      <c r="B246" s="1">
        <v>0.42</v>
      </c>
      <c r="F246" s="4" t="s">
        <v>3936</v>
      </c>
      <c r="G246" s="7">
        <v>0.57552702642568221</v>
      </c>
    </row>
    <row r="247" spans="1:7" x14ac:dyDescent="0.3">
      <c r="A247" s="4" t="s">
        <v>5613</v>
      </c>
      <c r="B247" s="1">
        <v>0.15</v>
      </c>
      <c r="F247" s="4" t="s">
        <v>6728</v>
      </c>
      <c r="G247" s="7">
        <v>0.40945497469383174</v>
      </c>
    </row>
    <row r="248" spans="1:7" x14ac:dyDescent="0.3">
      <c r="A248" s="4" t="s">
        <v>7466</v>
      </c>
      <c r="B248" s="1">
        <v>0.1</v>
      </c>
      <c r="F248" s="4" t="s">
        <v>5613</v>
      </c>
      <c r="G248" s="7">
        <v>0.43752054198840984</v>
      </c>
    </row>
    <row r="249" spans="1:7" x14ac:dyDescent="0.3">
      <c r="A249" s="4" t="s">
        <v>8819</v>
      </c>
      <c r="B249" s="1">
        <v>0.14000000000000001</v>
      </c>
      <c r="F249" s="4" t="s">
        <v>7466</v>
      </c>
      <c r="G249" s="7">
        <v>0.24760011023387221</v>
      </c>
    </row>
    <row r="250" spans="1:7" x14ac:dyDescent="0.3">
      <c r="A250" s="4" t="s">
        <v>6106</v>
      </c>
      <c r="B250" s="1">
        <v>0.56000000000000005</v>
      </c>
      <c r="F250" s="4" t="s">
        <v>8819</v>
      </c>
      <c r="G250" s="7">
        <v>0.40142706803662698</v>
      </c>
    </row>
    <row r="251" spans="1:7" x14ac:dyDescent="0.3">
      <c r="A251" s="4" t="s">
        <v>3857</v>
      </c>
      <c r="B251" s="1">
        <v>0</v>
      </c>
      <c r="F251" s="4" t="s">
        <v>6106</v>
      </c>
      <c r="G251" s="7">
        <v>0.47977313837864083</v>
      </c>
    </row>
    <row r="252" spans="1:7" x14ac:dyDescent="0.3">
      <c r="A252" s="4" t="s">
        <v>4226</v>
      </c>
      <c r="B252" s="1">
        <v>0.05</v>
      </c>
      <c r="F252" s="4" t="s">
        <v>3857</v>
      </c>
      <c r="G252" s="7">
        <v>0.40359774629502554</v>
      </c>
    </row>
    <row r="253" spans="1:7" x14ac:dyDescent="0.3">
      <c r="A253" s="4" t="s">
        <v>12291</v>
      </c>
      <c r="B253" s="1">
        <v>0.59</v>
      </c>
      <c r="F253" s="4" t="s">
        <v>4226</v>
      </c>
      <c r="G253" s="7">
        <v>0.40359774629502554</v>
      </c>
    </row>
    <row r="254" spans="1:7" x14ac:dyDescent="0.3">
      <c r="A254" s="4" t="s">
        <v>4342</v>
      </c>
      <c r="B254" s="1">
        <v>0.53</v>
      </c>
      <c r="F254" s="4" t="s">
        <v>12291</v>
      </c>
      <c r="G254" s="7">
        <v>0.37248556303199359</v>
      </c>
    </row>
    <row r="255" spans="1:7" x14ac:dyDescent="0.3">
      <c r="A255" s="4" t="s">
        <v>8374</v>
      </c>
      <c r="B255" s="1">
        <v>0.47</v>
      </c>
      <c r="F255" s="4" t="s">
        <v>4342</v>
      </c>
      <c r="G255" s="7">
        <v>0.4637934426459876</v>
      </c>
    </row>
    <row r="256" spans="1:7" x14ac:dyDescent="0.3">
      <c r="A256" s="4" t="s">
        <v>652</v>
      </c>
      <c r="B256" s="1">
        <v>0.69</v>
      </c>
      <c r="F256" s="4" t="s">
        <v>8374</v>
      </c>
      <c r="G256" s="7">
        <v>0.36327127603514053</v>
      </c>
    </row>
    <row r="257" spans="1:7" x14ac:dyDescent="0.3">
      <c r="A257" s="4" t="s">
        <v>596</v>
      </c>
      <c r="B257" s="1">
        <v>0.61</v>
      </c>
      <c r="F257" s="4" t="s">
        <v>652</v>
      </c>
      <c r="G257" s="7">
        <v>0.4068138507455229</v>
      </c>
    </row>
    <row r="258" spans="1:7" x14ac:dyDescent="0.3">
      <c r="A258" s="4" t="s">
        <v>2186</v>
      </c>
      <c r="B258" s="1">
        <v>0.45</v>
      </c>
      <c r="F258" s="4" t="s">
        <v>596</v>
      </c>
      <c r="G258" s="7">
        <v>0.40149807207827543</v>
      </c>
    </row>
    <row r="259" spans="1:7" x14ac:dyDescent="0.3">
      <c r="A259" s="4" t="s">
        <v>9217</v>
      </c>
      <c r="B259" s="1">
        <v>0.14000000000000001</v>
      </c>
      <c r="F259" s="4" t="s">
        <v>2186</v>
      </c>
      <c r="G259" s="7">
        <v>0.40149807207827543</v>
      </c>
    </row>
    <row r="260" spans="1:7" x14ac:dyDescent="0.3">
      <c r="A260" s="4" t="s">
        <v>5834</v>
      </c>
      <c r="B260" s="1">
        <v>0.32</v>
      </c>
      <c r="F260" s="4" t="s">
        <v>9217</v>
      </c>
      <c r="G260" s="7">
        <v>0.38108056519061007</v>
      </c>
    </row>
    <row r="261" spans="1:7" x14ac:dyDescent="0.3">
      <c r="A261" s="4" t="s">
        <v>4901</v>
      </c>
      <c r="B261" s="1">
        <v>0.54</v>
      </c>
      <c r="F261" s="4" t="s">
        <v>5834</v>
      </c>
      <c r="G261" s="7">
        <v>0.51009092733073991</v>
      </c>
    </row>
    <row r="262" spans="1:7" x14ac:dyDescent="0.3">
      <c r="A262" s="4" t="s">
        <v>9278</v>
      </c>
      <c r="B262" s="1">
        <v>0.16</v>
      </c>
      <c r="F262" s="4" t="s">
        <v>4901</v>
      </c>
      <c r="G262" s="7">
        <v>0.45551473831556089</v>
      </c>
    </row>
    <row r="263" spans="1:7" x14ac:dyDescent="0.3">
      <c r="A263" s="4" t="s">
        <v>5695</v>
      </c>
      <c r="B263" s="1">
        <v>0.4</v>
      </c>
      <c r="F263" s="4" t="s">
        <v>9278</v>
      </c>
      <c r="G263" s="7">
        <v>0.33383996415057071</v>
      </c>
    </row>
    <row r="264" spans="1:7" x14ac:dyDescent="0.3">
      <c r="A264" s="4" t="s">
        <v>6697</v>
      </c>
      <c r="B264" s="1">
        <v>0.64</v>
      </c>
      <c r="F264" s="4" t="s">
        <v>5695</v>
      </c>
      <c r="G264" s="7">
        <v>0.39527516700978133</v>
      </c>
    </row>
    <row r="265" spans="1:7" x14ac:dyDescent="0.3">
      <c r="A265" s="4" t="s">
        <v>4748</v>
      </c>
      <c r="B265" s="1">
        <v>0.33</v>
      </c>
      <c r="F265" s="4" t="s">
        <v>6697</v>
      </c>
      <c r="G265" s="7">
        <v>0.36191181602497585</v>
      </c>
    </row>
    <row r="266" spans="1:7" x14ac:dyDescent="0.3">
      <c r="A266" s="4" t="s">
        <v>6616</v>
      </c>
      <c r="B266" s="1">
        <v>0.46</v>
      </c>
      <c r="F266" s="4" t="s">
        <v>4748</v>
      </c>
      <c r="G266" s="7">
        <v>0.47179878727126673</v>
      </c>
    </row>
    <row r="267" spans="1:7" x14ac:dyDescent="0.3">
      <c r="A267" s="4" t="s">
        <v>2044</v>
      </c>
      <c r="B267" s="1">
        <v>0.55000000000000004</v>
      </c>
      <c r="F267" s="4" t="s">
        <v>6616</v>
      </c>
      <c r="G267" s="7">
        <v>0.4724835332298134</v>
      </c>
    </row>
    <row r="268" spans="1:7" x14ac:dyDescent="0.3">
      <c r="A268" s="4" t="s">
        <v>7841</v>
      </c>
      <c r="B268" s="1">
        <v>0.17</v>
      </c>
      <c r="F268" s="4" t="s">
        <v>2044</v>
      </c>
      <c r="G268" s="7">
        <v>0.42948092493401197</v>
      </c>
    </row>
    <row r="269" spans="1:7" x14ac:dyDescent="0.3">
      <c r="A269" s="4" t="s">
        <v>10429</v>
      </c>
      <c r="B269" s="1">
        <v>0.38</v>
      </c>
      <c r="F269" s="4" t="s">
        <v>7841</v>
      </c>
      <c r="G269" s="7">
        <v>0.32636053346324068</v>
      </c>
    </row>
    <row r="270" spans="1:7" x14ac:dyDescent="0.3">
      <c r="A270" s="4" t="s">
        <v>6421</v>
      </c>
      <c r="B270" s="1">
        <v>0.4</v>
      </c>
      <c r="F270" s="4" t="s">
        <v>10429</v>
      </c>
      <c r="G270" s="7">
        <v>0.38570351772524752</v>
      </c>
    </row>
    <row r="271" spans="1:7" x14ac:dyDescent="0.3">
      <c r="A271" s="4" t="s">
        <v>10258</v>
      </c>
      <c r="B271" s="1">
        <v>0.27</v>
      </c>
      <c r="F271" s="4" t="s">
        <v>6421</v>
      </c>
      <c r="G271" s="7">
        <v>0.39380199904287022</v>
      </c>
    </row>
    <row r="272" spans="1:7" x14ac:dyDescent="0.3">
      <c r="A272" s="4" t="s">
        <v>12511</v>
      </c>
      <c r="B272" s="1">
        <v>0.28000000000000003</v>
      </c>
      <c r="F272" s="4" t="s">
        <v>10258</v>
      </c>
      <c r="G272" s="7">
        <v>0.35486567003379615</v>
      </c>
    </row>
    <row r="273" spans="1:7" x14ac:dyDescent="0.3">
      <c r="A273" s="4" t="s">
        <v>4850</v>
      </c>
      <c r="B273" s="1">
        <v>0.68</v>
      </c>
      <c r="F273" s="4" t="s">
        <v>12511</v>
      </c>
      <c r="G273" s="7">
        <v>0.36980973727333555</v>
      </c>
    </row>
    <row r="274" spans="1:7" x14ac:dyDescent="0.3">
      <c r="A274" s="4" t="s">
        <v>2570</v>
      </c>
      <c r="B274" s="1">
        <v>0.61</v>
      </c>
      <c r="F274" s="4" t="s">
        <v>4850</v>
      </c>
      <c r="G274" s="7">
        <v>0.44193056046741663</v>
      </c>
    </row>
    <row r="275" spans="1:7" x14ac:dyDescent="0.3">
      <c r="A275" s="4" t="s">
        <v>8333</v>
      </c>
      <c r="B275" s="1">
        <v>0.6</v>
      </c>
      <c r="F275" s="4" t="s">
        <v>2570</v>
      </c>
      <c r="G275" s="7">
        <v>0.36744146557962942</v>
      </c>
    </row>
    <row r="276" spans="1:7" x14ac:dyDescent="0.3">
      <c r="A276" s="4" t="s">
        <v>11023</v>
      </c>
      <c r="B276" s="1">
        <v>0.22</v>
      </c>
      <c r="F276" s="4" t="s">
        <v>8333</v>
      </c>
      <c r="G276" s="7">
        <v>0.66683767750034539</v>
      </c>
    </row>
    <row r="277" spans="1:7" x14ac:dyDescent="0.3">
      <c r="A277" s="4" t="s">
        <v>8187</v>
      </c>
      <c r="B277" s="1">
        <v>0.65</v>
      </c>
      <c r="F277" s="4" t="s">
        <v>11023</v>
      </c>
      <c r="G277" s="7">
        <v>0.37518246750559953</v>
      </c>
    </row>
    <row r="278" spans="1:7" x14ac:dyDescent="0.3">
      <c r="A278" s="4" t="s">
        <v>9832</v>
      </c>
      <c r="B278" s="1">
        <v>0.31</v>
      </c>
      <c r="F278" s="4" t="s">
        <v>8187</v>
      </c>
      <c r="G278" s="7">
        <v>0.37247151055536171</v>
      </c>
    </row>
    <row r="279" spans="1:7" x14ac:dyDescent="0.3">
      <c r="A279" s="4" t="s">
        <v>9022</v>
      </c>
      <c r="B279" s="1">
        <v>0.44</v>
      </c>
      <c r="F279" s="4" t="s">
        <v>9832</v>
      </c>
      <c r="G279" s="7">
        <v>0.39463152454538286</v>
      </c>
    </row>
    <row r="280" spans="1:7" x14ac:dyDescent="0.3">
      <c r="A280" s="4" t="s">
        <v>10751</v>
      </c>
      <c r="B280" s="1">
        <v>0.17</v>
      </c>
      <c r="F280" s="4" t="s">
        <v>9022</v>
      </c>
      <c r="G280" s="7">
        <v>0.37341611022762661</v>
      </c>
    </row>
    <row r="281" spans="1:7" x14ac:dyDescent="0.3">
      <c r="A281" s="4" t="s">
        <v>252</v>
      </c>
      <c r="B281" s="1">
        <v>0.72</v>
      </c>
      <c r="F281" s="4" t="s">
        <v>10751</v>
      </c>
      <c r="G281" s="7">
        <v>0.38374788139397442</v>
      </c>
    </row>
    <row r="282" spans="1:7" x14ac:dyDescent="0.3">
      <c r="A282" s="4" t="s">
        <v>2632</v>
      </c>
      <c r="B282" s="1">
        <v>0.62</v>
      </c>
      <c r="F282" s="4" t="s">
        <v>252</v>
      </c>
      <c r="G282" s="7">
        <v>0.38089597029618721</v>
      </c>
    </row>
    <row r="283" spans="1:7" x14ac:dyDescent="0.3">
      <c r="A283" s="4" t="s">
        <v>8919</v>
      </c>
      <c r="B283" s="1">
        <v>0.27</v>
      </c>
      <c r="F283" s="4" t="s">
        <v>2632</v>
      </c>
      <c r="G283" s="7">
        <v>0.38089597029618721</v>
      </c>
    </row>
    <row r="284" spans="1:7" x14ac:dyDescent="0.3">
      <c r="A284" s="4" t="s">
        <v>8459</v>
      </c>
      <c r="B284" s="1">
        <v>0.53</v>
      </c>
      <c r="F284" s="4" t="s">
        <v>8919</v>
      </c>
      <c r="G284" s="7">
        <v>0.40930273953031948</v>
      </c>
    </row>
    <row r="285" spans="1:7" x14ac:dyDescent="0.3">
      <c r="A285" s="4" t="s">
        <v>12702</v>
      </c>
      <c r="B285" s="1">
        <v>0.25</v>
      </c>
      <c r="F285" s="4" t="s">
        <v>8459</v>
      </c>
      <c r="G285" s="7">
        <v>0.3367984398628166</v>
      </c>
    </row>
    <row r="286" spans="1:7" x14ac:dyDescent="0.3">
      <c r="A286" s="4" t="s">
        <v>10832</v>
      </c>
      <c r="B286" s="1">
        <v>0.37</v>
      </c>
      <c r="F286" s="4" t="s">
        <v>12702</v>
      </c>
      <c r="G286" s="7">
        <v>0.35481999948474247</v>
      </c>
    </row>
    <row r="287" spans="1:7" x14ac:dyDescent="0.3">
      <c r="A287" s="4" t="s">
        <v>5447</v>
      </c>
      <c r="B287" s="1">
        <v>0.38</v>
      </c>
      <c r="F287" s="4" t="s">
        <v>10832</v>
      </c>
      <c r="G287" s="7">
        <v>0.33798353205877368</v>
      </c>
    </row>
    <row r="288" spans="1:7" x14ac:dyDescent="0.3">
      <c r="A288" s="4" t="s">
        <v>6065</v>
      </c>
      <c r="B288" s="1">
        <v>0.3</v>
      </c>
      <c r="F288" s="4" t="s">
        <v>5447</v>
      </c>
      <c r="G288" s="7">
        <v>0.44081073421848332</v>
      </c>
    </row>
    <row r="289" spans="1:7" x14ac:dyDescent="0.3">
      <c r="A289" s="4" t="s">
        <v>7171</v>
      </c>
      <c r="B289" s="1">
        <v>0.21</v>
      </c>
      <c r="F289" s="4" t="s">
        <v>6065</v>
      </c>
      <c r="G289" s="7">
        <v>0.66991282780329331</v>
      </c>
    </row>
    <row r="290" spans="1:7" x14ac:dyDescent="0.3">
      <c r="A290" s="4" t="s">
        <v>8364</v>
      </c>
      <c r="B290" s="1">
        <v>0.48</v>
      </c>
      <c r="F290" s="4" t="s">
        <v>7171</v>
      </c>
      <c r="G290" s="7">
        <v>0.447822607780544</v>
      </c>
    </row>
    <row r="291" spans="1:7" x14ac:dyDescent="0.3">
      <c r="A291" s="4" t="s">
        <v>12491</v>
      </c>
      <c r="B291" s="1">
        <v>0.5</v>
      </c>
      <c r="F291" s="4" t="s">
        <v>8364</v>
      </c>
      <c r="G291" s="7">
        <v>0.39084969080647941</v>
      </c>
    </row>
    <row r="292" spans="1:7" x14ac:dyDescent="0.3">
      <c r="A292" s="4" t="s">
        <v>11665</v>
      </c>
      <c r="B292" s="1">
        <v>0.08</v>
      </c>
      <c r="F292" s="4" t="s">
        <v>12491</v>
      </c>
      <c r="G292" s="7">
        <v>0.3516125216935107</v>
      </c>
    </row>
    <row r="293" spans="1:7" x14ac:dyDescent="0.3">
      <c r="A293" s="4" t="s">
        <v>8799</v>
      </c>
      <c r="B293" s="1">
        <v>0.5</v>
      </c>
      <c r="F293" s="4" t="s">
        <v>11665</v>
      </c>
      <c r="G293" s="7">
        <v>0.41933429514728948</v>
      </c>
    </row>
    <row r="294" spans="1:7" x14ac:dyDescent="0.3">
      <c r="A294" s="4" t="s">
        <v>9308</v>
      </c>
      <c r="B294" s="1">
        <v>0.4</v>
      </c>
      <c r="F294" s="4" t="s">
        <v>8799</v>
      </c>
      <c r="G294" s="7">
        <v>0.38192180109031609</v>
      </c>
    </row>
    <row r="295" spans="1:7" x14ac:dyDescent="0.3">
      <c r="A295" s="4" t="s">
        <v>5844</v>
      </c>
      <c r="B295" s="1">
        <v>0.25</v>
      </c>
      <c r="F295" s="4" t="s">
        <v>9308</v>
      </c>
      <c r="G295" s="7">
        <v>0.35118860531511498</v>
      </c>
    </row>
    <row r="296" spans="1:7" x14ac:dyDescent="0.3">
      <c r="A296" s="4" t="s">
        <v>11264</v>
      </c>
      <c r="B296" s="1">
        <v>0.45</v>
      </c>
      <c r="F296" s="4" t="s">
        <v>5844</v>
      </c>
      <c r="G296" s="7">
        <v>0.39181048986152844</v>
      </c>
    </row>
    <row r="297" spans="1:7" x14ac:dyDescent="0.3">
      <c r="A297" s="4" t="s">
        <v>5706</v>
      </c>
      <c r="B297" s="1">
        <v>0.59</v>
      </c>
      <c r="F297" s="4" t="s">
        <v>11264</v>
      </c>
      <c r="G297" s="7">
        <v>0.37028592105787034</v>
      </c>
    </row>
    <row r="298" spans="1:7" x14ac:dyDescent="0.3">
      <c r="A298" s="4" t="s">
        <v>526</v>
      </c>
      <c r="B298" s="1">
        <v>0.54</v>
      </c>
      <c r="F298" s="4" t="s">
        <v>5706</v>
      </c>
      <c r="G298" s="7">
        <v>0.60477928633716727</v>
      </c>
    </row>
    <row r="299" spans="1:7" x14ac:dyDescent="0.3">
      <c r="A299" s="4" t="s">
        <v>7942</v>
      </c>
      <c r="B299" s="1">
        <v>0.5</v>
      </c>
      <c r="F299" s="4" t="s">
        <v>526</v>
      </c>
      <c r="G299" s="7">
        <v>0.28679726882309731</v>
      </c>
    </row>
    <row r="300" spans="1:7" x14ac:dyDescent="0.3">
      <c r="A300" s="4" t="s">
        <v>8395</v>
      </c>
      <c r="B300" s="1">
        <v>0.5</v>
      </c>
      <c r="F300" s="4" t="s">
        <v>7942</v>
      </c>
      <c r="G300" s="7">
        <v>0.38635812892835031</v>
      </c>
    </row>
    <row r="301" spans="1:7" x14ac:dyDescent="0.3">
      <c r="A301" s="4" t="s">
        <v>6607</v>
      </c>
      <c r="B301" s="1">
        <v>0.22</v>
      </c>
      <c r="F301" s="4" t="s">
        <v>8395</v>
      </c>
      <c r="G301" s="7">
        <v>0.35568773991676239</v>
      </c>
    </row>
    <row r="302" spans="1:7" x14ac:dyDescent="0.3">
      <c r="A302" s="4" t="s">
        <v>2260</v>
      </c>
      <c r="B302" s="1">
        <v>0.42</v>
      </c>
      <c r="F302" s="4" t="s">
        <v>6607</v>
      </c>
      <c r="G302" s="7">
        <v>0.42928067714200741</v>
      </c>
    </row>
    <row r="303" spans="1:7" x14ac:dyDescent="0.3">
      <c r="A303" s="4" t="s">
        <v>2516</v>
      </c>
      <c r="B303" s="1">
        <v>0.5</v>
      </c>
      <c r="F303" s="4" t="s">
        <v>2260</v>
      </c>
      <c r="G303" s="7">
        <v>0.3716951112214491</v>
      </c>
    </row>
    <row r="304" spans="1:7" x14ac:dyDescent="0.3">
      <c r="A304" s="4" t="s">
        <v>9572</v>
      </c>
      <c r="B304" s="1">
        <v>0.38</v>
      </c>
      <c r="F304" s="4" t="s">
        <v>2516</v>
      </c>
      <c r="G304" s="7">
        <v>0.30353653995236207</v>
      </c>
    </row>
    <row r="305" spans="1:7" x14ac:dyDescent="0.3">
      <c r="A305" s="4" t="s">
        <v>9298</v>
      </c>
      <c r="B305" s="1">
        <v>0.39</v>
      </c>
      <c r="F305" s="4" t="s">
        <v>9572</v>
      </c>
      <c r="G305" s="7">
        <v>0.32203237066061474</v>
      </c>
    </row>
    <row r="306" spans="1:7" x14ac:dyDescent="0.3">
      <c r="A306" s="4" t="s">
        <v>1928</v>
      </c>
      <c r="B306" s="1">
        <v>0.65</v>
      </c>
      <c r="F306" s="4" t="s">
        <v>9298</v>
      </c>
      <c r="G306" s="7">
        <v>0.37163421715604422</v>
      </c>
    </row>
    <row r="307" spans="1:7" x14ac:dyDescent="0.3">
      <c r="A307" s="4" t="s">
        <v>5655</v>
      </c>
      <c r="B307" s="1">
        <v>0.43</v>
      </c>
      <c r="F307" s="4" t="s">
        <v>1928</v>
      </c>
      <c r="G307" s="7">
        <v>0.42209751950366659</v>
      </c>
    </row>
    <row r="308" spans="1:7" x14ac:dyDescent="0.3">
      <c r="A308" s="4" t="s">
        <v>12180</v>
      </c>
      <c r="B308" s="1">
        <v>0.5</v>
      </c>
      <c r="F308" s="4" t="s">
        <v>5655</v>
      </c>
      <c r="G308" s="7">
        <v>0.42808930036622311</v>
      </c>
    </row>
    <row r="309" spans="1:7" x14ac:dyDescent="0.3">
      <c r="A309" s="4" t="s">
        <v>10528</v>
      </c>
      <c r="B309" s="1">
        <v>0.22</v>
      </c>
      <c r="F309" s="4" t="s">
        <v>12180</v>
      </c>
      <c r="G309" s="7">
        <v>0.35476847373709214</v>
      </c>
    </row>
    <row r="310" spans="1:7" x14ac:dyDescent="0.3">
      <c r="A310" s="4" t="s">
        <v>491</v>
      </c>
      <c r="B310" s="1">
        <v>0.64</v>
      </c>
      <c r="F310" s="4" t="s">
        <v>10528</v>
      </c>
      <c r="G310" s="7">
        <v>0.42514382319486183</v>
      </c>
    </row>
    <row r="311" spans="1:7" x14ac:dyDescent="0.3">
      <c r="A311" s="4" t="s">
        <v>2014</v>
      </c>
      <c r="B311" s="1">
        <v>0.88</v>
      </c>
      <c r="F311" s="4" t="s">
        <v>491</v>
      </c>
      <c r="G311" s="7">
        <v>0.47509674739814495</v>
      </c>
    </row>
    <row r="312" spans="1:7" x14ac:dyDescent="0.3">
      <c r="A312" s="4" t="s">
        <v>10489</v>
      </c>
      <c r="B312" s="1">
        <v>0.47</v>
      </c>
      <c r="F312" s="4" t="s">
        <v>2014</v>
      </c>
      <c r="G312" s="7">
        <v>0.36772997073181396</v>
      </c>
    </row>
    <row r="313" spans="1:7" x14ac:dyDescent="0.3">
      <c r="A313" s="4" t="s">
        <v>1257</v>
      </c>
      <c r="B313" s="1">
        <v>0.5</v>
      </c>
      <c r="F313" s="4" t="s">
        <v>10489</v>
      </c>
      <c r="G313" s="7">
        <v>0.31048783172627648</v>
      </c>
    </row>
    <row r="314" spans="1:7" x14ac:dyDescent="0.3">
      <c r="A314" s="4" t="s">
        <v>1247</v>
      </c>
      <c r="B314" s="1">
        <v>0</v>
      </c>
      <c r="F314" s="4" t="s">
        <v>1257</v>
      </c>
      <c r="G314" s="7">
        <v>0.40774716940182509</v>
      </c>
    </row>
    <row r="315" spans="1:7" x14ac:dyDescent="0.3">
      <c r="A315" s="4" t="s">
        <v>9185</v>
      </c>
      <c r="B315" s="1">
        <v>0</v>
      </c>
      <c r="F315" s="4" t="s">
        <v>1247</v>
      </c>
      <c r="G315" s="7">
        <v>0.31894902307963147</v>
      </c>
    </row>
    <row r="316" spans="1:7" x14ac:dyDescent="0.3">
      <c r="A316" s="4" t="s">
        <v>4723</v>
      </c>
      <c r="B316" s="1">
        <v>0.63</v>
      </c>
      <c r="F316" s="4" t="s">
        <v>9185</v>
      </c>
      <c r="G316" s="7">
        <v>0.42597291931614406</v>
      </c>
    </row>
    <row r="317" spans="1:7" x14ac:dyDescent="0.3">
      <c r="A317" s="4" t="s">
        <v>7801</v>
      </c>
      <c r="B317" s="1">
        <v>0.34</v>
      </c>
      <c r="F317" s="4" t="s">
        <v>4723</v>
      </c>
      <c r="G317" s="7">
        <v>0.7759176852760491</v>
      </c>
    </row>
    <row r="318" spans="1:7" x14ac:dyDescent="0.3">
      <c r="A318" s="4" t="s">
        <v>471</v>
      </c>
      <c r="B318" s="1">
        <v>0.5</v>
      </c>
      <c r="F318" s="4" t="s">
        <v>7801</v>
      </c>
      <c r="G318" s="7">
        <v>0.39965996910016527</v>
      </c>
    </row>
    <row r="319" spans="1:7" x14ac:dyDescent="0.3">
      <c r="A319" s="4" t="s">
        <v>9493</v>
      </c>
      <c r="B319" s="1">
        <v>0.1</v>
      </c>
      <c r="F319" s="4" t="s">
        <v>471</v>
      </c>
      <c r="G319" s="7">
        <v>0.47509674739814495</v>
      </c>
    </row>
    <row r="320" spans="1:7" x14ac:dyDescent="0.3">
      <c r="A320" s="4" t="s">
        <v>11053</v>
      </c>
      <c r="B320" s="1">
        <v>0.25</v>
      </c>
      <c r="F320" s="4" t="s">
        <v>9493</v>
      </c>
      <c r="G320" s="7">
        <v>0.4210693466300991</v>
      </c>
    </row>
    <row r="321" spans="1:7" x14ac:dyDescent="0.3">
      <c r="A321" s="4" t="s">
        <v>6341</v>
      </c>
      <c r="B321" s="1">
        <v>0.51</v>
      </c>
      <c r="F321" s="4" t="s">
        <v>11053</v>
      </c>
      <c r="G321" s="7">
        <v>0.3702535613269598</v>
      </c>
    </row>
    <row r="322" spans="1:7" x14ac:dyDescent="0.3">
      <c r="A322" s="4" t="s">
        <v>3129</v>
      </c>
      <c r="B322" s="1">
        <v>0.65</v>
      </c>
      <c r="F322" s="4" t="s">
        <v>6341</v>
      </c>
      <c r="G322" s="7">
        <v>0.43031119209501356</v>
      </c>
    </row>
    <row r="323" spans="1:7" x14ac:dyDescent="0.3">
      <c r="A323" s="4" t="s">
        <v>7752</v>
      </c>
      <c r="B323" s="1">
        <v>0.24</v>
      </c>
      <c r="F323" s="4" t="s">
        <v>3129</v>
      </c>
      <c r="G323" s="7">
        <v>0.37099939652419794</v>
      </c>
    </row>
    <row r="324" spans="1:7" x14ac:dyDescent="0.3">
      <c r="A324" s="4" t="s">
        <v>10589</v>
      </c>
      <c r="B324" s="1">
        <v>0.31</v>
      </c>
      <c r="F324" s="4" t="s">
        <v>7752</v>
      </c>
      <c r="G324" s="7">
        <v>0.38625039327417238</v>
      </c>
    </row>
    <row r="325" spans="1:7" x14ac:dyDescent="0.3">
      <c r="A325" s="4" t="s">
        <v>5551</v>
      </c>
      <c r="B325" s="1">
        <v>0.38</v>
      </c>
      <c r="F325" s="4" t="s">
        <v>10589</v>
      </c>
      <c r="G325" s="7">
        <v>0.41305240871159876</v>
      </c>
    </row>
    <row r="326" spans="1:7" x14ac:dyDescent="0.3">
      <c r="A326" s="4" t="s">
        <v>5864</v>
      </c>
      <c r="B326" s="1">
        <v>0</v>
      </c>
      <c r="F326" s="4" t="s">
        <v>5551</v>
      </c>
      <c r="G326" s="7">
        <v>0.41772368615198696</v>
      </c>
    </row>
    <row r="327" spans="1:7" x14ac:dyDescent="0.3">
      <c r="A327" s="4" t="s">
        <v>5813</v>
      </c>
      <c r="B327" s="1">
        <v>0.57999999999999996</v>
      </c>
      <c r="F327" s="4" t="s">
        <v>5864</v>
      </c>
      <c r="G327" s="7">
        <v>0.426746976570618</v>
      </c>
    </row>
    <row r="328" spans="1:7" x14ac:dyDescent="0.3">
      <c r="A328" s="4" t="s">
        <v>9382</v>
      </c>
      <c r="B328" s="1">
        <v>0.48</v>
      </c>
      <c r="F328" s="4" t="s">
        <v>5813</v>
      </c>
      <c r="G328" s="7">
        <v>0.39651178495338874</v>
      </c>
    </row>
    <row r="329" spans="1:7" x14ac:dyDescent="0.3">
      <c r="A329" s="4" t="s">
        <v>12240</v>
      </c>
      <c r="B329" s="1">
        <v>0.4</v>
      </c>
      <c r="F329" s="4" t="s">
        <v>9382</v>
      </c>
      <c r="G329" s="7">
        <v>0.36710100529856438</v>
      </c>
    </row>
    <row r="330" spans="1:7" x14ac:dyDescent="0.3">
      <c r="A330" s="4" t="s">
        <v>2147</v>
      </c>
      <c r="B330" s="1">
        <v>0.6</v>
      </c>
      <c r="F330" s="4" t="s">
        <v>12240</v>
      </c>
      <c r="G330" s="7">
        <v>0.3747667484052391</v>
      </c>
    </row>
    <row r="331" spans="1:7" x14ac:dyDescent="0.3">
      <c r="A331" s="4" t="s">
        <v>6024</v>
      </c>
      <c r="B331" s="1">
        <v>0.36</v>
      </c>
      <c r="F331" s="4" t="s">
        <v>2147</v>
      </c>
      <c r="G331" s="7">
        <v>0.33477839634698059</v>
      </c>
    </row>
    <row r="332" spans="1:7" x14ac:dyDescent="0.3">
      <c r="A332" s="4" t="s">
        <v>7821</v>
      </c>
      <c r="B332" s="1">
        <v>0</v>
      </c>
      <c r="F332" s="4" t="s">
        <v>6024</v>
      </c>
      <c r="G332" s="7">
        <v>0.46344064741321228</v>
      </c>
    </row>
    <row r="333" spans="1:7" x14ac:dyDescent="0.3">
      <c r="A333" s="4" t="s">
        <v>9412</v>
      </c>
      <c r="B333" s="1">
        <v>0.36</v>
      </c>
      <c r="F333" s="4" t="s">
        <v>7821</v>
      </c>
      <c r="G333" s="7">
        <v>0.43044000646413932</v>
      </c>
    </row>
    <row r="334" spans="1:7" x14ac:dyDescent="0.3">
      <c r="A334" s="4" t="s">
        <v>11514</v>
      </c>
      <c r="B334" s="1">
        <v>0.3</v>
      </c>
      <c r="F334" s="4" t="s">
        <v>9412</v>
      </c>
      <c r="G334" s="7">
        <v>0.35776941915649224</v>
      </c>
    </row>
    <row r="335" spans="1:7" x14ac:dyDescent="0.3">
      <c r="A335" s="4" t="s">
        <v>12190</v>
      </c>
      <c r="B335" s="1">
        <v>0.24</v>
      </c>
      <c r="F335" s="4" t="s">
        <v>11514</v>
      </c>
      <c r="G335" s="7">
        <v>0.38452502238637598</v>
      </c>
    </row>
    <row r="336" spans="1:7" x14ac:dyDescent="0.3">
      <c r="A336" s="4" t="s">
        <v>2407</v>
      </c>
      <c r="B336" s="1">
        <v>0.6</v>
      </c>
      <c r="F336" s="4" t="s">
        <v>12190</v>
      </c>
      <c r="G336" s="7">
        <v>0.41831314851203794</v>
      </c>
    </row>
    <row r="337" spans="1:7" x14ac:dyDescent="0.3">
      <c r="A337" s="4" t="s">
        <v>2345</v>
      </c>
      <c r="B337" s="1">
        <v>0.59</v>
      </c>
      <c r="F337" s="4" t="s">
        <v>2407</v>
      </c>
      <c r="G337" s="7">
        <v>0.37052875566100119</v>
      </c>
    </row>
    <row r="338" spans="1:7" x14ac:dyDescent="0.3">
      <c r="A338" s="4" t="s">
        <v>11889</v>
      </c>
      <c r="B338" s="1">
        <v>0.08</v>
      </c>
      <c r="F338" s="4" t="s">
        <v>2345</v>
      </c>
      <c r="G338" s="7">
        <v>0.44201104993079166</v>
      </c>
    </row>
    <row r="339" spans="1:7" x14ac:dyDescent="0.3">
      <c r="A339" s="4" t="s">
        <v>11374</v>
      </c>
      <c r="B339" s="1">
        <v>0.27</v>
      </c>
      <c r="F339" s="4" t="s">
        <v>11889</v>
      </c>
      <c r="G339" s="7">
        <v>0.318875247577314</v>
      </c>
    </row>
    <row r="340" spans="1:7" x14ac:dyDescent="0.3">
      <c r="A340" s="4" t="s">
        <v>5215</v>
      </c>
      <c r="B340" s="1">
        <v>0.67</v>
      </c>
      <c r="F340" s="4" t="s">
        <v>11374</v>
      </c>
      <c r="G340" s="7">
        <v>0.35515140372531145</v>
      </c>
    </row>
    <row r="341" spans="1:7" x14ac:dyDescent="0.3">
      <c r="A341" s="4" t="s">
        <v>4911</v>
      </c>
      <c r="B341" s="1">
        <v>0.6</v>
      </c>
      <c r="F341" s="4" t="s">
        <v>5215</v>
      </c>
      <c r="G341" s="7">
        <v>0.43255299149903237</v>
      </c>
    </row>
    <row r="342" spans="1:7" x14ac:dyDescent="0.3">
      <c r="A342" s="4" t="s">
        <v>12562</v>
      </c>
      <c r="B342" s="1">
        <v>0.43</v>
      </c>
      <c r="F342" s="4" t="s">
        <v>4911</v>
      </c>
      <c r="G342" s="7">
        <v>0.41373926254164017</v>
      </c>
    </row>
    <row r="343" spans="1:7" x14ac:dyDescent="0.3">
      <c r="A343" s="4" t="s">
        <v>11584</v>
      </c>
      <c r="B343" s="1">
        <v>0.43</v>
      </c>
      <c r="F343" s="4" t="s">
        <v>12562</v>
      </c>
      <c r="G343" s="7">
        <v>0.3855184934495941</v>
      </c>
    </row>
    <row r="344" spans="1:7" x14ac:dyDescent="0.3">
      <c r="A344" s="4" t="s">
        <v>5327</v>
      </c>
      <c r="B344" s="1">
        <v>0.18</v>
      </c>
      <c r="F344" s="4" t="s">
        <v>11584</v>
      </c>
      <c r="G344" s="7">
        <v>0.31735289594219124</v>
      </c>
    </row>
    <row r="345" spans="1:7" x14ac:dyDescent="0.3">
      <c r="A345" s="4" t="s">
        <v>292</v>
      </c>
      <c r="B345" s="1">
        <v>0.7</v>
      </c>
      <c r="F345" s="4" t="s">
        <v>5327</v>
      </c>
      <c r="G345" s="7">
        <v>0.30616934951866365</v>
      </c>
    </row>
    <row r="346" spans="1:7" x14ac:dyDescent="0.3">
      <c r="A346" s="4" t="s">
        <v>122</v>
      </c>
      <c r="B346" s="1">
        <v>0.63</v>
      </c>
      <c r="F346" s="4" t="s">
        <v>292</v>
      </c>
      <c r="G346" s="7">
        <v>0.40774716940182509</v>
      </c>
    </row>
    <row r="347" spans="1:7" x14ac:dyDescent="0.3">
      <c r="A347" s="4" t="s">
        <v>4521</v>
      </c>
      <c r="B347" s="1">
        <v>0.42</v>
      </c>
      <c r="F347" s="4" t="s">
        <v>122</v>
      </c>
      <c r="G347" s="7">
        <v>0.47716714562191187</v>
      </c>
    </row>
    <row r="348" spans="1:7" x14ac:dyDescent="0.3">
      <c r="A348" s="4" t="s">
        <v>10136</v>
      </c>
      <c r="B348" s="1">
        <v>0.28999999999999998</v>
      </c>
      <c r="F348" s="4" t="s">
        <v>4521</v>
      </c>
      <c r="G348" s="7">
        <v>0.35019864737105483</v>
      </c>
    </row>
    <row r="349" spans="1:7" x14ac:dyDescent="0.3">
      <c r="A349" s="4" t="s">
        <v>7092</v>
      </c>
      <c r="B349" s="1">
        <v>0.3</v>
      </c>
      <c r="F349" s="4" t="s">
        <v>10136</v>
      </c>
      <c r="G349" s="7">
        <v>0.33169696146420558</v>
      </c>
    </row>
    <row r="350" spans="1:7" x14ac:dyDescent="0.3">
      <c r="A350" s="4" t="s">
        <v>10380</v>
      </c>
      <c r="B350" s="1">
        <v>0.43</v>
      </c>
      <c r="F350" s="4" t="s">
        <v>7092</v>
      </c>
      <c r="G350" s="7">
        <v>0.41585821987910193</v>
      </c>
    </row>
    <row r="351" spans="1:7" x14ac:dyDescent="0.3">
      <c r="A351" s="4" t="s">
        <v>8448</v>
      </c>
      <c r="B351" s="1">
        <v>0.42</v>
      </c>
      <c r="F351" s="4" t="s">
        <v>10380</v>
      </c>
      <c r="G351" s="7">
        <v>0.40075414957924549</v>
      </c>
    </row>
    <row r="352" spans="1:7" x14ac:dyDescent="0.3">
      <c r="A352" s="4" t="s">
        <v>11344</v>
      </c>
      <c r="B352" s="1">
        <v>0.4</v>
      </c>
      <c r="F352" s="4" t="s">
        <v>8448</v>
      </c>
      <c r="G352" s="7">
        <v>0.39729446886712833</v>
      </c>
    </row>
    <row r="353" spans="1:7" x14ac:dyDescent="0.3">
      <c r="A353" s="4" t="s">
        <v>12371</v>
      </c>
      <c r="B353" s="1">
        <v>0.24</v>
      </c>
      <c r="F353" s="4" t="s">
        <v>11344</v>
      </c>
      <c r="G353" s="7">
        <v>0.36732127786976948</v>
      </c>
    </row>
    <row r="354" spans="1:7" x14ac:dyDescent="0.3">
      <c r="A354" s="4" t="s">
        <v>8686</v>
      </c>
      <c r="B354" s="1">
        <v>0.37</v>
      </c>
      <c r="F354" s="4" t="s">
        <v>12371</v>
      </c>
      <c r="G354" s="7">
        <v>0.43655252152175827</v>
      </c>
    </row>
    <row r="355" spans="1:7" x14ac:dyDescent="0.3">
      <c r="A355" s="4" t="s">
        <v>8899</v>
      </c>
      <c r="B355" s="1">
        <v>0.33</v>
      </c>
      <c r="F355" s="4" t="s">
        <v>8686</v>
      </c>
      <c r="G355" s="7">
        <v>0.30319693843375778</v>
      </c>
    </row>
    <row r="356" spans="1:7" x14ac:dyDescent="0.3">
      <c r="A356" s="4" t="s">
        <v>8228</v>
      </c>
      <c r="B356" s="1">
        <v>0.66</v>
      </c>
      <c r="F356" s="4" t="s">
        <v>8899</v>
      </c>
      <c r="G356" s="7">
        <v>0.40846224528910241</v>
      </c>
    </row>
    <row r="357" spans="1:7" x14ac:dyDescent="0.3">
      <c r="A357" s="4" t="s">
        <v>11959</v>
      </c>
      <c r="B357" s="1">
        <v>0.31</v>
      </c>
      <c r="F357" s="4" t="s">
        <v>8228</v>
      </c>
      <c r="G357" s="7">
        <v>0.47344909451305439</v>
      </c>
    </row>
    <row r="358" spans="1:7" x14ac:dyDescent="0.3">
      <c r="A358" s="4" t="s">
        <v>10741</v>
      </c>
      <c r="B358" s="1">
        <v>0.06</v>
      </c>
      <c r="F358" s="4" t="s">
        <v>11959</v>
      </c>
      <c r="G358" s="7">
        <v>0.38804091300502058</v>
      </c>
    </row>
    <row r="359" spans="1:7" x14ac:dyDescent="0.3">
      <c r="A359" s="4" t="s">
        <v>2231</v>
      </c>
      <c r="B359" s="1">
        <v>0.63</v>
      </c>
      <c r="F359" s="4" t="s">
        <v>10741</v>
      </c>
      <c r="G359" s="7">
        <v>0.3030341639127716</v>
      </c>
    </row>
    <row r="360" spans="1:7" x14ac:dyDescent="0.3">
      <c r="A360" s="4" t="s">
        <v>641</v>
      </c>
      <c r="B360" s="1">
        <v>0.47</v>
      </c>
      <c r="F360" s="4" t="s">
        <v>2231</v>
      </c>
      <c r="G360" s="7">
        <v>0.36914341567303949</v>
      </c>
    </row>
    <row r="361" spans="1:7" x14ac:dyDescent="0.3">
      <c r="A361" s="4" t="s">
        <v>10004</v>
      </c>
      <c r="B361" s="1">
        <v>0.36</v>
      </c>
      <c r="F361" s="4" t="s">
        <v>641</v>
      </c>
      <c r="G361" s="7">
        <v>0.36985774990182785</v>
      </c>
    </row>
    <row r="362" spans="1:7" x14ac:dyDescent="0.3">
      <c r="A362" s="4" t="s">
        <v>6546</v>
      </c>
      <c r="B362" s="1">
        <v>0.3</v>
      </c>
      <c r="F362" s="4" t="s">
        <v>10004</v>
      </c>
      <c r="G362" s="7">
        <v>0.2723801694572543</v>
      </c>
    </row>
    <row r="363" spans="1:7" x14ac:dyDescent="0.3">
      <c r="A363" s="4" t="s">
        <v>7851</v>
      </c>
      <c r="B363" s="1">
        <v>0.34</v>
      </c>
      <c r="F363" s="4" t="s">
        <v>6546</v>
      </c>
      <c r="G363" s="7">
        <v>0.40370005613183718</v>
      </c>
    </row>
    <row r="364" spans="1:7" x14ac:dyDescent="0.3">
      <c r="A364" s="4" t="s">
        <v>5337</v>
      </c>
      <c r="B364" s="1">
        <v>0.54</v>
      </c>
      <c r="F364" s="4" t="s">
        <v>7851</v>
      </c>
      <c r="G364" s="7">
        <v>0.40000308373792753</v>
      </c>
    </row>
    <row r="365" spans="1:7" x14ac:dyDescent="0.3">
      <c r="A365" s="4" t="s">
        <v>566</v>
      </c>
      <c r="B365" s="1">
        <v>0.78</v>
      </c>
      <c r="F365" s="4" t="s">
        <v>5337</v>
      </c>
      <c r="G365" s="7">
        <v>0.30356230282618724</v>
      </c>
    </row>
    <row r="366" spans="1:7" x14ac:dyDescent="0.3">
      <c r="A366" s="4" t="s">
        <v>12120</v>
      </c>
      <c r="B366" s="1">
        <v>0.54</v>
      </c>
      <c r="F366" s="4" t="s">
        <v>566</v>
      </c>
      <c r="G366" s="7">
        <v>0.28590844967612949</v>
      </c>
    </row>
    <row r="367" spans="1:7" x14ac:dyDescent="0.3">
      <c r="A367" s="4" t="s">
        <v>5792</v>
      </c>
      <c r="B367" s="1">
        <v>0.33</v>
      </c>
      <c r="F367" s="4" t="s">
        <v>12120</v>
      </c>
      <c r="G367" s="7">
        <v>0.35207742446208284</v>
      </c>
    </row>
    <row r="368" spans="1:7" x14ac:dyDescent="0.3">
      <c r="A368" s="4" t="s">
        <v>10558</v>
      </c>
      <c r="B368" s="1">
        <v>0.53</v>
      </c>
      <c r="F368" s="4" t="s">
        <v>5792</v>
      </c>
      <c r="G368" s="7">
        <v>0.45815925827905563</v>
      </c>
    </row>
    <row r="369" spans="1:7" x14ac:dyDescent="0.3">
      <c r="A369" s="4" t="s">
        <v>6096</v>
      </c>
      <c r="B369" s="1">
        <v>0.19</v>
      </c>
      <c r="F369" s="4" t="s">
        <v>10558</v>
      </c>
      <c r="G369" s="7">
        <v>0.33762050974578289</v>
      </c>
    </row>
    <row r="370" spans="1:7" x14ac:dyDescent="0.3">
      <c r="A370" s="4" t="s">
        <v>5308</v>
      </c>
      <c r="B370" s="1">
        <v>0.28000000000000003</v>
      </c>
      <c r="F370" s="4" t="s">
        <v>6096</v>
      </c>
      <c r="G370" s="7">
        <v>0.41521020553308458</v>
      </c>
    </row>
    <row r="371" spans="1:7" x14ac:dyDescent="0.3">
      <c r="A371" s="4" t="s">
        <v>2274</v>
      </c>
      <c r="B371" s="1">
        <v>0.63</v>
      </c>
      <c r="F371" s="4" t="s">
        <v>5308</v>
      </c>
      <c r="G371" s="7">
        <v>0.4898970890294656</v>
      </c>
    </row>
    <row r="372" spans="1:7" x14ac:dyDescent="0.3">
      <c r="A372" s="4" t="s">
        <v>10619</v>
      </c>
      <c r="B372" s="1">
        <v>0.39</v>
      </c>
      <c r="F372" s="4" t="s">
        <v>2274</v>
      </c>
      <c r="G372" s="7">
        <v>0.47716714562191187</v>
      </c>
    </row>
    <row r="373" spans="1:7" x14ac:dyDescent="0.3">
      <c r="A373" s="4" t="s">
        <v>2526</v>
      </c>
      <c r="B373" s="1">
        <v>0.59</v>
      </c>
      <c r="F373" s="4" t="s">
        <v>10619</v>
      </c>
      <c r="G373" s="7">
        <v>0.40705551430893439</v>
      </c>
    </row>
    <row r="374" spans="1:7" x14ac:dyDescent="0.3">
      <c r="A374" s="4" t="s">
        <v>1631</v>
      </c>
      <c r="B374" s="1">
        <v>0.57999999999999996</v>
      </c>
      <c r="F374" s="4" t="s">
        <v>2526</v>
      </c>
      <c r="G374" s="7">
        <v>0.3897143287639363</v>
      </c>
    </row>
    <row r="375" spans="1:7" x14ac:dyDescent="0.3">
      <c r="A375" s="4" t="s">
        <v>11504</v>
      </c>
      <c r="B375" s="1">
        <v>0.09</v>
      </c>
      <c r="F375" s="4" t="s">
        <v>1631</v>
      </c>
      <c r="G375" s="7">
        <v>0.3897143287639363</v>
      </c>
    </row>
    <row r="376" spans="1:7" x14ac:dyDescent="0.3">
      <c r="A376" s="4" t="s">
        <v>12059</v>
      </c>
      <c r="B376" s="1">
        <v>0.25</v>
      </c>
      <c r="F376" s="4" t="s">
        <v>11504</v>
      </c>
      <c r="G376" s="7">
        <v>0.36888812901422657</v>
      </c>
    </row>
    <row r="377" spans="1:7" x14ac:dyDescent="0.3">
      <c r="A377" s="4" t="s">
        <v>1681</v>
      </c>
      <c r="B377" s="1">
        <v>0.65</v>
      </c>
      <c r="F377" s="4" t="s">
        <v>12059</v>
      </c>
      <c r="G377" s="7">
        <v>0.40320279363235451</v>
      </c>
    </row>
    <row r="378" spans="1:7" x14ac:dyDescent="0.3">
      <c r="A378" s="4" t="s">
        <v>5623</v>
      </c>
      <c r="B378" s="1">
        <v>0.47</v>
      </c>
      <c r="F378" s="4" t="s">
        <v>1681</v>
      </c>
      <c r="G378" s="7">
        <v>0.55939946741113555</v>
      </c>
    </row>
    <row r="379" spans="1:7" x14ac:dyDescent="0.3">
      <c r="A379" s="4" t="s">
        <v>8747</v>
      </c>
      <c r="B379" s="1">
        <v>0.4</v>
      </c>
      <c r="F379" s="4" t="s">
        <v>5623</v>
      </c>
      <c r="G379" s="7">
        <v>0.41282159678291963</v>
      </c>
    </row>
    <row r="380" spans="1:7" x14ac:dyDescent="0.3">
      <c r="A380" s="4" t="s">
        <v>7328</v>
      </c>
      <c r="B380" s="1">
        <v>0.55000000000000004</v>
      </c>
      <c r="F380" s="4" t="s">
        <v>8747</v>
      </c>
      <c r="G380" s="7">
        <v>0.34633847107492854</v>
      </c>
    </row>
    <row r="381" spans="1:7" x14ac:dyDescent="0.3">
      <c r="A381" s="4" t="s">
        <v>3647</v>
      </c>
      <c r="B381" s="1">
        <v>0.77</v>
      </c>
      <c r="F381" s="4" t="s">
        <v>7328</v>
      </c>
      <c r="G381" s="7">
        <v>0.40538209855001872</v>
      </c>
    </row>
    <row r="382" spans="1:7" x14ac:dyDescent="0.3">
      <c r="A382" s="4" t="s">
        <v>6298</v>
      </c>
      <c r="B382" s="1">
        <v>0.76</v>
      </c>
      <c r="F382" s="4" t="s">
        <v>3647</v>
      </c>
      <c r="G382" s="7">
        <v>0.37153616209687934</v>
      </c>
    </row>
    <row r="383" spans="1:7" x14ac:dyDescent="0.3">
      <c r="A383" s="4" t="s">
        <v>935</v>
      </c>
      <c r="B383" s="1">
        <v>0.67</v>
      </c>
      <c r="F383" s="4" t="s">
        <v>6298</v>
      </c>
      <c r="G383" s="7">
        <v>0.40093406031479106</v>
      </c>
    </row>
    <row r="384" spans="1:7" x14ac:dyDescent="0.3">
      <c r="A384" s="4" t="s">
        <v>2279</v>
      </c>
      <c r="B384" s="1">
        <v>0.61</v>
      </c>
      <c r="F384" s="4" t="s">
        <v>935</v>
      </c>
      <c r="G384" s="7">
        <v>0.3351906023281831</v>
      </c>
    </row>
    <row r="385" spans="1:7" x14ac:dyDescent="0.3">
      <c r="A385" s="4" t="s">
        <v>10044</v>
      </c>
      <c r="B385" s="1">
        <v>0.28999999999999998</v>
      </c>
      <c r="F385" s="4" t="s">
        <v>2279</v>
      </c>
      <c r="G385" s="7">
        <v>0.40711203649272043</v>
      </c>
    </row>
    <row r="386" spans="1:7" x14ac:dyDescent="0.3">
      <c r="A386" s="4" t="s">
        <v>10469</v>
      </c>
      <c r="B386" s="1">
        <v>0.13</v>
      </c>
      <c r="F386" s="4" t="s">
        <v>10044</v>
      </c>
      <c r="G386" s="7">
        <v>0.30247089380777614</v>
      </c>
    </row>
    <row r="387" spans="1:7" x14ac:dyDescent="0.3">
      <c r="A387" s="4" t="s">
        <v>2299</v>
      </c>
      <c r="B387" s="1">
        <v>0.7</v>
      </c>
      <c r="F387" s="4" t="s">
        <v>10469</v>
      </c>
      <c r="G387" s="7">
        <v>0.33703147676696232</v>
      </c>
    </row>
    <row r="388" spans="1:7" x14ac:dyDescent="0.3">
      <c r="A388" s="4" t="s">
        <v>11808</v>
      </c>
      <c r="B388" s="1">
        <v>0.38</v>
      </c>
      <c r="F388" s="4" t="s">
        <v>2299</v>
      </c>
      <c r="G388" s="7">
        <v>0.37904924065881135</v>
      </c>
    </row>
    <row r="389" spans="1:7" x14ac:dyDescent="0.3">
      <c r="A389" s="4" t="s">
        <v>11574</v>
      </c>
      <c r="B389" s="1">
        <v>0.6</v>
      </c>
      <c r="F389" s="4" t="s">
        <v>11808</v>
      </c>
      <c r="G389" s="7">
        <v>0.35080918844605363</v>
      </c>
    </row>
    <row r="390" spans="1:7" x14ac:dyDescent="0.3">
      <c r="A390" s="4" t="s">
        <v>12531</v>
      </c>
      <c r="B390" s="1">
        <v>0.49</v>
      </c>
      <c r="F390" s="4" t="s">
        <v>11574</v>
      </c>
      <c r="G390" s="7">
        <v>0.3527039307119218</v>
      </c>
    </row>
    <row r="391" spans="1:7" x14ac:dyDescent="0.3">
      <c r="A391" s="4" t="s">
        <v>12210</v>
      </c>
      <c r="B391" s="1">
        <v>0.33</v>
      </c>
      <c r="F391" s="4" t="s">
        <v>12531</v>
      </c>
      <c r="G391" s="7">
        <v>0.38645064106617699</v>
      </c>
    </row>
    <row r="392" spans="1:7" x14ac:dyDescent="0.3">
      <c r="A392" s="4" t="s">
        <v>10014</v>
      </c>
      <c r="B392" s="1">
        <v>0.49</v>
      </c>
      <c r="F392" s="4" t="s">
        <v>12210</v>
      </c>
      <c r="G392" s="7">
        <v>0.39022958624043941</v>
      </c>
    </row>
    <row r="393" spans="1:7" x14ac:dyDescent="0.3">
      <c r="A393" s="4" t="s">
        <v>9821</v>
      </c>
      <c r="B393" s="1">
        <v>0</v>
      </c>
      <c r="F393" s="4" t="s">
        <v>10014</v>
      </c>
      <c r="G393" s="7">
        <v>0.29646654378556547</v>
      </c>
    </row>
    <row r="394" spans="1:7" x14ac:dyDescent="0.3">
      <c r="A394" s="4" t="s">
        <v>11696</v>
      </c>
      <c r="B394" s="1">
        <v>0.28999999999999998</v>
      </c>
      <c r="F394" s="4" t="s">
        <v>9821</v>
      </c>
      <c r="G394" s="7">
        <v>0.3703648101002957</v>
      </c>
    </row>
    <row r="395" spans="1:7" x14ac:dyDescent="0.3">
      <c r="A395" s="4" t="s">
        <v>6525</v>
      </c>
      <c r="B395" s="1">
        <v>0.41</v>
      </c>
      <c r="F395" s="4" t="s">
        <v>11696</v>
      </c>
      <c r="G395" s="7">
        <v>0.33418233712984408</v>
      </c>
    </row>
    <row r="396" spans="1:7" x14ac:dyDescent="0.3">
      <c r="A396" s="4" t="s">
        <v>7416</v>
      </c>
      <c r="B396" s="1">
        <v>0.34</v>
      </c>
      <c r="F396" s="4" t="s">
        <v>6525</v>
      </c>
      <c r="G396" s="7">
        <v>0.52548319050552228</v>
      </c>
    </row>
    <row r="397" spans="1:7" x14ac:dyDescent="0.3">
      <c r="A397" s="4" t="s">
        <v>12150</v>
      </c>
      <c r="B397" s="1">
        <v>0.37</v>
      </c>
      <c r="F397" s="4" t="s">
        <v>7416</v>
      </c>
      <c r="G397" s="7">
        <v>0.29336211748963437</v>
      </c>
    </row>
    <row r="398" spans="1:7" x14ac:dyDescent="0.3">
      <c r="A398" s="4" t="s">
        <v>9770</v>
      </c>
      <c r="B398" s="1">
        <v>0.39</v>
      </c>
      <c r="F398" s="4" t="s">
        <v>12150</v>
      </c>
      <c r="G398" s="7">
        <v>0.37118219582438466</v>
      </c>
    </row>
    <row r="399" spans="1:7" x14ac:dyDescent="0.3">
      <c r="A399" s="4" t="s">
        <v>8757</v>
      </c>
      <c r="B399" s="1">
        <v>0.62</v>
      </c>
      <c r="F399" s="4" t="s">
        <v>9770</v>
      </c>
      <c r="G399" s="7">
        <v>0.31998070907235698</v>
      </c>
    </row>
    <row r="400" spans="1:7" x14ac:dyDescent="0.3">
      <c r="A400" s="4" t="s">
        <v>4034</v>
      </c>
      <c r="B400" s="1">
        <v>0.4</v>
      </c>
      <c r="F400" s="4" t="s">
        <v>8757</v>
      </c>
      <c r="G400" s="7">
        <v>0.38695653022492549</v>
      </c>
    </row>
    <row r="401" spans="1:7" x14ac:dyDescent="0.3">
      <c r="A401" s="4" t="s">
        <v>3096</v>
      </c>
      <c r="B401" s="1">
        <v>0.65</v>
      </c>
      <c r="F401" s="4" t="s">
        <v>4034</v>
      </c>
      <c r="G401" s="7">
        <v>0.35517556617818696</v>
      </c>
    </row>
    <row r="402" spans="1:7" x14ac:dyDescent="0.3">
      <c r="A402" s="4" t="s">
        <v>3434</v>
      </c>
      <c r="B402" s="1">
        <v>0.62</v>
      </c>
      <c r="F402" s="4" t="s">
        <v>3096</v>
      </c>
      <c r="G402" s="7">
        <v>0.77592002735548782</v>
      </c>
    </row>
    <row r="403" spans="1:7" x14ac:dyDescent="0.3">
      <c r="A403" s="4" t="s">
        <v>788</v>
      </c>
      <c r="B403" s="1">
        <v>0.75</v>
      </c>
      <c r="F403" s="4" t="s">
        <v>3434</v>
      </c>
      <c r="G403" s="7">
        <v>0.77592002735548782</v>
      </c>
    </row>
    <row r="404" spans="1:7" x14ac:dyDescent="0.3">
      <c r="A404" s="4" t="s">
        <v>5286</v>
      </c>
      <c r="B404" s="1">
        <v>0.5</v>
      </c>
      <c r="F404" s="4" t="s">
        <v>788</v>
      </c>
      <c r="G404" s="7">
        <v>0.37904924065881135</v>
      </c>
    </row>
    <row r="405" spans="1:7" x14ac:dyDescent="0.3">
      <c r="A405" s="4" t="s">
        <v>10883</v>
      </c>
      <c r="B405" s="1">
        <v>0.14000000000000001</v>
      </c>
      <c r="F405" s="4" t="s">
        <v>5286</v>
      </c>
      <c r="G405" s="7">
        <v>0.44101215305020725</v>
      </c>
    </row>
    <row r="406" spans="1:7" x14ac:dyDescent="0.3">
      <c r="A406" s="4" t="s">
        <v>3454</v>
      </c>
      <c r="B406" s="1">
        <v>0.8</v>
      </c>
      <c r="F406" s="4" t="s">
        <v>10883</v>
      </c>
      <c r="G406" s="7">
        <v>0.35552028123689894</v>
      </c>
    </row>
    <row r="407" spans="1:7" x14ac:dyDescent="0.3">
      <c r="A407" s="4" t="s">
        <v>8415</v>
      </c>
      <c r="B407" s="1">
        <v>0.5</v>
      </c>
      <c r="F407" s="4" t="s">
        <v>3454</v>
      </c>
      <c r="G407" s="7">
        <v>0.4332652959256405</v>
      </c>
    </row>
    <row r="408" spans="1:7" x14ac:dyDescent="0.3">
      <c r="A408" s="4" t="s">
        <v>4674</v>
      </c>
      <c r="B408" s="1">
        <v>0.82</v>
      </c>
      <c r="F408" s="4" t="s">
        <v>8415</v>
      </c>
      <c r="G408" s="7">
        <v>0.22653267630198146</v>
      </c>
    </row>
    <row r="409" spans="1:7" x14ac:dyDescent="0.3">
      <c r="A409" s="4" t="s">
        <v>11464</v>
      </c>
      <c r="B409" s="1">
        <v>0.37</v>
      </c>
      <c r="F409" s="4" t="s">
        <v>4674</v>
      </c>
      <c r="G409" s="7">
        <v>0.36093516889905863</v>
      </c>
    </row>
    <row r="410" spans="1:7" x14ac:dyDescent="0.3">
      <c r="A410" s="4" t="s">
        <v>8950</v>
      </c>
      <c r="B410" s="1">
        <v>0.65</v>
      </c>
      <c r="F410" s="4" t="s">
        <v>11464</v>
      </c>
      <c r="G410" s="7">
        <v>0.3806406836373743</v>
      </c>
    </row>
    <row r="411" spans="1:7" x14ac:dyDescent="0.3">
      <c r="A411" s="4" t="s">
        <v>10399</v>
      </c>
      <c r="B411" s="1">
        <v>0.62</v>
      </c>
      <c r="F411" s="4" t="s">
        <v>8950</v>
      </c>
      <c r="G411" s="7">
        <v>0.35165307870245677</v>
      </c>
    </row>
    <row r="412" spans="1:7" x14ac:dyDescent="0.3">
      <c r="A412" s="4" t="s">
        <v>7041</v>
      </c>
      <c r="B412" s="1">
        <v>0.65</v>
      </c>
      <c r="F412" s="4" t="s">
        <v>10399</v>
      </c>
      <c r="G412" s="7">
        <v>0.23362609326316461</v>
      </c>
    </row>
    <row r="413" spans="1:7" x14ac:dyDescent="0.3">
      <c r="A413" s="4" t="s">
        <v>12019</v>
      </c>
      <c r="B413" s="1">
        <v>0.53</v>
      </c>
      <c r="F413" s="4" t="s">
        <v>7041</v>
      </c>
      <c r="G413" s="7">
        <v>0.35002224975466711</v>
      </c>
    </row>
    <row r="414" spans="1:7" x14ac:dyDescent="0.3">
      <c r="A414" s="4" t="s">
        <v>1823</v>
      </c>
      <c r="B414" s="1">
        <v>0.42</v>
      </c>
      <c r="F414" s="4" t="s">
        <v>12019</v>
      </c>
      <c r="G414" s="7">
        <v>0.25159846921687889</v>
      </c>
    </row>
    <row r="415" spans="1:7" x14ac:dyDescent="0.3">
      <c r="A415" s="4" t="s">
        <v>12009</v>
      </c>
      <c r="B415" s="1">
        <v>0.5</v>
      </c>
      <c r="F415" s="4" t="s">
        <v>1823</v>
      </c>
      <c r="G415" s="7">
        <v>0.32640034881369773</v>
      </c>
    </row>
    <row r="416" spans="1:7" x14ac:dyDescent="0.3">
      <c r="A416" s="4" t="s">
        <v>6626</v>
      </c>
      <c r="B416" s="1">
        <v>0.55000000000000004</v>
      </c>
      <c r="F416" s="4" t="s">
        <v>12009</v>
      </c>
      <c r="G416" s="7">
        <v>0.29263490182393342</v>
      </c>
    </row>
    <row r="417" spans="1:7" x14ac:dyDescent="0.3">
      <c r="A417" s="4" t="s">
        <v>12672</v>
      </c>
      <c r="B417" s="1">
        <v>0.59</v>
      </c>
      <c r="F417" s="4" t="s">
        <v>6626</v>
      </c>
      <c r="G417" s="7">
        <v>0.40737637919202951</v>
      </c>
    </row>
    <row r="418" spans="1:7" x14ac:dyDescent="0.3">
      <c r="A418" s="4" t="s">
        <v>7241</v>
      </c>
      <c r="B418" s="1">
        <v>0.1</v>
      </c>
      <c r="F418" s="4" t="s">
        <v>12672</v>
      </c>
      <c r="G418" s="7">
        <v>0.26730839643285687</v>
      </c>
    </row>
    <row r="419" spans="1:7" x14ac:dyDescent="0.3">
      <c r="A419" s="4" t="s">
        <v>6431</v>
      </c>
      <c r="B419" s="1">
        <v>0.32</v>
      </c>
      <c r="F419" s="4" t="s">
        <v>7241</v>
      </c>
      <c r="G419" s="7">
        <v>0.41254886163228893</v>
      </c>
    </row>
    <row r="420" spans="1:7" x14ac:dyDescent="0.3">
      <c r="A420" s="4" t="s">
        <v>10873</v>
      </c>
      <c r="B420" s="1">
        <v>0.41</v>
      </c>
      <c r="F420" s="4" t="s">
        <v>6431</v>
      </c>
      <c r="G420" s="7">
        <v>0.32367373896587825</v>
      </c>
    </row>
    <row r="421" spans="1:7" x14ac:dyDescent="0.3">
      <c r="A421" s="4" t="s">
        <v>971</v>
      </c>
      <c r="B421" s="1">
        <v>0.65</v>
      </c>
      <c r="F421" s="4" t="s">
        <v>10873</v>
      </c>
      <c r="G421" s="7">
        <v>0.36206873534736544</v>
      </c>
    </row>
    <row r="422" spans="1:7" x14ac:dyDescent="0.3">
      <c r="A422" s="4" t="s">
        <v>823</v>
      </c>
      <c r="B422" s="1">
        <v>0.68</v>
      </c>
      <c r="F422" s="4" t="s">
        <v>971</v>
      </c>
      <c r="G422" s="7">
        <v>0.39508428753553132</v>
      </c>
    </row>
    <row r="423" spans="1:7" x14ac:dyDescent="0.3">
      <c r="A423" s="4" t="s">
        <v>1949</v>
      </c>
      <c r="B423" s="1">
        <v>0.68</v>
      </c>
      <c r="F423" s="4" t="s">
        <v>823</v>
      </c>
      <c r="G423" s="7">
        <v>0.39508428753553132</v>
      </c>
    </row>
    <row r="424" spans="1:7" x14ac:dyDescent="0.3">
      <c r="A424" s="4" t="s">
        <v>5132</v>
      </c>
      <c r="B424" s="1">
        <v>0.64</v>
      </c>
      <c r="F424" s="4" t="s">
        <v>1949</v>
      </c>
      <c r="G424" s="7">
        <v>0.39508428753553132</v>
      </c>
    </row>
    <row r="425" spans="1:7" x14ac:dyDescent="0.3">
      <c r="A425" s="4" t="s">
        <v>951</v>
      </c>
      <c r="B425" s="1">
        <v>0.65</v>
      </c>
      <c r="F425" s="4" t="s">
        <v>5132</v>
      </c>
      <c r="G425" s="7">
        <v>0.44861294248711658</v>
      </c>
    </row>
    <row r="426" spans="1:7" x14ac:dyDescent="0.3">
      <c r="A426" s="4" t="s">
        <v>1486</v>
      </c>
      <c r="B426" s="1">
        <v>0.69</v>
      </c>
      <c r="F426" s="4" t="s">
        <v>951</v>
      </c>
      <c r="G426" s="7">
        <v>0.38202836570477466</v>
      </c>
    </row>
    <row r="427" spans="1:7" x14ac:dyDescent="0.3">
      <c r="A427" s="4" t="s">
        <v>5152</v>
      </c>
      <c r="B427" s="1">
        <v>0.56000000000000005</v>
      </c>
      <c r="F427" s="4" t="s">
        <v>1486</v>
      </c>
      <c r="G427" s="7">
        <v>0.38202836570477466</v>
      </c>
    </row>
    <row r="428" spans="1:7" x14ac:dyDescent="0.3">
      <c r="A428" s="4" t="s">
        <v>4831</v>
      </c>
      <c r="B428" s="1">
        <v>0.5</v>
      </c>
      <c r="F428" s="4" t="s">
        <v>5152</v>
      </c>
      <c r="G428" s="7">
        <v>0.41085905131730266</v>
      </c>
    </row>
    <row r="429" spans="1:7" x14ac:dyDescent="0.3">
      <c r="A429" s="4" t="s">
        <v>415</v>
      </c>
      <c r="B429" s="1">
        <v>0.64</v>
      </c>
      <c r="F429" s="4" t="s">
        <v>4831</v>
      </c>
      <c r="G429" s="7">
        <v>0.42556516328587501</v>
      </c>
    </row>
    <row r="430" spans="1:7" x14ac:dyDescent="0.3">
      <c r="A430" s="4" t="s">
        <v>16</v>
      </c>
      <c r="B430" s="1">
        <v>0.64</v>
      </c>
      <c r="F430" s="4" t="s">
        <v>415</v>
      </c>
      <c r="G430" s="7">
        <v>0.39508428753553132</v>
      </c>
    </row>
    <row r="431" spans="1:7" x14ac:dyDescent="0.3">
      <c r="A431" s="4" t="s">
        <v>12090</v>
      </c>
      <c r="B431" s="1">
        <v>0.26</v>
      </c>
      <c r="F431" s="4" t="s">
        <v>16</v>
      </c>
      <c r="G431" s="7">
        <v>0.39508428753553132</v>
      </c>
    </row>
    <row r="432" spans="1:7" x14ac:dyDescent="0.3">
      <c r="A432" s="4" t="s">
        <v>12622</v>
      </c>
      <c r="B432" s="1">
        <v>0.28999999999999998</v>
      </c>
      <c r="F432" s="4" t="s">
        <v>12090</v>
      </c>
      <c r="G432" s="7">
        <v>0.33611455266673068</v>
      </c>
    </row>
    <row r="433" spans="1:7" x14ac:dyDescent="0.3">
      <c r="A433" s="4" t="s">
        <v>11474</v>
      </c>
      <c r="B433" s="1">
        <v>0.37</v>
      </c>
      <c r="F433" s="4" t="s">
        <v>12622</v>
      </c>
      <c r="G433" s="7">
        <v>0.30022601066582977</v>
      </c>
    </row>
    <row r="434" spans="1:7" x14ac:dyDescent="0.3">
      <c r="A434" s="4" t="s">
        <v>4933</v>
      </c>
      <c r="B434" s="1">
        <v>0</v>
      </c>
      <c r="F434" s="4" t="s">
        <v>11474</v>
      </c>
      <c r="G434" s="7">
        <v>0.35592194786062747</v>
      </c>
    </row>
    <row r="435" spans="1:7" x14ac:dyDescent="0.3">
      <c r="A435" s="4" t="s">
        <v>10479</v>
      </c>
      <c r="B435" s="1">
        <v>0.2</v>
      </c>
      <c r="F435" s="4" t="s">
        <v>4933</v>
      </c>
      <c r="G435" s="7">
        <v>0.39011365330822623</v>
      </c>
    </row>
    <row r="436" spans="1:7" x14ac:dyDescent="0.3">
      <c r="A436" s="4" t="s">
        <v>7994</v>
      </c>
      <c r="B436" s="1">
        <v>0.48</v>
      </c>
      <c r="F436" s="4" t="s">
        <v>10479</v>
      </c>
      <c r="G436" s="7">
        <v>0.40182213780327009</v>
      </c>
    </row>
    <row r="437" spans="1:7" x14ac:dyDescent="0.3">
      <c r="A437" s="4" t="s">
        <v>5675</v>
      </c>
      <c r="B437" s="1">
        <v>0.36</v>
      </c>
      <c r="F437" s="4" t="s">
        <v>7994</v>
      </c>
      <c r="G437" s="7">
        <v>0.35296624360905066</v>
      </c>
    </row>
    <row r="438" spans="1:7" x14ac:dyDescent="0.3">
      <c r="A438" s="4" t="s">
        <v>420</v>
      </c>
      <c r="B438" s="1">
        <v>0.38</v>
      </c>
      <c r="F438" s="4" t="s">
        <v>5675</v>
      </c>
      <c r="G438" s="7">
        <v>0.33697952163808159</v>
      </c>
    </row>
    <row r="439" spans="1:7" x14ac:dyDescent="0.3">
      <c r="A439" s="4" t="s">
        <v>1433</v>
      </c>
      <c r="B439" s="1">
        <v>0.32</v>
      </c>
      <c r="F439" s="4" t="s">
        <v>420</v>
      </c>
      <c r="G439" s="7">
        <v>0.39749237457969427</v>
      </c>
    </row>
    <row r="440" spans="1:7" x14ac:dyDescent="0.3">
      <c r="A440" s="4" t="s">
        <v>127</v>
      </c>
      <c r="B440" s="1">
        <v>0.69</v>
      </c>
      <c r="F440" s="4" t="s">
        <v>1433</v>
      </c>
      <c r="G440" s="7">
        <v>0.33750574785328902</v>
      </c>
    </row>
    <row r="441" spans="1:7" x14ac:dyDescent="0.3">
      <c r="A441" s="4" t="s">
        <v>4955</v>
      </c>
      <c r="B441" s="1">
        <v>0.65</v>
      </c>
      <c r="F441" s="4" t="s">
        <v>127</v>
      </c>
      <c r="G441" s="7">
        <v>0.90000000000000013</v>
      </c>
    </row>
    <row r="442" spans="1:7" x14ac:dyDescent="0.3">
      <c r="A442" s="4" t="s">
        <v>7881</v>
      </c>
      <c r="B442" s="1">
        <v>0.51</v>
      </c>
      <c r="F442" s="4" t="s">
        <v>4955</v>
      </c>
      <c r="G442" s="7">
        <v>0.45746397296303487</v>
      </c>
    </row>
    <row r="443" spans="1:7" x14ac:dyDescent="0.3">
      <c r="A443" s="4" t="s">
        <v>6586</v>
      </c>
      <c r="B443" s="1">
        <v>0.38</v>
      </c>
      <c r="F443" s="4" t="s">
        <v>7881</v>
      </c>
      <c r="G443" s="7">
        <v>0.27566844898911946</v>
      </c>
    </row>
    <row r="444" spans="1:7" x14ac:dyDescent="0.3">
      <c r="A444" s="4" t="s">
        <v>5408</v>
      </c>
      <c r="B444" s="1">
        <v>0.24</v>
      </c>
      <c r="F444" s="4" t="s">
        <v>6586</v>
      </c>
      <c r="G444" s="7">
        <v>0.3245594743749185</v>
      </c>
    </row>
    <row r="445" spans="1:7" x14ac:dyDescent="0.3">
      <c r="A445" s="4" t="s">
        <v>5418</v>
      </c>
      <c r="B445" s="1">
        <v>0.56999999999999995</v>
      </c>
      <c r="F445" s="4" t="s">
        <v>5408</v>
      </c>
      <c r="G445" s="7">
        <v>0.41008499406282872</v>
      </c>
    </row>
    <row r="446" spans="1:7" x14ac:dyDescent="0.3">
      <c r="A446" s="4" t="s">
        <v>6902</v>
      </c>
      <c r="B446" s="1">
        <v>0.4</v>
      </c>
      <c r="F446" s="4" t="s">
        <v>5418</v>
      </c>
      <c r="G446" s="7">
        <v>0.37029048811277582</v>
      </c>
    </row>
    <row r="447" spans="1:7" x14ac:dyDescent="0.3">
      <c r="A447" s="4" t="s">
        <v>11859</v>
      </c>
      <c r="B447" s="1">
        <v>0.31</v>
      </c>
      <c r="F447" s="4" t="s">
        <v>6902</v>
      </c>
      <c r="G447" s="7">
        <v>0.3392529391145222</v>
      </c>
    </row>
    <row r="448" spans="1:7" x14ac:dyDescent="0.3">
      <c r="A448" s="4" t="s">
        <v>11798</v>
      </c>
      <c r="B448" s="1">
        <v>0.28999999999999998</v>
      </c>
      <c r="F448" s="4" t="s">
        <v>11859</v>
      </c>
      <c r="G448" s="7">
        <v>0.39082564545757592</v>
      </c>
    </row>
    <row r="449" spans="1:7" x14ac:dyDescent="0.3">
      <c r="A449" s="4" t="s">
        <v>8135</v>
      </c>
      <c r="B449" s="1">
        <v>0</v>
      </c>
      <c r="F449" s="4" t="s">
        <v>11798</v>
      </c>
      <c r="G449" s="7">
        <v>0.37156395477288467</v>
      </c>
    </row>
    <row r="450" spans="1:7" x14ac:dyDescent="0.3">
      <c r="A450" s="4" t="s">
        <v>7742</v>
      </c>
      <c r="B450" s="1">
        <v>0.76</v>
      </c>
      <c r="F450" s="4" t="s">
        <v>8135</v>
      </c>
      <c r="G450" s="7">
        <v>0.36891974708664838</v>
      </c>
    </row>
    <row r="451" spans="1:7" x14ac:dyDescent="0.3">
      <c r="A451" s="4" t="s">
        <v>5236</v>
      </c>
      <c r="B451" s="1">
        <v>0.8</v>
      </c>
      <c r="F451" s="4" t="s">
        <v>7742</v>
      </c>
      <c r="G451" s="7">
        <v>0.35127643329406438</v>
      </c>
    </row>
    <row r="452" spans="1:7" x14ac:dyDescent="0.3">
      <c r="A452" s="4" t="s">
        <v>11757</v>
      </c>
      <c r="B452" s="1">
        <v>0.34</v>
      </c>
      <c r="F452" s="4" t="s">
        <v>5236</v>
      </c>
      <c r="G452" s="7">
        <v>0.42067564307646188</v>
      </c>
    </row>
    <row r="453" spans="1:7" x14ac:dyDescent="0.3">
      <c r="A453" s="4" t="s">
        <v>756</v>
      </c>
      <c r="B453" s="1">
        <v>0.64</v>
      </c>
      <c r="F453" s="4" t="s">
        <v>11757</v>
      </c>
      <c r="G453" s="7">
        <v>0.30373912982380535</v>
      </c>
    </row>
    <row r="454" spans="1:7" x14ac:dyDescent="0.3">
      <c r="A454" s="4" t="s">
        <v>1521</v>
      </c>
      <c r="B454" s="1">
        <v>0.44</v>
      </c>
      <c r="F454" s="4" t="s">
        <v>756</v>
      </c>
      <c r="G454" s="7">
        <v>0.39508428753553132</v>
      </c>
    </row>
    <row r="455" spans="1:7" x14ac:dyDescent="0.3">
      <c r="A455" s="4" t="s">
        <v>1676</v>
      </c>
      <c r="B455" s="1">
        <v>0.48</v>
      </c>
      <c r="F455" s="4" t="s">
        <v>1521</v>
      </c>
      <c r="G455" s="7">
        <v>0.42712947717760696</v>
      </c>
    </row>
    <row r="456" spans="1:7" x14ac:dyDescent="0.3">
      <c r="A456" s="4" t="s">
        <v>506</v>
      </c>
      <c r="B456" s="1">
        <v>0.46</v>
      </c>
      <c r="F456" s="4" t="s">
        <v>1676</v>
      </c>
      <c r="G456" s="7">
        <v>0.37135199658368684</v>
      </c>
    </row>
    <row r="457" spans="1:7" x14ac:dyDescent="0.3">
      <c r="A457" s="4" t="s">
        <v>8991</v>
      </c>
      <c r="B457" s="1">
        <v>0.34</v>
      </c>
      <c r="F457" s="4" t="s">
        <v>506</v>
      </c>
      <c r="G457" s="7">
        <v>0.37135199658368684</v>
      </c>
    </row>
    <row r="458" spans="1:7" x14ac:dyDescent="0.3">
      <c r="A458" s="4" t="s">
        <v>9602</v>
      </c>
      <c r="B458" s="1">
        <v>0.18</v>
      </c>
      <c r="F458" s="4" t="s">
        <v>8991</v>
      </c>
      <c r="G458" s="7">
        <v>0.41346344365308191</v>
      </c>
    </row>
    <row r="459" spans="1:7" x14ac:dyDescent="0.3">
      <c r="A459" s="4" t="s">
        <v>6258</v>
      </c>
      <c r="B459" s="1">
        <v>0.73</v>
      </c>
      <c r="F459" s="4" t="s">
        <v>9602</v>
      </c>
      <c r="G459" s="7">
        <v>0.35194158385464108</v>
      </c>
    </row>
    <row r="460" spans="1:7" x14ac:dyDescent="0.3">
      <c r="A460" s="4" t="s">
        <v>10147</v>
      </c>
      <c r="B460" s="1">
        <v>0.15</v>
      </c>
      <c r="F460" s="4" t="s">
        <v>6258</v>
      </c>
      <c r="G460" s="7">
        <v>0.27418474166473444</v>
      </c>
    </row>
    <row r="461" spans="1:7" x14ac:dyDescent="0.3">
      <c r="A461" s="4" t="s">
        <v>5028</v>
      </c>
      <c r="B461" s="1">
        <v>0.8</v>
      </c>
      <c r="F461" s="4" t="s">
        <v>10147</v>
      </c>
      <c r="G461" s="7">
        <v>0.36038829335013378</v>
      </c>
    </row>
    <row r="462" spans="1:7" x14ac:dyDescent="0.3">
      <c r="A462" s="4" t="s">
        <v>3679</v>
      </c>
      <c r="B462" s="1">
        <v>0.81</v>
      </c>
      <c r="F462" s="4" t="s">
        <v>5028</v>
      </c>
      <c r="G462" s="7">
        <v>0.41511183819666125</v>
      </c>
    </row>
    <row r="463" spans="1:7" x14ac:dyDescent="0.3">
      <c r="A463" s="4" t="s">
        <v>6463</v>
      </c>
      <c r="B463" s="1">
        <v>0.64</v>
      </c>
      <c r="F463" s="4" t="s">
        <v>3679</v>
      </c>
      <c r="G463" s="7">
        <v>0.36953645563750226</v>
      </c>
    </row>
    <row r="464" spans="1:7" x14ac:dyDescent="0.3">
      <c r="A464" s="4" t="s">
        <v>8301</v>
      </c>
      <c r="B464" s="1">
        <v>0.54</v>
      </c>
      <c r="F464" s="4" t="s">
        <v>6463</v>
      </c>
      <c r="G464" s="7">
        <v>0.41494160805612873</v>
      </c>
    </row>
    <row r="465" spans="1:7" x14ac:dyDescent="0.3">
      <c r="A465" s="4" t="s">
        <v>10116</v>
      </c>
      <c r="B465" s="1">
        <v>0.35</v>
      </c>
      <c r="F465" s="4" t="s">
        <v>8301</v>
      </c>
      <c r="G465" s="7">
        <v>0.35418763803630682</v>
      </c>
    </row>
    <row r="466" spans="1:7" x14ac:dyDescent="0.3">
      <c r="A466" s="4" t="s">
        <v>12480</v>
      </c>
      <c r="B466" s="1">
        <v>0.4</v>
      </c>
      <c r="F466" s="4" t="s">
        <v>10116</v>
      </c>
      <c r="G466" s="7">
        <v>0.35250134084047857</v>
      </c>
    </row>
    <row r="467" spans="1:7" x14ac:dyDescent="0.3">
      <c r="A467" s="4" t="s">
        <v>9863</v>
      </c>
      <c r="B467" s="1">
        <v>0.2</v>
      </c>
      <c r="F467" s="4" t="s">
        <v>12480</v>
      </c>
      <c r="G467" s="7">
        <v>0.3568751741921582</v>
      </c>
    </row>
    <row r="468" spans="1:7" x14ac:dyDescent="0.3">
      <c r="A468" s="4" t="s">
        <v>7517</v>
      </c>
      <c r="B468" s="1">
        <v>0.56000000000000005</v>
      </c>
      <c r="F468" s="4" t="s">
        <v>9863</v>
      </c>
      <c r="G468" s="7">
        <v>0.30258097154139274</v>
      </c>
    </row>
    <row r="469" spans="1:7" x14ac:dyDescent="0.3">
      <c r="A469" s="4" t="s">
        <v>11949</v>
      </c>
      <c r="B469" s="1">
        <v>0.04</v>
      </c>
      <c r="F469" s="4" t="s">
        <v>7517</v>
      </c>
      <c r="G469" s="7">
        <v>0.33687338640485337</v>
      </c>
    </row>
    <row r="470" spans="1:7" x14ac:dyDescent="0.3">
      <c r="A470" s="4" t="s">
        <v>7634</v>
      </c>
      <c r="B470" s="1">
        <v>0.73</v>
      </c>
      <c r="F470" s="4" t="s">
        <v>11949</v>
      </c>
      <c r="G470" s="7">
        <v>0.4113965585484729</v>
      </c>
    </row>
    <row r="471" spans="1:7" x14ac:dyDescent="0.3">
      <c r="A471" s="4" t="s">
        <v>481</v>
      </c>
      <c r="B471" s="1">
        <v>0.45</v>
      </c>
      <c r="F471" s="4" t="s">
        <v>7634</v>
      </c>
      <c r="G471" s="7">
        <v>0.3849318025502122</v>
      </c>
    </row>
    <row r="472" spans="1:7" x14ac:dyDescent="0.3">
      <c r="A472" s="4" t="s">
        <v>2034</v>
      </c>
      <c r="B472" s="1">
        <v>0.73</v>
      </c>
      <c r="F472" s="4" t="s">
        <v>481</v>
      </c>
      <c r="G472" s="7">
        <v>0.42901602216543988</v>
      </c>
    </row>
    <row r="473" spans="1:7" x14ac:dyDescent="0.3">
      <c r="A473" s="4" t="s">
        <v>3251</v>
      </c>
      <c r="B473" s="1">
        <v>0.72</v>
      </c>
      <c r="F473" s="4" t="s">
        <v>2034</v>
      </c>
      <c r="G473" s="7">
        <v>0.39994101863280329</v>
      </c>
    </row>
    <row r="474" spans="1:7" x14ac:dyDescent="0.3">
      <c r="A474" s="4" t="s">
        <v>5317</v>
      </c>
      <c r="B474" s="1">
        <v>0.8</v>
      </c>
      <c r="F474" s="4" t="s">
        <v>3251</v>
      </c>
      <c r="G474" s="7">
        <v>0.3999421896725226</v>
      </c>
    </row>
    <row r="475" spans="1:7" x14ac:dyDescent="0.3">
      <c r="A475" s="4" t="s">
        <v>4821</v>
      </c>
      <c r="B475" s="1">
        <v>0.69</v>
      </c>
      <c r="F475" s="4" t="s">
        <v>5317</v>
      </c>
      <c r="G475" s="7">
        <v>0.26128413873541761</v>
      </c>
    </row>
    <row r="476" spans="1:7" x14ac:dyDescent="0.3">
      <c r="A476" s="4" t="s">
        <v>11727</v>
      </c>
      <c r="B476" s="1">
        <v>0.51</v>
      </c>
      <c r="F476" s="4" t="s">
        <v>4821</v>
      </c>
      <c r="G476" s="7">
        <v>0.47547573488597578</v>
      </c>
    </row>
    <row r="477" spans="1:7" x14ac:dyDescent="0.3">
      <c r="A477" s="4" t="s">
        <v>3916</v>
      </c>
      <c r="B477" s="1">
        <v>0.82</v>
      </c>
      <c r="F477" s="4" t="s">
        <v>11727</v>
      </c>
      <c r="G477" s="7">
        <v>0.33525618055246531</v>
      </c>
    </row>
    <row r="478" spans="1:7" x14ac:dyDescent="0.3">
      <c r="A478" s="4" t="s">
        <v>5172</v>
      </c>
      <c r="B478" s="1">
        <v>0.17</v>
      </c>
      <c r="F478" s="4" t="s">
        <v>3916</v>
      </c>
      <c r="G478" s="7">
        <v>0.45059871357383369</v>
      </c>
    </row>
    <row r="479" spans="1:7" x14ac:dyDescent="0.3">
      <c r="A479" s="4" t="s">
        <v>4654</v>
      </c>
      <c r="B479" s="1">
        <v>0.56999999999999995</v>
      </c>
      <c r="F479" s="4" t="s">
        <v>5172</v>
      </c>
      <c r="G479" s="7">
        <v>0.40075180749980688</v>
      </c>
    </row>
    <row r="480" spans="1:7" x14ac:dyDescent="0.3">
      <c r="A480" s="4" t="s">
        <v>8582</v>
      </c>
      <c r="B480" s="1">
        <v>0.56000000000000005</v>
      </c>
      <c r="F480" s="4" t="s">
        <v>4654</v>
      </c>
      <c r="G480" s="7">
        <v>0.36704799623393619</v>
      </c>
    </row>
    <row r="481" spans="1:7" x14ac:dyDescent="0.3">
      <c r="A481" s="4" t="s">
        <v>9453</v>
      </c>
      <c r="B481" s="1">
        <v>0.28999999999999998</v>
      </c>
      <c r="F481" s="4" t="s">
        <v>8582</v>
      </c>
      <c r="G481" s="7">
        <v>0.35947136924990214</v>
      </c>
    </row>
    <row r="482" spans="1:7" x14ac:dyDescent="0.3">
      <c r="A482" s="4" t="s">
        <v>8248</v>
      </c>
      <c r="B482" s="1">
        <v>0.7</v>
      </c>
      <c r="F482" s="4" t="s">
        <v>9453</v>
      </c>
      <c r="G482" s="7">
        <v>0.35743961533687291</v>
      </c>
    </row>
    <row r="483" spans="1:7" x14ac:dyDescent="0.3">
      <c r="A483" s="4" t="s">
        <v>4965</v>
      </c>
      <c r="B483" s="1">
        <v>0.69</v>
      </c>
      <c r="F483" s="4" t="s">
        <v>8248</v>
      </c>
      <c r="G483" s="7">
        <v>0.38514844489828737</v>
      </c>
    </row>
    <row r="484" spans="1:7" x14ac:dyDescent="0.3">
      <c r="A484" s="4" t="s">
        <v>11445</v>
      </c>
      <c r="B484" s="1">
        <v>0.47</v>
      </c>
      <c r="F484" s="4" t="s">
        <v>4965</v>
      </c>
      <c r="G484" s="7">
        <v>0.36690555876940906</v>
      </c>
    </row>
    <row r="485" spans="1:7" x14ac:dyDescent="0.3">
      <c r="A485" s="4" t="s">
        <v>7962</v>
      </c>
      <c r="B485" s="1">
        <v>0.57999999999999996</v>
      </c>
      <c r="F485" s="4" t="s">
        <v>11445</v>
      </c>
      <c r="G485" s="7">
        <v>0.40267699679837748</v>
      </c>
    </row>
    <row r="486" spans="1:7" x14ac:dyDescent="0.3">
      <c r="A486" s="4" t="s">
        <v>10579</v>
      </c>
      <c r="B486" s="1">
        <v>0.38</v>
      </c>
      <c r="F486" s="4" t="s">
        <v>7962</v>
      </c>
      <c r="G486" s="7">
        <v>0.42367299730738933</v>
      </c>
    </row>
    <row r="487" spans="1:7" x14ac:dyDescent="0.3">
      <c r="A487" s="4" t="s">
        <v>3553</v>
      </c>
      <c r="B487" s="1">
        <v>0.28000000000000003</v>
      </c>
      <c r="F487" s="4" t="s">
        <v>10579</v>
      </c>
      <c r="G487" s="7">
        <v>0.35415719100360438</v>
      </c>
    </row>
    <row r="488" spans="1:7" x14ac:dyDescent="0.3">
      <c r="A488" s="4" t="s">
        <v>2667</v>
      </c>
      <c r="B488" s="1">
        <v>0.45</v>
      </c>
      <c r="F488" s="4" t="s">
        <v>3553</v>
      </c>
      <c r="G488" s="7">
        <v>0.37187033779811735</v>
      </c>
    </row>
    <row r="489" spans="1:7" x14ac:dyDescent="0.3">
      <c r="A489" s="4" t="s">
        <v>9973</v>
      </c>
      <c r="B489" s="1">
        <v>0.26</v>
      </c>
      <c r="F489" s="4" t="s">
        <v>2667</v>
      </c>
      <c r="G489" s="7">
        <v>0.40253295891290047</v>
      </c>
    </row>
    <row r="490" spans="1:7" x14ac:dyDescent="0.3">
      <c r="A490" s="4" t="s">
        <v>2540</v>
      </c>
      <c r="B490" s="1">
        <v>0.59</v>
      </c>
      <c r="F490" s="4" t="s">
        <v>9973</v>
      </c>
      <c r="G490" s="7">
        <v>0.33203656298280992</v>
      </c>
    </row>
    <row r="491" spans="1:7" x14ac:dyDescent="0.3">
      <c r="A491" s="4" t="s">
        <v>7791</v>
      </c>
      <c r="B491" s="1">
        <v>0.59</v>
      </c>
      <c r="F491" s="4" t="s">
        <v>2540</v>
      </c>
      <c r="G491" s="7">
        <v>0.41786932445841368</v>
      </c>
    </row>
    <row r="492" spans="1:7" x14ac:dyDescent="0.3">
      <c r="A492" s="4" t="s">
        <v>6951</v>
      </c>
      <c r="B492" s="1">
        <v>0.6</v>
      </c>
      <c r="F492" s="4" t="s">
        <v>7791</v>
      </c>
      <c r="G492" s="7">
        <v>0.41261326881685179</v>
      </c>
    </row>
    <row r="493" spans="1:7" x14ac:dyDescent="0.3">
      <c r="A493" s="4" t="s">
        <v>8788</v>
      </c>
      <c r="B493" s="1">
        <v>0</v>
      </c>
      <c r="F493" s="4" t="s">
        <v>6951</v>
      </c>
      <c r="G493" s="7">
        <v>0.39503904636770798</v>
      </c>
    </row>
    <row r="494" spans="1:7" x14ac:dyDescent="0.3">
      <c r="A494" s="4" t="s">
        <v>11134</v>
      </c>
      <c r="B494" s="1">
        <v>0.48</v>
      </c>
      <c r="F494" s="4" t="s">
        <v>8788</v>
      </c>
      <c r="G494" s="7">
        <v>0.4136300435704845</v>
      </c>
    </row>
    <row r="495" spans="1:7" x14ac:dyDescent="0.3">
      <c r="A495" s="4" t="s">
        <v>3669</v>
      </c>
      <c r="B495" s="1">
        <v>0.6</v>
      </c>
      <c r="F495" s="4" t="s">
        <v>11134</v>
      </c>
      <c r="G495" s="7">
        <v>0.33903044156785039</v>
      </c>
    </row>
    <row r="496" spans="1:7" x14ac:dyDescent="0.3">
      <c r="A496" s="4" t="s">
        <v>6870</v>
      </c>
      <c r="B496" s="1">
        <v>0</v>
      </c>
      <c r="F496" s="4" t="s">
        <v>3669</v>
      </c>
      <c r="G496" s="7">
        <v>0.53933018870134031</v>
      </c>
    </row>
    <row r="497" spans="1:7" x14ac:dyDescent="0.3">
      <c r="A497" s="4" t="s">
        <v>5049</v>
      </c>
      <c r="B497" s="1">
        <v>0.62</v>
      </c>
      <c r="F497" s="4" t="s">
        <v>6870</v>
      </c>
      <c r="G497" s="7">
        <v>0.35504249703141422</v>
      </c>
    </row>
    <row r="498" spans="1:7" x14ac:dyDescent="0.3">
      <c r="A498" s="4" t="s">
        <v>10933</v>
      </c>
      <c r="B498" s="1">
        <v>0.63</v>
      </c>
      <c r="F498" s="4" t="s">
        <v>5049</v>
      </c>
      <c r="G498" s="7">
        <v>0.41853010313737149</v>
      </c>
    </row>
    <row r="499" spans="1:7" x14ac:dyDescent="0.3">
      <c r="A499" s="4" t="s">
        <v>9873</v>
      </c>
      <c r="B499" s="1">
        <v>0.47</v>
      </c>
      <c r="F499" s="4" t="s">
        <v>10933</v>
      </c>
      <c r="G499" s="7">
        <v>0.32614389111516551</v>
      </c>
    </row>
    <row r="500" spans="1:7" x14ac:dyDescent="0.3">
      <c r="A500" s="4" t="s">
        <v>8696</v>
      </c>
      <c r="B500" s="1">
        <v>0.21</v>
      </c>
      <c r="F500" s="4" t="s">
        <v>9873</v>
      </c>
      <c r="G500" s="7">
        <v>0.36094570825653255</v>
      </c>
    </row>
    <row r="501" spans="1:7" x14ac:dyDescent="0.3">
      <c r="A501" s="4" t="s">
        <v>7360</v>
      </c>
      <c r="B501" s="1">
        <v>0.18</v>
      </c>
      <c r="F501" s="4" t="s">
        <v>8696</v>
      </c>
      <c r="G501" s="7">
        <v>0.35015648994115911</v>
      </c>
    </row>
    <row r="502" spans="1:7" x14ac:dyDescent="0.3">
      <c r="A502" s="4" t="s">
        <v>12351</v>
      </c>
      <c r="B502" s="1">
        <v>0.59</v>
      </c>
      <c r="F502" s="4" t="s">
        <v>7360</v>
      </c>
      <c r="G502" s="7">
        <v>0.40376723477706927</v>
      </c>
    </row>
    <row r="503" spans="1:7" x14ac:dyDescent="0.3">
      <c r="A503" s="4" t="s">
        <v>9963</v>
      </c>
      <c r="B503" s="1">
        <v>0.55000000000000004</v>
      </c>
      <c r="F503" s="4" t="s">
        <v>12351</v>
      </c>
      <c r="G503" s="7">
        <v>0.31749576278794889</v>
      </c>
    </row>
    <row r="504" spans="1:7" x14ac:dyDescent="0.3">
      <c r="A504" s="4" t="s">
        <v>4811</v>
      </c>
      <c r="B504" s="1">
        <v>0.63</v>
      </c>
      <c r="F504" s="4" t="s">
        <v>9963</v>
      </c>
      <c r="G504" s="7">
        <v>0.33590493655697146</v>
      </c>
    </row>
    <row r="505" spans="1:7" x14ac:dyDescent="0.3">
      <c r="A505" s="4" t="s">
        <v>7645</v>
      </c>
      <c r="B505" s="1">
        <v>0.57999999999999996</v>
      </c>
      <c r="F505" s="4" t="s">
        <v>4811</v>
      </c>
      <c r="G505" s="7">
        <v>0.275484166371955</v>
      </c>
    </row>
    <row r="506" spans="1:7" x14ac:dyDescent="0.3">
      <c r="A506" s="4" t="s">
        <v>11614</v>
      </c>
      <c r="B506" s="1">
        <v>0.49</v>
      </c>
      <c r="F506" s="4" t="s">
        <v>7645</v>
      </c>
      <c r="G506" s="7">
        <v>0.34878754450926797</v>
      </c>
    </row>
    <row r="507" spans="1:7" x14ac:dyDescent="0.3">
      <c r="A507" s="4" t="s">
        <v>4880</v>
      </c>
      <c r="B507" s="1">
        <v>0.67</v>
      </c>
      <c r="F507" s="4" t="s">
        <v>11614</v>
      </c>
      <c r="G507" s="7">
        <v>0.37040579649047206</v>
      </c>
    </row>
    <row r="508" spans="1:7" x14ac:dyDescent="0.3">
      <c r="A508" s="4" t="s">
        <v>7435</v>
      </c>
      <c r="B508" s="1">
        <v>0.23</v>
      </c>
      <c r="F508" s="4" t="s">
        <v>4880</v>
      </c>
      <c r="G508" s="7">
        <v>0.40686600104769022</v>
      </c>
    </row>
    <row r="509" spans="1:7" x14ac:dyDescent="0.3">
      <c r="A509" s="4" t="s">
        <v>5379</v>
      </c>
      <c r="B509" s="1">
        <v>0.56000000000000005</v>
      </c>
      <c r="F509" s="4" t="s">
        <v>7435</v>
      </c>
      <c r="G509" s="7">
        <v>0.43619726710557238</v>
      </c>
    </row>
    <row r="510" spans="1:7" x14ac:dyDescent="0.3">
      <c r="A510" s="4" t="s">
        <v>11909</v>
      </c>
      <c r="B510" s="1">
        <v>0.45</v>
      </c>
      <c r="F510" s="4" t="s">
        <v>5379</v>
      </c>
      <c r="G510" s="7">
        <v>0.41366443310357531</v>
      </c>
    </row>
    <row r="511" spans="1:7" x14ac:dyDescent="0.3">
      <c r="A511" s="4" t="s">
        <v>11604</v>
      </c>
      <c r="B511" s="1">
        <v>0.43</v>
      </c>
      <c r="F511" s="4" t="s">
        <v>11909</v>
      </c>
      <c r="G511" s="7">
        <v>0.30215939724243568</v>
      </c>
    </row>
    <row r="512" spans="1:7" x14ac:dyDescent="0.3">
      <c r="A512" s="4" t="s">
        <v>2075</v>
      </c>
      <c r="B512" s="1">
        <v>0.75</v>
      </c>
      <c r="F512" s="4" t="s">
        <v>11604</v>
      </c>
      <c r="G512" s="7">
        <v>0.32955044565868252</v>
      </c>
    </row>
    <row r="513" spans="1:7" x14ac:dyDescent="0.3">
      <c r="A513" s="4" t="s">
        <v>6148</v>
      </c>
      <c r="B513" s="1">
        <v>0.39</v>
      </c>
      <c r="F513" s="4" t="s">
        <v>2075</v>
      </c>
      <c r="G513" s="7">
        <v>0.25054336242976688</v>
      </c>
    </row>
    <row r="514" spans="1:7" x14ac:dyDescent="0.3">
      <c r="A514" s="4" t="s">
        <v>2811</v>
      </c>
      <c r="B514" s="1">
        <v>0.5</v>
      </c>
      <c r="F514" s="4" t="s">
        <v>6148</v>
      </c>
      <c r="G514" s="7">
        <v>0.34166059677745481</v>
      </c>
    </row>
    <row r="515" spans="1:7" x14ac:dyDescent="0.3">
      <c r="A515" s="4" t="s">
        <v>8344</v>
      </c>
      <c r="B515" s="1">
        <v>0.4</v>
      </c>
      <c r="F515" s="4" t="s">
        <v>2811</v>
      </c>
      <c r="G515" s="7">
        <v>0.33353123904589926</v>
      </c>
    </row>
    <row r="516" spans="1:7" x14ac:dyDescent="0.3">
      <c r="A516" s="4" t="s">
        <v>8323</v>
      </c>
      <c r="B516" s="1">
        <v>0.41</v>
      </c>
      <c r="F516" s="4" t="s">
        <v>8344</v>
      </c>
      <c r="G516" s="7">
        <v>0.35388347998654085</v>
      </c>
    </row>
    <row r="517" spans="1:7" x14ac:dyDescent="0.3">
      <c r="A517" s="4" t="s">
        <v>1413</v>
      </c>
      <c r="B517" s="1">
        <v>0.57999999999999996</v>
      </c>
      <c r="F517" s="4" t="s">
        <v>8323</v>
      </c>
      <c r="G517" s="7">
        <v>0.36935408571854605</v>
      </c>
    </row>
    <row r="518" spans="1:7" x14ac:dyDescent="0.3">
      <c r="A518" s="4" t="s">
        <v>6361</v>
      </c>
      <c r="B518" s="1">
        <v>0.24</v>
      </c>
      <c r="F518" s="4" t="s">
        <v>1413</v>
      </c>
      <c r="G518" s="7">
        <v>0.35002576287382509</v>
      </c>
    </row>
    <row r="519" spans="1:7" x14ac:dyDescent="0.3">
      <c r="A519" s="4" t="s">
        <v>7231</v>
      </c>
      <c r="B519" s="1">
        <v>0</v>
      </c>
      <c r="F519" s="4" t="s">
        <v>6361</v>
      </c>
      <c r="G519" s="7">
        <v>0.48548941262989764</v>
      </c>
    </row>
    <row r="520" spans="1:7" x14ac:dyDescent="0.3">
      <c r="A520" s="4" t="s">
        <v>2246</v>
      </c>
      <c r="B520" s="1">
        <v>0.76</v>
      </c>
      <c r="F520" s="4" t="s">
        <v>7231</v>
      </c>
      <c r="G520" s="7">
        <v>0.36974181696961467</v>
      </c>
    </row>
    <row r="521" spans="1:7" x14ac:dyDescent="0.3">
      <c r="A521" s="4" t="s">
        <v>8290</v>
      </c>
      <c r="B521" s="1">
        <v>0.4</v>
      </c>
      <c r="F521" s="4" t="s">
        <v>2246</v>
      </c>
      <c r="G521" s="7">
        <v>0.26876751192313608</v>
      </c>
    </row>
    <row r="522" spans="1:7" x14ac:dyDescent="0.3">
      <c r="A522" s="4" t="s">
        <v>11564</v>
      </c>
      <c r="B522" s="1">
        <v>0.38</v>
      </c>
      <c r="F522" s="4" t="s">
        <v>8290</v>
      </c>
      <c r="G522" s="7">
        <v>0.35504558076934184</v>
      </c>
    </row>
    <row r="523" spans="1:7" x14ac:dyDescent="0.3">
      <c r="A523" s="4" t="s">
        <v>12501</v>
      </c>
      <c r="B523" s="1">
        <v>0.18</v>
      </c>
      <c r="F523" s="4" t="s">
        <v>11564</v>
      </c>
      <c r="G523" s="7">
        <v>0.33937355620561271</v>
      </c>
    </row>
    <row r="524" spans="1:7" x14ac:dyDescent="0.3">
      <c r="A524" s="4" t="s">
        <v>8156</v>
      </c>
      <c r="B524" s="1">
        <v>0.75</v>
      </c>
      <c r="F524" s="4" t="s">
        <v>12501</v>
      </c>
      <c r="G524" s="7">
        <v>0.36845250223863762</v>
      </c>
    </row>
    <row r="525" spans="1:7" x14ac:dyDescent="0.3">
      <c r="A525" s="4" t="s">
        <v>10370</v>
      </c>
      <c r="B525" s="1">
        <v>0.5</v>
      </c>
      <c r="F525" s="4" t="s">
        <v>8156</v>
      </c>
      <c r="G525" s="7">
        <v>0.35858489218237294</v>
      </c>
    </row>
    <row r="526" spans="1:7" x14ac:dyDescent="0.3">
      <c r="A526" s="4" t="s">
        <v>5991</v>
      </c>
      <c r="B526" s="1">
        <v>0.55000000000000004</v>
      </c>
      <c r="F526" s="4" t="s">
        <v>10370</v>
      </c>
      <c r="G526" s="7">
        <v>0.30449679252220874</v>
      </c>
    </row>
    <row r="527" spans="1:7" x14ac:dyDescent="0.3">
      <c r="A527" s="4" t="s">
        <v>8258</v>
      </c>
      <c r="B527" s="1">
        <v>0.5</v>
      </c>
      <c r="F527" s="4" t="s">
        <v>5991</v>
      </c>
      <c r="G527" s="7">
        <v>0.3856780671286808</v>
      </c>
    </row>
    <row r="528" spans="1:7" x14ac:dyDescent="0.3">
      <c r="A528" s="4" t="s">
        <v>7762</v>
      </c>
      <c r="B528" s="1">
        <v>0.38</v>
      </c>
      <c r="F528" s="4" t="s">
        <v>8258</v>
      </c>
      <c r="G528" s="7">
        <v>0.37958046331015449</v>
      </c>
    </row>
    <row r="529" spans="1:7" x14ac:dyDescent="0.3">
      <c r="A529" s="4" t="s">
        <v>3751</v>
      </c>
      <c r="B529" s="1">
        <v>0.3</v>
      </c>
      <c r="F529" s="4" t="s">
        <v>7762</v>
      </c>
      <c r="G529" s="7">
        <v>0.41484527052188563</v>
      </c>
    </row>
    <row r="530" spans="1:7" x14ac:dyDescent="0.3">
      <c r="A530" s="4" t="s">
        <v>3661</v>
      </c>
      <c r="B530" s="1">
        <v>0.18</v>
      </c>
      <c r="F530" s="4" t="s">
        <v>3751</v>
      </c>
      <c r="G530" s="7">
        <v>0.39445469754776474</v>
      </c>
    </row>
    <row r="531" spans="1:7" x14ac:dyDescent="0.3">
      <c r="A531" s="4" t="s">
        <v>3379</v>
      </c>
      <c r="B531" s="1">
        <v>0.17</v>
      </c>
      <c r="F531" s="4" t="s">
        <v>3661</v>
      </c>
      <c r="G531" s="7">
        <v>0.37254251459701004</v>
      </c>
    </row>
    <row r="532" spans="1:7" x14ac:dyDescent="0.3">
      <c r="A532" s="4" t="s">
        <v>3439</v>
      </c>
      <c r="B532" s="1">
        <v>0.3</v>
      </c>
      <c r="F532" s="4" t="s">
        <v>3379</v>
      </c>
      <c r="G532" s="7">
        <v>0.42378264565977558</v>
      </c>
    </row>
    <row r="533" spans="1:7" x14ac:dyDescent="0.3">
      <c r="A533" s="4" t="s">
        <v>4092</v>
      </c>
      <c r="B533" s="1">
        <v>0.28999999999999998</v>
      </c>
      <c r="F533" s="4" t="s">
        <v>3439</v>
      </c>
      <c r="G533" s="7">
        <v>0.37254251459701004</v>
      </c>
    </row>
    <row r="534" spans="1:7" x14ac:dyDescent="0.3">
      <c r="A534" s="4" t="s">
        <v>3085</v>
      </c>
      <c r="B534" s="1">
        <v>0.73</v>
      </c>
      <c r="F534" s="4" t="s">
        <v>4092</v>
      </c>
      <c r="G534" s="7">
        <v>0.39445469754776474</v>
      </c>
    </row>
    <row r="535" spans="1:7" x14ac:dyDescent="0.3">
      <c r="A535" s="4" t="s">
        <v>3215</v>
      </c>
      <c r="B535" s="1">
        <v>0.21</v>
      </c>
      <c r="F535" s="4" t="s">
        <v>3085</v>
      </c>
      <c r="G535" s="7">
        <v>0.35005578052529718</v>
      </c>
    </row>
    <row r="536" spans="1:7" x14ac:dyDescent="0.3">
      <c r="A536" s="4" t="s">
        <v>9064</v>
      </c>
      <c r="B536" s="1">
        <v>0.28000000000000003</v>
      </c>
      <c r="F536" s="4" t="s">
        <v>3215</v>
      </c>
      <c r="G536" s="7">
        <v>0.3583326892614877</v>
      </c>
    </row>
    <row r="537" spans="1:7" x14ac:dyDescent="0.3">
      <c r="A537" s="4" t="s">
        <v>4006</v>
      </c>
      <c r="B537" s="1">
        <v>0.26</v>
      </c>
      <c r="F537" s="4" t="s">
        <v>9064</v>
      </c>
      <c r="G537" s="7">
        <v>0.3370685206567503</v>
      </c>
    </row>
    <row r="538" spans="1:7" x14ac:dyDescent="0.3">
      <c r="A538" s="4" t="s">
        <v>3709</v>
      </c>
      <c r="B538" s="1">
        <v>0.3</v>
      </c>
      <c r="F538" s="4" t="s">
        <v>4006</v>
      </c>
      <c r="G538" s="7">
        <v>0.37254368563672935</v>
      </c>
    </row>
    <row r="539" spans="1:7" x14ac:dyDescent="0.3">
      <c r="A539" s="4" t="s">
        <v>3781</v>
      </c>
      <c r="B539" s="1">
        <v>0.18</v>
      </c>
      <c r="F539" s="4" t="s">
        <v>3709</v>
      </c>
      <c r="G539" s="7">
        <v>0.37254251459701004</v>
      </c>
    </row>
    <row r="540" spans="1:7" x14ac:dyDescent="0.3">
      <c r="A540" s="4" t="s">
        <v>3657</v>
      </c>
      <c r="B540" s="1">
        <v>0.26</v>
      </c>
      <c r="F540" s="4" t="s">
        <v>3781</v>
      </c>
      <c r="G540" s="7">
        <v>0.3583326892614877</v>
      </c>
    </row>
    <row r="541" spans="1:7" x14ac:dyDescent="0.3">
      <c r="A541" s="4" t="s">
        <v>4408</v>
      </c>
      <c r="B541" s="1">
        <v>0.25</v>
      </c>
      <c r="F541" s="4" t="s">
        <v>3657</v>
      </c>
      <c r="G541" s="7">
        <v>0.37254251459701004</v>
      </c>
    </row>
    <row r="542" spans="1:7" x14ac:dyDescent="0.3">
      <c r="A542" s="4" t="s">
        <v>4068</v>
      </c>
      <c r="B542" s="1">
        <v>0.3</v>
      </c>
      <c r="F542" s="4" t="s">
        <v>4408</v>
      </c>
      <c r="G542" s="7">
        <v>0.39316655385650701</v>
      </c>
    </row>
    <row r="543" spans="1:7" x14ac:dyDescent="0.3">
      <c r="A543" s="4" t="s">
        <v>3278</v>
      </c>
      <c r="B543" s="1">
        <v>0.18</v>
      </c>
      <c r="F543" s="4" t="s">
        <v>4068</v>
      </c>
      <c r="G543" s="7">
        <v>0.39445469754776474</v>
      </c>
    </row>
    <row r="544" spans="1:7" x14ac:dyDescent="0.3">
      <c r="A544" s="4" t="s">
        <v>3853</v>
      </c>
      <c r="B544" s="1">
        <v>0.21</v>
      </c>
      <c r="F544" s="4" t="s">
        <v>3278</v>
      </c>
      <c r="G544" s="7">
        <v>0.37254251459701004</v>
      </c>
    </row>
    <row r="545" spans="1:7" x14ac:dyDescent="0.3">
      <c r="A545" s="4" t="s">
        <v>9630</v>
      </c>
      <c r="B545" s="1">
        <v>0.48</v>
      </c>
      <c r="F545" s="4" t="s">
        <v>3853</v>
      </c>
      <c r="G545" s="7">
        <v>0.3583326892614877</v>
      </c>
    </row>
    <row r="546" spans="1:7" x14ac:dyDescent="0.3">
      <c r="A546" s="4" t="s">
        <v>9553</v>
      </c>
      <c r="B546" s="1">
        <v>0.62</v>
      </c>
      <c r="F546" s="4" t="s">
        <v>9630</v>
      </c>
      <c r="G546" s="7">
        <v>0.32655492605664865</v>
      </c>
    </row>
    <row r="547" spans="1:7" x14ac:dyDescent="0.3">
      <c r="A547" s="4" t="s">
        <v>6473</v>
      </c>
      <c r="B547" s="1">
        <v>0.56999999999999995</v>
      </c>
      <c r="F547" s="4" t="s">
        <v>9553</v>
      </c>
      <c r="G547" s="7">
        <v>0.33952813344856364</v>
      </c>
    </row>
    <row r="548" spans="1:7" x14ac:dyDescent="0.3">
      <c r="A548" s="4" t="s">
        <v>8268</v>
      </c>
      <c r="B548" s="1">
        <v>0.48</v>
      </c>
      <c r="F548" s="4" t="s">
        <v>6473</v>
      </c>
      <c r="G548" s="7">
        <v>0.33635344476947299</v>
      </c>
    </row>
    <row r="549" spans="1:7" x14ac:dyDescent="0.3">
      <c r="A549" s="4" t="s">
        <v>8727</v>
      </c>
      <c r="B549" s="1">
        <v>0.26</v>
      </c>
      <c r="F549" s="4" t="s">
        <v>8268</v>
      </c>
      <c r="G549" s="7">
        <v>0.46112963956178132</v>
      </c>
    </row>
    <row r="550" spans="1:7" x14ac:dyDescent="0.3">
      <c r="A550" s="4" t="s">
        <v>10508</v>
      </c>
      <c r="B550" s="1">
        <v>0.34</v>
      </c>
      <c r="F550" s="4" t="s">
        <v>8727</v>
      </c>
      <c r="G550" s="7">
        <v>0.37004980041579721</v>
      </c>
    </row>
    <row r="551" spans="1:7" x14ac:dyDescent="0.3">
      <c r="A551" s="4" t="s">
        <v>6881</v>
      </c>
      <c r="B551" s="1">
        <v>0.35</v>
      </c>
      <c r="F551" s="4" t="s">
        <v>10508</v>
      </c>
      <c r="G551" s="7">
        <v>0.30162891624958132</v>
      </c>
    </row>
    <row r="552" spans="1:7" x14ac:dyDescent="0.3">
      <c r="A552" s="4" t="s">
        <v>7293</v>
      </c>
      <c r="B552" s="1">
        <v>0.64</v>
      </c>
      <c r="F552" s="4" t="s">
        <v>6881</v>
      </c>
      <c r="G552" s="7">
        <v>0.44580490634414666</v>
      </c>
    </row>
    <row r="553" spans="1:7" x14ac:dyDescent="0.3">
      <c r="A553" s="4" t="s">
        <v>4800</v>
      </c>
      <c r="B553" s="1">
        <v>0.77</v>
      </c>
      <c r="F553" s="4" t="s">
        <v>7293</v>
      </c>
      <c r="G553" s="7">
        <v>0.37593810040182274</v>
      </c>
    </row>
    <row r="554" spans="1:7" x14ac:dyDescent="0.3">
      <c r="A554" s="4" t="s">
        <v>7536</v>
      </c>
      <c r="B554" s="1">
        <v>0.16</v>
      </c>
      <c r="F554" s="4" t="s">
        <v>4800</v>
      </c>
      <c r="G554" s="7">
        <v>0.41236223693568569</v>
      </c>
    </row>
    <row r="555" spans="1:7" x14ac:dyDescent="0.3">
      <c r="A555" s="4" t="s">
        <v>435</v>
      </c>
      <c r="B555" s="1">
        <v>0.67</v>
      </c>
      <c r="F555" s="4" t="s">
        <v>7536</v>
      </c>
      <c r="G555" s="7">
        <v>0.43497181307395577</v>
      </c>
    </row>
    <row r="556" spans="1:7" x14ac:dyDescent="0.3">
      <c r="A556" s="4" t="s">
        <v>356</v>
      </c>
      <c r="B556" s="1">
        <v>0.53</v>
      </c>
      <c r="F556" s="4" t="s">
        <v>435</v>
      </c>
      <c r="G556" s="7">
        <v>0.22813114551886035</v>
      </c>
    </row>
    <row r="557" spans="1:7" x14ac:dyDescent="0.3">
      <c r="A557" s="4" t="s">
        <v>5716</v>
      </c>
      <c r="B557" s="1">
        <v>0.24</v>
      </c>
      <c r="F557" s="4" t="s">
        <v>356</v>
      </c>
      <c r="G557" s="7">
        <v>0.41586758819685654</v>
      </c>
    </row>
    <row r="558" spans="1:7" x14ac:dyDescent="0.3">
      <c r="A558" s="4" t="s">
        <v>11879</v>
      </c>
      <c r="B558" s="1">
        <v>0.53</v>
      </c>
      <c r="F558" s="4" t="s">
        <v>5716</v>
      </c>
      <c r="G558" s="7">
        <v>0.47570217493303607</v>
      </c>
    </row>
    <row r="559" spans="1:7" x14ac:dyDescent="0.3">
      <c r="A559" s="4" t="s">
        <v>12230</v>
      </c>
      <c r="B559" s="1">
        <v>0.27</v>
      </c>
      <c r="F559" s="4" t="s">
        <v>11879</v>
      </c>
      <c r="G559" s="7">
        <v>0.30138065582908441</v>
      </c>
    </row>
    <row r="560" spans="1:7" x14ac:dyDescent="0.3">
      <c r="A560" s="4" t="s">
        <v>10963</v>
      </c>
      <c r="B560" s="1">
        <v>0.26</v>
      </c>
      <c r="F560" s="4" t="s">
        <v>12230</v>
      </c>
      <c r="G560" s="7">
        <v>0.38324624701287285</v>
      </c>
    </row>
    <row r="561" spans="1:7" x14ac:dyDescent="0.3">
      <c r="A561" s="4" t="s">
        <v>10188</v>
      </c>
      <c r="B561" s="1">
        <v>0.49</v>
      </c>
      <c r="F561" s="4" t="s">
        <v>10963</v>
      </c>
      <c r="G561" s="7">
        <v>0.42267995562540162</v>
      </c>
    </row>
    <row r="562" spans="1:7" x14ac:dyDescent="0.3">
      <c r="A562" s="4" t="s">
        <v>10409</v>
      </c>
      <c r="B562" s="1">
        <v>0.39</v>
      </c>
      <c r="F562" s="4" t="s">
        <v>10188</v>
      </c>
      <c r="G562" s="7">
        <v>0.33832504627558624</v>
      </c>
    </row>
    <row r="563" spans="1:7" x14ac:dyDescent="0.3">
      <c r="A563" s="4" t="s">
        <v>7891</v>
      </c>
      <c r="B563" s="1">
        <v>0.69</v>
      </c>
      <c r="F563" s="4" t="s">
        <v>10409</v>
      </c>
      <c r="G563" s="7">
        <v>0.3675777355683017</v>
      </c>
    </row>
    <row r="564" spans="1:7" x14ac:dyDescent="0.3">
      <c r="A564" s="4" t="s">
        <v>6013</v>
      </c>
      <c r="B564" s="1">
        <v>0.45</v>
      </c>
      <c r="F564" s="4" t="s">
        <v>7891</v>
      </c>
      <c r="G564" s="7">
        <v>0.35650161252169343</v>
      </c>
    </row>
    <row r="565" spans="1:7" x14ac:dyDescent="0.3">
      <c r="A565" s="4" t="s">
        <v>7161</v>
      </c>
      <c r="B565" s="1">
        <v>0.78</v>
      </c>
      <c r="F565" s="4" t="s">
        <v>6013</v>
      </c>
      <c r="G565" s="7">
        <v>0.39241591739641957</v>
      </c>
    </row>
    <row r="566" spans="1:7" x14ac:dyDescent="0.3">
      <c r="A566" s="4" t="s">
        <v>5665</v>
      </c>
      <c r="B566" s="1">
        <v>0.45</v>
      </c>
      <c r="F566" s="4" t="s">
        <v>7161</v>
      </c>
      <c r="G566" s="7">
        <v>0.38983728793446548</v>
      </c>
    </row>
    <row r="567" spans="1:7" x14ac:dyDescent="0.3">
      <c r="A567" s="4" t="s">
        <v>11244</v>
      </c>
      <c r="B567" s="1">
        <v>0.5</v>
      </c>
      <c r="F567" s="4" t="s">
        <v>5665</v>
      </c>
      <c r="G567" s="7">
        <v>0.39243644962616508</v>
      </c>
    </row>
    <row r="568" spans="1:7" x14ac:dyDescent="0.3">
      <c r="A568" s="4" t="s">
        <v>8489</v>
      </c>
      <c r="B568" s="1">
        <v>0.4</v>
      </c>
      <c r="F568" s="4" t="s">
        <v>11244</v>
      </c>
      <c r="G568" s="7">
        <v>0.33369869772576277</v>
      </c>
    </row>
    <row r="569" spans="1:7" x14ac:dyDescent="0.3">
      <c r="A569" s="4" t="s">
        <v>11594</v>
      </c>
      <c r="B569" s="1">
        <v>0.41</v>
      </c>
      <c r="F569" s="4" t="s">
        <v>8489</v>
      </c>
      <c r="G569" s="7">
        <v>0.34976067851602721</v>
      </c>
    </row>
    <row r="570" spans="1:7" x14ac:dyDescent="0.3">
      <c r="A570" s="4" t="s">
        <v>1372</v>
      </c>
      <c r="B570" s="1">
        <v>0.62</v>
      </c>
      <c r="F570" s="4" t="s">
        <v>11594</v>
      </c>
      <c r="G570" s="7">
        <v>0.33716146217580739</v>
      </c>
    </row>
    <row r="571" spans="1:7" x14ac:dyDescent="0.3">
      <c r="A571" s="4" t="s">
        <v>7132</v>
      </c>
      <c r="B571" s="1">
        <v>0.4</v>
      </c>
      <c r="F571" s="4" t="s">
        <v>1372</v>
      </c>
      <c r="G571" s="7">
        <v>0.4189434801582933</v>
      </c>
    </row>
    <row r="572" spans="1:7" x14ac:dyDescent="0.3">
      <c r="A572" s="4" t="s">
        <v>5916</v>
      </c>
      <c r="B572" s="1">
        <v>0.7</v>
      </c>
      <c r="F572" s="4" t="s">
        <v>7132</v>
      </c>
      <c r="G572" s="7">
        <v>0.34223206416048552</v>
      </c>
    </row>
    <row r="573" spans="1:7" x14ac:dyDescent="0.3">
      <c r="A573" s="4" t="s">
        <v>1983</v>
      </c>
      <c r="B573" s="1">
        <v>0.46</v>
      </c>
      <c r="F573" s="4" t="s">
        <v>5916</v>
      </c>
      <c r="G573" s="7">
        <v>0.44175521678677632</v>
      </c>
    </row>
    <row r="574" spans="1:7" x14ac:dyDescent="0.3">
      <c r="A574" s="4" t="s">
        <v>6002</v>
      </c>
      <c r="B574" s="1">
        <v>0.55000000000000004</v>
      </c>
      <c r="F574" s="4" t="s">
        <v>1983</v>
      </c>
      <c r="G574" s="7">
        <v>0.39227305055066186</v>
      </c>
    </row>
    <row r="575" spans="1:7" x14ac:dyDescent="0.3">
      <c r="A575" s="4" t="s">
        <v>6391</v>
      </c>
      <c r="B575" s="1">
        <v>0.55000000000000004</v>
      </c>
      <c r="F575" s="4" t="s">
        <v>6002</v>
      </c>
      <c r="G575" s="7">
        <v>0.41163779273065393</v>
      </c>
    </row>
    <row r="576" spans="1:7" x14ac:dyDescent="0.3">
      <c r="A576" s="4" t="s">
        <v>7487</v>
      </c>
      <c r="B576" s="1">
        <v>0.55000000000000004</v>
      </c>
      <c r="F576" s="4" t="s">
        <v>6391</v>
      </c>
      <c r="G576" s="7">
        <v>0.39659887127384919</v>
      </c>
    </row>
    <row r="577" spans="1:7" x14ac:dyDescent="0.3">
      <c r="A577" s="4" t="s">
        <v>5802</v>
      </c>
      <c r="B577" s="1">
        <v>0.73</v>
      </c>
      <c r="F577" s="4" t="s">
        <v>7487</v>
      </c>
      <c r="G577" s="7">
        <v>0.39469124757106844</v>
      </c>
    </row>
    <row r="578" spans="1:7" x14ac:dyDescent="0.3">
      <c r="A578" s="4" t="s">
        <v>9671</v>
      </c>
      <c r="B578" s="1">
        <v>0.45</v>
      </c>
      <c r="F578" s="4" t="s">
        <v>5802</v>
      </c>
      <c r="G578" s="7">
        <v>0.35670771551229469</v>
      </c>
    </row>
    <row r="579" spans="1:7" x14ac:dyDescent="0.3">
      <c r="A579" s="4" t="s">
        <v>6849</v>
      </c>
      <c r="B579" s="1">
        <v>0.63</v>
      </c>
      <c r="F579" s="4" t="s">
        <v>9671</v>
      </c>
      <c r="G579" s="7">
        <v>0.30509519381878392</v>
      </c>
    </row>
    <row r="580" spans="1:7" x14ac:dyDescent="0.3">
      <c r="A580" s="4" t="s">
        <v>11033</v>
      </c>
      <c r="B580" s="1">
        <v>0.45</v>
      </c>
      <c r="F580" s="4" t="s">
        <v>6849</v>
      </c>
      <c r="G580" s="7">
        <v>0.39621945440478779</v>
      </c>
    </row>
    <row r="581" spans="1:7" x14ac:dyDescent="0.3">
      <c r="A581" s="4" t="s">
        <v>6515</v>
      </c>
      <c r="B581" s="1">
        <v>0.5</v>
      </c>
      <c r="F581" s="4" t="s">
        <v>11033</v>
      </c>
      <c r="G581" s="7">
        <v>0.32358634036815925</v>
      </c>
    </row>
    <row r="582" spans="1:7" x14ac:dyDescent="0.3">
      <c r="A582" s="4" t="s">
        <v>1774</v>
      </c>
      <c r="B582" s="1">
        <v>0.66</v>
      </c>
      <c r="F582" s="4" t="s">
        <v>6515</v>
      </c>
      <c r="G582" s="7">
        <v>0.42680084439770699</v>
      </c>
    </row>
    <row r="583" spans="1:7" x14ac:dyDescent="0.3">
      <c r="A583" s="4" t="s">
        <v>9810</v>
      </c>
      <c r="B583" s="1">
        <v>0.23</v>
      </c>
      <c r="F583" s="4" t="s">
        <v>1774</v>
      </c>
      <c r="G583" s="7">
        <v>0.40308920277957994</v>
      </c>
    </row>
    <row r="584" spans="1:7" x14ac:dyDescent="0.3">
      <c r="A584" s="4" t="s">
        <v>10548</v>
      </c>
      <c r="B584" s="1">
        <v>0.68</v>
      </c>
      <c r="F584" s="4" t="s">
        <v>9810</v>
      </c>
      <c r="G584" s="7">
        <v>0.38807253107744238</v>
      </c>
    </row>
    <row r="585" spans="1:7" x14ac:dyDescent="0.3">
      <c r="A585" s="4" t="s">
        <v>8613</v>
      </c>
      <c r="B585" s="1">
        <v>0.65</v>
      </c>
      <c r="F585" s="4" t="s">
        <v>10548</v>
      </c>
      <c r="G585" s="7">
        <v>0.28505241964130279</v>
      </c>
    </row>
    <row r="586" spans="1:7" x14ac:dyDescent="0.3">
      <c r="A586" s="4" t="s">
        <v>7272</v>
      </c>
      <c r="B586" s="1">
        <v>0.25</v>
      </c>
      <c r="F586" s="4" t="s">
        <v>8613</v>
      </c>
      <c r="G586" s="7">
        <v>0.33963118494386424</v>
      </c>
    </row>
    <row r="587" spans="1:7" x14ac:dyDescent="0.3">
      <c r="A587" s="4" t="s">
        <v>5182</v>
      </c>
      <c r="B587" s="1">
        <v>0.27</v>
      </c>
      <c r="F587" s="4" t="s">
        <v>7272</v>
      </c>
      <c r="G587" s="7">
        <v>0.31258750594302659</v>
      </c>
    </row>
    <row r="588" spans="1:7" x14ac:dyDescent="0.3">
      <c r="A588" s="4" t="s">
        <v>5389</v>
      </c>
      <c r="B588" s="1">
        <v>0.6</v>
      </c>
      <c r="F588" s="4" t="s">
        <v>5182</v>
      </c>
      <c r="G588" s="7">
        <v>0.42123914738940121</v>
      </c>
    </row>
    <row r="589" spans="1:7" x14ac:dyDescent="0.3">
      <c r="A589" s="4" t="s">
        <v>11195</v>
      </c>
      <c r="B589" s="1">
        <v>0.57999999999999996</v>
      </c>
      <c r="F589" s="4" t="s">
        <v>5389</v>
      </c>
      <c r="G589" s="7">
        <v>0.44593945880789715</v>
      </c>
    </row>
    <row r="590" spans="1:7" x14ac:dyDescent="0.3">
      <c r="A590" s="4" t="s">
        <v>1443</v>
      </c>
      <c r="B590" s="1">
        <v>0.66</v>
      </c>
      <c r="F590" s="4" t="s">
        <v>11195</v>
      </c>
      <c r="G590" s="7">
        <v>0.28407811459482418</v>
      </c>
    </row>
    <row r="591" spans="1:7" x14ac:dyDescent="0.3">
      <c r="A591" s="4" t="s">
        <v>2143</v>
      </c>
      <c r="B591" s="1">
        <v>0.66</v>
      </c>
      <c r="F591" s="4" t="s">
        <v>1443</v>
      </c>
      <c r="G591" s="7">
        <v>0.3906558446982738</v>
      </c>
    </row>
    <row r="592" spans="1:7" x14ac:dyDescent="0.3">
      <c r="A592" s="4" t="s">
        <v>1476</v>
      </c>
      <c r="B592" s="1">
        <v>0.75</v>
      </c>
      <c r="F592" s="4" t="s">
        <v>2143</v>
      </c>
      <c r="G592" s="7">
        <v>0.3906558446982738</v>
      </c>
    </row>
    <row r="593" spans="1:7" x14ac:dyDescent="0.3">
      <c r="A593" s="4" t="s">
        <v>12341</v>
      </c>
      <c r="B593" s="1">
        <v>0.38</v>
      </c>
      <c r="F593" s="4" t="s">
        <v>1476</v>
      </c>
      <c r="G593" s="7">
        <v>0.31806137497238296</v>
      </c>
    </row>
    <row r="594" spans="1:7" x14ac:dyDescent="0.3">
      <c r="A594" s="4" t="s">
        <v>10731</v>
      </c>
      <c r="B594" s="1">
        <v>0.15</v>
      </c>
      <c r="F594" s="4" t="s">
        <v>12341</v>
      </c>
      <c r="G594" s="7">
        <v>0.31676034984421264</v>
      </c>
    </row>
    <row r="595" spans="1:7" x14ac:dyDescent="0.3">
      <c r="A595" s="4" t="s">
        <v>10054</v>
      </c>
      <c r="B595" s="1">
        <v>0.37</v>
      </c>
      <c r="F595" s="4" t="s">
        <v>10731</v>
      </c>
      <c r="G595" s="7">
        <v>0.35891980954209995</v>
      </c>
    </row>
    <row r="596" spans="1:7" x14ac:dyDescent="0.3">
      <c r="A596" s="4" t="s">
        <v>6400</v>
      </c>
      <c r="B596" s="1">
        <v>0.5</v>
      </c>
      <c r="F596" s="4" t="s">
        <v>10054</v>
      </c>
      <c r="G596" s="7">
        <v>0.36986946029902112</v>
      </c>
    </row>
    <row r="597" spans="1:7" x14ac:dyDescent="0.3">
      <c r="A597" s="4" t="s">
        <v>8930</v>
      </c>
      <c r="B597" s="1">
        <v>0.37</v>
      </c>
      <c r="F597" s="4" t="s">
        <v>6400</v>
      </c>
      <c r="G597" s="7">
        <v>0.39879882552523088</v>
      </c>
    </row>
    <row r="598" spans="1:7" x14ac:dyDescent="0.3">
      <c r="A598" s="4" t="s">
        <v>178</v>
      </c>
      <c r="B598" s="1">
        <v>0.38</v>
      </c>
      <c r="F598" s="4" t="s">
        <v>8930</v>
      </c>
      <c r="G598" s="7">
        <v>0.33539787635850365</v>
      </c>
    </row>
    <row r="599" spans="1:7" x14ac:dyDescent="0.3">
      <c r="A599" s="4" t="s">
        <v>107</v>
      </c>
      <c r="B599" s="1">
        <v>0.33</v>
      </c>
      <c r="F599" s="4" t="s">
        <v>178</v>
      </c>
      <c r="G599" s="7">
        <v>0.38484971266588752</v>
      </c>
    </row>
    <row r="600" spans="1:7" x14ac:dyDescent="0.3">
      <c r="A600" s="4" t="s">
        <v>1212</v>
      </c>
      <c r="B600" s="1">
        <v>0.54</v>
      </c>
      <c r="F600" s="4" t="s">
        <v>107</v>
      </c>
      <c r="G600" s="7">
        <v>0.38484971266588752</v>
      </c>
    </row>
    <row r="601" spans="1:7" x14ac:dyDescent="0.3">
      <c r="A601" s="4" t="s">
        <v>927</v>
      </c>
      <c r="B601" s="1">
        <v>0.53</v>
      </c>
      <c r="F601" s="4" t="s">
        <v>1212</v>
      </c>
      <c r="G601" s="7">
        <v>0.41620047575440333</v>
      </c>
    </row>
    <row r="602" spans="1:7" x14ac:dyDescent="0.3">
      <c r="A602" s="4" t="s">
        <v>1312</v>
      </c>
      <c r="B602" s="1">
        <v>0.52</v>
      </c>
      <c r="F602" s="4" t="s">
        <v>927</v>
      </c>
      <c r="G602" s="7">
        <v>0.39099778829631676</v>
      </c>
    </row>
    <row r="603" spans="1:7" x14ac:dyDescent="0.3">
      <c r="A603" s="4" t="s">
        <v>496</v>
      </c>
      <c r="B603" s="1">
        <v>0.62</v>
      </c>
      <c r="F603" s="4" t="s">
        <v>1312</v>
      </c>
      <c r="G603" s="7">
        <v>0.42309567472576204</v>
      </c>
    </row>
    <row r="604" spans="1:7" x14ac:dyDescent="0.3">
      <c r="A604" s="4" t="s">
        <v>11534</v>
      </c>
      <c r="B604" s="1">
        <v>0.14000000000000001</v>
      </c>
      <c r="F604" s="4" t="s">
        <v>496</v>
      </c>
      <c r="G604" s="7">
        <v>0.3929194644757294</v>
      </c>
    </row>
    <row r="605" spans="1:7" x14ac:dyDescent="0.3">
      <c r="A605" s="4" t="s">
        <v>8717</v>
      </c>
      <c r="B605" s="1">
        <v>0.5</v>
      </c>
      <c r="F605" s="4" t="s">
        <v>11534</v>
      </c>
      <c r="G605" s="7">
        <v>0.28527725926741321</v>
      </c>
    </row>
    <row r="606" spans="1:7" x14ac:dyDescent="0.3">
      <c r="A606" s="4" t="s">
        <v>157</v>
      </c>
      <c r="B606" s="1">
        <v>0.13</v>
      </c>
      <c r="F606" s="4" t="s">
        <v>8717</v>
      </c>
      <c r="G606" s="7">
        <v>0.31146330781247439</v>
      </c>
    </row>
    <row r="607" spans="1:7" x14ac:dyDescent="0.3">
      <c r="A607" s="4" t="s">
        <v>10669</v>
      </c>
      <c r="B607" s="1">
        <v>0.57999999999999996</v>
      </c>
      <c r="F607" s="4" t="s">
        <v>157</v>
      </c>
      <c r="G607" s="7">
        <v>0.42196284993594418</v>
      </c>
    </row>
    <row r="608" spans="1:7" x14ac:dyDescent="0.3">
      <c r="A608" s="4" t="s">
        <v>8470</v>
      </c>
      <c r="B608" s="1">
        <v>0.46</v>
      </c>
      <c r="F608" s="4" t="s">
        <v>10669</v>
      </c>
      <c r="G608" s="7">
        <v>0.26704842561516667</v>
      </c>
    </row>
    <row r="609" spans="1:7" x14ac:dyDescent="0.3">
      <c r="A609" s="4" t="s">
        <v>1964</v>
      </c>
      <c r="B609" s="1">
        <v>0.5</v>
      </c>
      <c r="F609" s="4" t="s">
        <v>8470</v>
      </c>
      <c r="G609" s="7">
        <v>0.44416502135586106</v>
      </c>
    </row>
    <row r="610" spans="1:7" x14ac:dyDescent="0.3">
      <c r="A610" s="4" t="s">
        <v>10075</v>
      </c>
      <c r="B610" s="1">
        <v>0.6</v>
      </c>
      <c r="F610" s="4" t="s">
        <v>1964</v>
      </c>
      <c r="G610" s="7">
        <v>0.35135723503469785</v>
      </c>
    </row>
    <row r="611" spans="1:7" x14ac:dyDescent="0.3">
      <c r="A611" s="4" t="s">
        <v>9760</v>
      </c>
      <c r="B611" s="1">
        <v>0.47</v>
      </c>
      <c r="F611" s="4" t="s">
        <v>10075</v>
      </c>
      <c r="G611" s="7">
        <v>0.34531541174146874</v>
      </c>
    </row>
    <row r="612" spans="1:7" x14ac:dyDescent="0.3">
      <c r="A612" s="4" t="s">
        <v>8970</v>
      </c>
      <c r="B612" s="1">
        <v>0.47</v>
      </c>
      <c r="F612" s="4" t="s">
        <v>9760</v>
      </c>
      <c r="G612" s="7">
        <v>0.33712750202394698</v>
      </c>
    </row>
    <row r="613" spans="1:7" x14ac:dyDescent="0.3">
      <c r="A613" s="4" t="s">
        <v>9842</v>
      </c>
      <c r="B613" s="1">
        <v>0.6</v>
      </c>
      <c r="F613" s="4" t="s">
        <v>8970</v>
      </c>
      <c r="G613" s="7">
        <v>0.39468422133275249</v>
      </c>
    </row>
    <row r="614" spans="1:7" x14ac:dyDescent="0.3">
      <c r="A614" s="4" t="s">
        <v>5266</v>
      </c>
      <c r="B614" s="1">
        <v>0.43</v>
      </c>
      <c r="F614" s="4" t="s">
        <v>9842</v>
      </c>
      <c r="G614" s="7">
        <v>0.37116814334775278</v>
      </c>
    </row>
    <row r="615" spans="1:7" x14ac:dyDescent="0.3">
      <c r="A615" s="4" t="s">
        <v>6818</v>
      </c>
      <c r="B615" s="1">
        <v>0.18</v>
      </c>
      <c r="F615" s="4" t="s">
        <v>5266</v>
      </c>
      <c r="G615" s="7">
        <v>0.37633477058941556</v>
      </c>
    </row>
    <row r="616" spans="1:7" x14ac:dyDescent="0.3">
      <c r="A616" s="4" t="s">
        <v>7922</v>
      </c>
      <c r="B616" s="1">
        <v>0.25</v>
      </c>
      <c r="F616" s="4" t="s">
        <v>6818</v>
      </c>
      <c r="G616" s="7">
        <v>0.35402720559475931</v>
      </c>
    </row>
    <row r="617" spans="1:7" x14ac:dyDescent="0.3">
      <c r="A617" s="4" t="s">
        <v>1888</v>
      </c>
      <c r="B617" s="1">
        <v>0.7</v>
      </c>
      <c r="F617" s="4" t="s">
        <v>7922</v>
      </c>
      <c r="G617" s="7">
        <v>0.4650523103442622</v>
      </c>
    </row>
    <row r="618" spans="1:7" x14ac:dyDescent="0.3">
      <c r="A618" s="4" t="s">
        <v>3771</v>
      </c>
      <c r="B618" s="1">
        <v>0.22</v>
      </c>
      <c r="F618" s="4" t="s">
        <v>1888</v>
      </c>
      <c r="G618" s="7">
        <v>0.30108438278009514</v>
      </c>
    </row>
    <row r="619" spans="1:7" x14ac:dyDescent="0.3">
      <c r="A619" s="4" t="s">
        <v>7721</v>
      </c>
      <c r="B619" s="1">
        <v>0.5</v>
      </c>
      <c r="F619" s="4" t="s">
        <v>3771</v>
      </c>
      <c r="G619" s="7">
        <v>0.43517717440606818</v>
      </c>
    </row>
    <row r="620" spans="1:7" x14ac:dyDescent="0.3">
      <c r="A620" s="4" t="s">
        <v>5069</v>
      </c>
      <c r="B620" s="1">
        <v>0</v>
      </c>
      <c r="F620" s="4" t="s">
        <v>7721</v>
      </c>
      <c r="G620" s="7">
        <v>0.42523282221353054</v>
      </c>
    </row>
    <row r="621" spans="1:7" x14ac:dyDescent="0.3">
      <c r="A621" s="4" t="s">
        <v>2821</v>
      </c>
      <c r="B621" s="1">
        <v>0</v>
      </c>
      <c r="F621" s="4" t="s">
        <v>5069</v>
      </c>
      <c r="G621" s="7">
        <v>0.42340951337054117</v>
      </c>
    </row>
    <row r="622" spans="1:7" x14ac:dyDescent="0.3">
      <c r="A622" s="4" t="s">
        <v>7984</v>
      </c>
      <c r="B622" s="1">
        <v>0.14000000000000001</v>
      </c>
      <c r="F622" s="4" t="s">
        <v>2821</v>
      </c>
      <c r="G622" s="7">
        <v>0.41554395185309223</v>
      </c>
    </row>
    <row r="623" spans="1:7" x14ac:dyDescent="0.3">
      <c r="A623" s="4" t="s">
        <v>8056</v>
      </c>
      <c r="B623" s="1">
        <v>0.36</v>
      </c>
      <c r="F623" s="4" t="s">
        <v>7984</v>
      </c>
      <c r="G623" s="7">
        <v>0.38602555364806196</v>
      </c>
    </row>
    <row r="624" spans="1:7" x14ac:dyDescent="0.3">
      <c r="A624" s="4" t="s">
        <v>8125</v>
      </c>
      <c r="B624" s="1">
        <v>0.56999999999999995</v>
      </c>
      <c r="F624" s="4" t="s">
        <v>8056</v>
      </c>
      <c r="G624" s="7">
        <v>0.38886181184826757</v>
      </c>
    </row>
    <row r="625" spans="1:7" x14ac:dyDescent="0.3">
      <c r="A625" s="4" t="s">
        <v>6777</v>
      </c>
      <c r="B625" s="1">
        <v>0.85</v>
      </c>
      <c r="F625" s="4" t="s">
        <v>8125</v>
      </c>
      <c r="G625" s="7">
        <v>0.38380877545937936</v>
      </c>
    </row>
    <row r="626" spans="1:7" x14ac:dyDescent="0.3">
      <c r="A626" s="4" t="s">
        <v>4111</v>
      </c>
      <c r="B626" s="1">
        <v>0.67</v>
      </c>
      <c r="F626" s="4" t="s">
        <v>6777</v>
      </c>
      <c r="G626" s="7">
        <v>0.25295219113241885</v>
      </c>
    </row>
    <row r="627" spans="1:7" x14ac:dyDescent="0.3">
      <c r="A627" s="4" t="s">
        <v>1734</v>
      </c>
      <c r="B627" s="1">
        <v>0.41</v>
      </c>
      <c r="F627" s="4" t="s">
        <v>4111</v>
      </c>
      <c r="G627" s="7">
        <v>0.37075359528711166</v>
      </c>
    </row>
    <row r="628" spans="1:7" x14ac:dyDescent="0.3">
      <c r="A628" s="4" t="s">
        <v>1086</v>
      </c>
      <c r="B628" s="1">
        <v>0.2</v>
      </c>
      <c r="F628" s="4" t="s">
        <v>1734</v>
      </c>
      <c r="G628" s="7">
        <v>0.40856732658658323</v>
      </c>
    </row>
    <row r="629" spans="1:7" x14ac:dyDescent="0.3">
      <c r="A629" s="4" t="s">
        <v>2089</v>
      </c>
      <c r="B629" s="1">
        <v>0.28999999999999998</v>
      </c>
      <c r="F629" s="4" t="s">
        <v>1086</v>
      </c>
      <c r="G629" s="7">
        <v>0.40228235641296489</v>
      </c>
    </row>
    <row r="630" spans="1:7" x14ac:dyDescent="0.3">
      <c r="A630" s="4" t="s">
        <v>1397</v>
      </c>
      <c r="B630" s="1">
        <v>0.25</v>
      </c>
      <c r="F630" s="4" t="s">
        <v>2089</v>
      </c>
      <c r="G630" s="7">
        <v>0.41721939741418818</v>
      </c>
    </row>
    <row r="631" spans="1:7" x14ac:dyDescent="0.3">
      <c r="A631" s="4" t="s">
        <v>1466</v>
      </c>
      <c r="B631" s="1">
        <v>0.28999999999999998</v>
      </c>
      <c r="F631" s="4" t="s">
        <v>1397</v>
      </c>
      <c r="G631" s="7">
        <v>0.40228235641296489</v>
      </c>
    </row>
    <row r="632" spans="1:7" x14ac:dyDescent="0.3">
      <c r="A632" s="4" t="s">
        <v>2304</v>
      </c>
      <c r="B632" s="1">
        <v>0.35</v>
      </c>
      <c r="F632" s="4" t="s">
        <v>1466</v>
      </c>
      <c r="G632" s="7">
        <v>0.41734001450527869</v>
      </c>
    </row>
    <row r="633" spans="1:7" x14ac:dyDescent="0.3">
      <c r="A633" s="4" t="s">
        <v>5510</v>
      </c>
      <c r="B633" s="1">
        <v>0.56999999999999995</v>
      </c>
      <c r="F633" s="4" t="s">
        <v>2304</v>
      </c>
      <c r="G633" s="7">
        <v>0.40856732658658323</v>
      </c>
    </row>
    <row r="634" spans="1:7" x14ac:dyDescent="0.3">
      <c r="A634" s="4" t="s">
        <v>213</v>
      </c>
      <c r="B634" s="1">
        <v>0.44</v>
      </c>
      <c r="F634" s="4" t="s">
        <v>5510</v>
      </c>
      <c r="G634" s="7">
        <v>0.41029066767219941</v>
      </c>
    </row>
    <row r="635" spans="1:7" x14ac:dyDescent="0.3">
      <c r="A635" s="4" t="s">
        <v>5347</v>
      </c>
      <c r="B635" s="1">
        <v>0.52</v>
      </c>
      <c r="F635" s="4" t="s">
        <v>213</v>
      </c>
      <c r="G635" s="7">
        <v>0.29616792865713759</v>
      </c>
    </row>
    <row r="636" spans="1:7" x14ac:dyDescent="0.3">
      <c r="A636" s="4" t="s">
        <v>5297</v>
      </c>
      <c r="B636" s="1">
        <v>0.64</v>
      </c>
      <c r="F636" s="4" t="s">
        <v>5347</v>
      </c>
      <c r="G636" s="7">
        <v>0.37265918918771218</v>
      </c>
    </row>
    <row r="637" spans="1:7" x14ac:dyDescent="0.3">
      <c r="A637" s="4" t="s">
        <v>1272</v>
      </c>
      <c r="B637" s="1">
        <v>0.43</v>
      </c>
      <c r="F637" s="4" t="s">
        <v>5297</v>
      </c>
      <c r="G637" s="7">
        <v>0.4146296821095577</v>
      </c>
    </row>
    <row r="638" spans="1:7" x14ac:dyDescent="0.3">
      <c r="A638" s="4" t="s">
        <v>3958</v>
      </c>
      <c r="B638" s="1">
        <v>0.17</v>
      </c>
      <c r="F638" s="4" t="s">
        <v>1272</v>
      </c>
      <c r="G638" s="7">
        <v>0.42901602216543988</v>
      </c>
    </row>
    <row r="639" spans="1:7" x14ac:dyDescent="0.3">
      <c r="A639" s="4" t="s">
        <v>138</v>
      </c>
      <c r="B639" s="1">
        <v>0.61</v>
      </c>
      <c r="F639" s="4" t="s">
        <v>3958</v>
      </c>
      <c r="G639" s="7">
        <v>0.39232883107595912</v>
      </c>
    </row>
    <row r="640" spans="1:7" x14ac:dyDescent="0.3">
      <c r="A640" s="4" t="s">
        <v>3478</v>
      </c>
      <c r="B640" s="1">
        <v>0.9</v>
      </c>
      <c r="F640" s="4" t="s">
        <v>138</v>
      </c>
      <c r="G640" s="7">
        <v>0.36931321643234166</v>
      </c>
    </row>
    <row r="641" spans="1:7" x14ac:dyDescent="0.3">
      <c r="A641" s="4" t="s">
        <v>11394</v>
      </c>
      <c r="B641" s="1">
        <v>0.41</v>
      </c>
      <c r="F641" s="4" t="s">
        <v>3478</v>
      </c>
      <c r="G641" s="7">
        <v>0.33496576270207262</v>
      </c>
    </row>
    <row r="642" spans="1:7" x14ac:dyDescent="0.3">
      <c r="A642" s="4" t="s">
        <v>3539</v>
      </c>
      <c r="B642" s="1">
        <v>0.67</v>
      </c>
      <c r="F642" s="4" t="s">
        <v>11394</v>
      </c>
      <c r="G642" s="7">
        <v>0.31919611246040908</v>
      </c>
    </row>
    <row r="643" spans="1:7" x14ac:dyDescent="0.3">
      <c r="A643" s="4" t="s">
        <v>12130</v>
      </c>
      <c r="B643" s="1">
        <v>0.3</v>
      </c>
      <c r="F643" s="4" t="s">
        <v>3539</v>
      </c>
      <c r="G643" s="7">
        <v>0.34836031018500085</v>
      </c>
    </row>
    <row r="644" spans="1:7" x14ac:dyDescent="0.3">
      <c r="A644" s="4" t="s">
        <v>6441</v>
      </c>
      <c r="B644" s="1">
        <v>0.44</v>
      </c>
      <c r="F644" s="4" t="s">
        <v>12130</v>
      </c>
      <c r="G644" s="7">
        <v>0.28824935807506058</v>
      </c>
    </row>
    <row r="645" spans="1:7" x14ac:dyDescent="0.3">
      <c r="A645" s="4" t="s">
        <v>10983</v>
      </c>
      <c r="B645" s="1">
        <v>0.5</v>
      </c>
      <c r="F645" s="4" t="s">
        <v>6441</v>
      </c>
      <c r="G645" s="7">
        <v>0.39629908510570194</v>
      </c>
    </row>
    <row r="646" spans="1:7" x14ac:dyDescent="0.3">
      <c r="A646" s="4" t="s">
        <v>2896</v>
      </c>
      <c r="B646" s="1">
        <v>0.2</v>
      </c>
      <c r="F646" s="4" t="s">
        <v>10983</v>
      </c>
      <c r="G646" s="7">
        <v>0.35072136046710423</v>
      </c>
    </row>
    <row r="647" spans="1:7" x14ac:dyDescent="0.3">
      <c r="A647" s="4" t="s">
        <v>7871</v>
      </c>
      <c r="B647" s="1">
        <v>0</v>
      </c>
      <c r="F647" s="4" t="s">
        <v>2896</v>
      </c>
      <c r="G647" s="7">
        <v>0.42314091589358538</v>
      </c>
    </row>
    <row r="648" spans="1:7" x14ac:dyDescent="0.3">
      <c r="A648" s="4" t="s">
        <v>8115</v>
      </c>
      <c r="B648" s="1">
        <v>0</v>
      </c>
      <c r="F648" s="4" t="s">
        <v>7871</v>
      </c>
      <c r="G648" s="7">
        <v>0.4186246450773784</v>
      </c>
    </row>
    <row r="649" spans="1:7" x14ac:dyDescent="0.3">
      <c r="A649" s="4" t="s">
        <v>5727</v>
      </c>
      <c r="B649" s="1">
        <v>0.8</v>
      </c>
      <c r="F649" s="4" t="s">
        <v>8115</v>
      </c>
      <c r="G649" s="7">
        <v>0.42246214223760709</v>
      </c>
    </row>
    <row r="650" spans="1:7" x14ac:dyDescent="0.3">
      <c r="A650" s="4" t="s">
        <v>10499</v>
      </c>
      <c r="B650" s="1">
        <v>0.19</v>
      </c>
      <c r="F650" s="4" t="s">
        <v>5727</v>
      </c>
      <c r="G650" s="7">
        <v>0.37231330308928084</v>
      </c>
    </row>
    <row r="651" spans="1:7" x14ac:dyDescent="0.3">
      <c r="A651" s="4" t="s">
        <v>7152</v>
      </c>
      <c r="B651" s="1">
        <v>0.63</v>
      </c>
      <c r="F651" s="4" t="s">
        <v>10499</v>
      </c>
      <c r="G651" s="7">
        <v>0.39884843857467289</v>
      </c>
    </row>
    <row r="652" spans="1:7" x14ac:dyDescent="0.3">
      <c r="A652" s="4" t="s">
        <v>5018</v>
      </c>
      <c r="B652" s="1">
        <v>0.3</v>
      </c>
      <c r="F652" s="4" t="s">
        <v>7152</v>
      </c>
      <c r="G652" s="7">
        <v>0.41675554858136349</v>
      </c>
    </row>
    <row r="653" spans="1:7" x14ac:dyDescent="0.3">
      <c r="A653" s="4" t="s">
        <v>2856</v>
      </c>
      <c r="B653" s="1">
        <v>0.51</v>
      </c>
      <c r="F653" s="4" t="s">
        <v>5018</v>
      </c>
      <c r="G653" s="7">
        <v>0.26790871042764031</v>
      </c>
    </row>
    <row r="654" spans="1:7" x14ac:dyDescent="0.3">
      <c r="A654" s="4" t="s">
        <v>8889</v>
      </c>
      <c r="B654" s="1">
        <v>0.39</v>
      </c>
      <c r="F654" s="4" t="s">
        <v>2856</v>
      </c>
      <c r="G654" s="7">
        <v>0.32078404231981406</v>
      </c>
    </row>
    <row r="655" spans="1:7" x14ac:dyDescent="0.3">
      <c r="A655" s="4" t="s">
        <v>10278</v>
      </c>
      <c r="B655" s="1">
        <v>0.28999999999999998</v>
      </c>
      <c r="F655" s="4" t="s">
        <v>8889</v>
      </c>
      <c r="G655" s="7">
        <v>0.3355953526898392</v>
      </c>
    </row>
    <row r="656" spans="1:7" x14ac:dyDescent="0.3">
      <c r="A656" s="4" t="s">
        <v>7700</v>
      </c>
      <c r="B656" s="1">
        <v>0.46</v>
      </c>
      <c r="F656" s="4" t="s">
        <v>10278</v>
      </c>
      <c r="G656" s="7">
        <v>0.37202768650173745</v>
      </c>
    </row>
    <row r="657" spans="1:7" x14ac:dyDescent="0.3">
      <c r="A657" s="4" t="s">
        <v>12079</v>
      </c>
      <c r="B657" s="1">
        <v>0.27</v>
      </c>
      <c r="F657" s="4" t="s">
        <v>7700</v>
      </c>
      <c r="G657" s="7">
        <v>0.39057152983848237</v>
      </c>
    </row>
    <row r="658" spans="1:7" x14ac:dyDescent="0.3">
      <c r="A658" s="4" t="s">
        <v>1402</v>
      </c>
      <c r="B658" s="1">
        <v>0.41</v>
      </c>
      <c r="F658" s="4" t="s">
        <v>12079</v>
      </c>
      <c r="G658" s="7">
        <v>0.4179114818883094</v>
      </c>
    </row>
    <row r="659" spans="1:7" x14ac:dyDescent="0.3">
      <c r="A659" s="4" t="s">
        <v>4694</v>
      </c>
      <c r="B659" s="1">
        <v>0.79</v>
      </c>
      <c r="F659" s="4" t="s">
        <v>1402</v>
      </c>
      <c r="G659" s="7">
        <v>0.32893682084575609</v>
      </c>
    </row>
    <row r="660" spans="1:7" x14ac:dyDescent="0.3">
      <c r="A660" s="4" t="s">
        <v>8635</v>
      </c>
      <c r="B660" s="1">
        <v>0.44</v>
      </c>
      <c r="F660" s="4" t="s">
        <v>4694</v>
      </c>
      <c r="G660" s="7">
        <v>0.45059871357383369</v>
      </c>
    </row>
    <row r="661" spans="1:7" x14ac:dyDescent="0.3">
      <c r="A661" s="4" t="s">
        <v>12442</v>
      </c>
      <c r="B661" s="1">
        <v>0.12</v>
      </c>
      <c r="F661" s="4" t="s">
        <v>8635</v>
      </c>
      <c r="G661" s="7">
        <v>0.38682728647456932</v>
      </c>
    </row>
    <row r="662" spans="1:7" x14ac:dyDescent="0.3">
      <c r="A662" s="4" t="s">
        <v>3617</v>
      </c>
      <c r="B662" s="1">
        <v>0.62</v>
      </c>
      <c r="F662" s="4" t="s">
        <v>12442</v>
      </c>
      <c r="G662" s="7">
        <v>0.334628503262907</v>
      </c>
    </row>
    <row r="663" spans="1:7" x14ac:dyDescent="0.3">
      <c r="A663" s="4" t="s">
        <v>262</v>
      </c>
      <c r="B663" s="1">
        <v>0.25</v>
      </c>
      <c r="F663" s="4" t="s">
        <v>3617</v>
      </c>
      <c r="G663" s="7">
        <v>0.35019864737105483</v>
      </c>
    </row>
    <row r="664" spans="1:7" x14ac:dyDescent="0.3">
      <c r="A664" s="4" t="s">
        <v>6718</v>
      </c>
      <c r="B664" s="1">
        <v>0.65</v>
      </c>
      <c r="F664" s="4" t="s">
        <v>262</v>
      </c>
      <c r="G664" s="7">
        <v>0.40753243975195819</v>
      </c>
    </row>
    <row r="665" spans="1:7" x14ac:dyDescent="0.3">
      <c r="A665" s="4" t="s">
        <v>4488</v>
      </c>
      <c r="B665" s="1">
        <v>0.88</v>
      </c>
      <c r="F665" s="4" t="s">
        <v>6718</v>
      </c>
      <c r="G665" s="7">
        <v>0.37448218575344305</v>
      </c>
    </row>
    <row r="666" spans="1:7" x14ac:dyDescent="0.3">
      <c r="A666" s="4" t="s">
        <v>2801</v>
      </c>
      <c r="B666" s="1">
        <v>0.6</v>
      </c>
      <c r="F666" s="4" t="s">
        <v>4488</v>
      </c>
      <c r="G666" s="7">
        <v>0.3242655434053679</v>
      </c>
    </row>
    <row r="667" spans="1:7" x14ac:dyDescent="0.3">
      <c r="A667" s="4" t="s">
        <v>11083</v>
      </c>
      <c r="B667" s="1">
        <v>0.44</v>
      </c>
      <c r="F667" s="4" t="s">
        <v>2801</v>
      </c>
      <c r="G667" s="7">
        <v>0.3006276772895583</v>
      </c>
    </row>
    <row r="668" spans="1:7" x14ac:dyDescent="0.3">
      <c r="A668" s="4" t="s">
        <v>4367</v>
      </c>
      <c r="B668" s="1">
        <v>0</v>
      </c>
      <c r="F668" s="4" t="s">
        <v>11083</v>
      </c>
      <c r="G668" s="7">
        <v>0.41047612132908334</v>
      </c>
    </row>
    <row r="669" spans="1:7" x14ac:dyDescent="0.3">
      <c r="A669" s="4" t="s">
        <v>6196</v>
      </c>
      <c r="B669" s="1">
        <v>0.49</v>
      </c>
      <c r="F669" s="4" t="s">
        <v>4367</v>
      </c>
      <c r="G669" s="7">
        <v>0.39601686453334456</v>
      </c>
    </row>
    <row r="670" spans="1:7" x14ac:dyDescent="0.3">
      <c r="A670" s="4" t="s">
        <v>10710</v>
      </c>
      <c r="B670" s="1">
        <v>0.55000000000000004</v>
      </c>
      <c r="F670" s="4" t="s">
        <v>6196</v>
      </c>
      <c r="G670" s="7">
        <v>0.44733853899523235</v>
      </c>
    </row>
    <row r="671" spans="1:7" x14ac:dyDescent="0.3">
      <c r="A671" s="4" t="s">
        <v>556</v>
      </c>
      <c r="B671" s="1">
        <v>0.56000000000000005</v>
      </c>
      <c r="F671" s="4" t="s">
        <v>10710</v>
      </c>
      <c r="G671" s="7">
        <v>0.3510808696609371</v>
      </c>
    </row>
    <row r="672" spans="1:7" x14ac:dyDescent="0.3">
      <c r="A672" s="4" t="s">
        <v>57</v>
      </c>
      <c r="B672" s="1">
        <v>0.61</v>
      </c>
      <c r="F672" s="4" t="s">
        <v>556</v>
      </c>
      <c r="G672" s="7">
        <v>0.39160321583120788</v>
      </c>
    </row>
    <row r="673" spans="1:7" x14ac:dyDescent="0.3">
      <c r="A673" s="4" t="s">
        <v>112</v>
      </c>
      <c r="B673" s="1">
        <v>0.55000000000000004</v>
      </c>
      <c r="F673" s="4" t="s">
        <v>57</v>
      </c>
      <c r="G673" s="7">
        <v>0.38646075104242056</v>
      </c>
    </row>
    <row r="674" spans="1:7" x14ac:dyDescent="0.3">
      <c r="A674" s="4" t="s">
        <v>5428</v>
      </c>
      <c r="B674" s="1">
        <v>0.5</v>
      </c>
      <c r="F674" s="4" t="s">
        <v>112</v>
      </c>
      <c r="G674" s="7">
        <v>0.39901238413537843</v>
      </c>
    </row>
    <row r="675" spans="1:7" x14ac:dyDescent="0.3">
      <c r="A675" s="4" t="s">
        <v>6238</v>
      </c>
      <c r="B675" s="1">
        <v>0.85</v>
      </c>
      <c r="F675" s="4" t="s">
        <v>5428</v>
      </c>
      <c r="G675" s="7">
        <v>0.3035880657000124</v>
      </c>
    </row>
    <row r="676" spans="1:7" x14ac:dyDescent="0.3">
      <c r="A676" s="4" t="s">
        <v>8940</v>
      </c>
      <c r="B676" s="1">
        <v>0.48</v>
      </c>
      <c r="F676" s="4" t="s">
        <v>6238</v>
      </c>
      <c r="G676" s="7">
        <v>0.29700596371494392</v>
      </c>
    </row>
    <row r="677" spans="1:7" x14ac:dyDescent="0.3">
      <c r="A677" s="4" t="s">
        <v>11354</v>
      </c>
      <c r="B677" s="1">
        <v>0.62</v>
      </c>
      <c r="F677" s="4" t="s">
        <v>8940</v>
      </c>
      <c r="G677" s="7">
        <v>0.31646481845371233</v>
      </c>
    </row>
    <row r="678" spans="1:7" x14ac:dyDescent="0.3">
      <c r="A678" s="4" t="s">
        <v>907</v>
      </c>
      <c r="B678" s="1">
        <v>0.52</v>
      </c>
      <c r="F678" s="4" t="s">
        <v>11354</v>
      </c>
      <c r="G678" s="7">
        <v>0.2689923515492465</v>
      </c>
    </row>
    <row r="679" spans="1:7" x14ac:dyDescent="0.3">
      <c r="A679" s="4" t="s">
        <v>5931</v>
      </c>
      <c r="B679" s="1">
        <v>0.25</v>
      </c>
      <c r="F679" s="4" t="s">
        <v>907</v>
      </c>
      <c r="G679" s="7">
        <v>0.35122139442725608</v>
      </c>
    </row>
    <row r="680" spans="1:7" x14ac:dyDescent="0.3">
      <c r="A680" s="4" t="s">
        <v>1843</v>
      </c>
      <c r="B680" s="1">
        <v>0.66</v>
      </c>
      <c r="F680" s="4" t="s">
        <v>5931</v>
      </c>
      <c r="G680" s="7">
        <v>0.40182170842203957</v>
      </c>
    </row>
    <row r="681" spans="1:7" x14ac:dyDescent="0.3">
      <c r="A681" s="4" t="s">
        <v>10700</v>
      </c>
      <c r="B681" s="1">
        <v>0.5</v>
      </c>
      <c r="F681" s="4" t="s">
        <v>1843</v>
      </c>
      <c r="G681" s="7">
        <v>0.26706130705207926</v>
      </c>
    </row>
    <row r="682" spans="1:7" x14ac:dyDescent="0.3">
      <c r="A682" s="4" t="s">
        <v>7375</v>
      </c>
      <c r="B682" s="1">
        <v>0.6</v>
      </c>
      <c r="F682" s="4" t="s">
        <v>10700</v>
      </c>
      <c r="G682" s="7">
        <v>0.30935192319853105</v>
      </c>
    </row>
    <row r="683" spans="1:7" x14ac:dyDescent="0.3">
      <c r="A683" s="4" t="s">
        <v>1292</v>
      </c>
      <c r="B683" s="1">
        <v>0.23</v>
      </c>
      <c r="F683" s="4" t="s">
        <v>7375</v>
      </c>
      <c r="G683" s="7">
        <v>0.37198201595268376</v>
      </c>
    </row>
    <row r="684" spans="1:7" x14ac:dyDescent="0.3">
      <c r="A684" s="4" t="s">
        <v>2270</v>
      </c>
      <c r="B684" s="1">
        <v>0.7</v>
      </c>
      <c r="F684" s="4" t="s">
        <v>1292</v>
      </c>
      <c r="G684" s="7">
        <v>0.37379361439847986</v>
      </c>
    </row>
    <row r="685" spans="1:7" x14ac:dyDescent="0.3">
      <c r="A685" s="4" t="s">
        <v>1540</v>
      </c>
      <c r="B685" s="1">
        <v>0.67</v>
      </c>
      <c r="F685" s="4" t="s">
        <v>2270</v>
      </c>
      <c r="G685" s="7">
        <v>0.38643541754982574</v>
      </c>
    </row>
    <row r="686" spans="1:7" x14ac:dyDescent="0.3">
      <c r="A686" s="4" t="s">
        <v>7567</v>
      </c>
      <c r="B686" s="1">
        <v>0.75</v>
      </c>
      <c r="F686" s="4" t="s">
        <v>1540</v>
      </c>
      <c r="G686" s="7">
        <v>0.38643541754982574</v>
      </c>
    </row>
    <row r="687" spans="1:7" x14ac:dyDescent="0.3">
      <c r="A687" s="4" t="s">
        <v>5531</v>
      </c>
      <c r="B687" s="1">
        <v>0.04</v>
      </c>
      <c r="F687" s="4" t="s">
        <v>7567</v>
      </c>
      <c r="G687" s="7">
        <v>0.37152296838270832</v>
      </c>
    </row>
    <row r="688" spans="1:7" x14ac:dyDescent="0.3">
      <c r="A688" s="4" t="s">
        <v>5110</v>
      </c>
      <c r="B688" s="1">
        <v>0.06</v>
      </c>
      <c r="F688" s="4" t="s">
        <v>5531</v>
      </c>
      <c r="G688" s="7">
        <v>0.37201246298538626</v>
      </c>
    </row>
    <row r="689" spans="1:7" x14ac:dyDescent="0.3">
      <c r="A689" s="4" t="s">
        <v>8207</v>
      </c>
      <c r="B689" s="1">
        <v>0.64</v>
      </c>
      <c r="F689" s="4" t="s">
        <v>5110</v>
      </c>
      <c r="G689" s="7">
        <v>0.34176130619331679</v>
      </c>
    </row>
    <row r="690" spans="1:7" x14ac:dyDescent="0.3">
      <c r="A690" s="4" t="s">
        <v>5162</v>
      </c>
      <c r="B690" s="1">
        <v>0.83</v>
      </c>
      <c r="F690" s="4" t="s">
        <v>8207</v>
      </c>
      <c r="G690" s="7">
        <v>0.31837638465688145</v>
      </c>
    </row>
    <row r="691" spans="1:7" x14ac:dyDescent="0.3">
      <c r="A691" s="4" t="s">
        <v>6912</v>
      </c>
      <c r="B691" s="1">
        <v>0.79</v>
      </c>
      <c r="F691" s="4" t="s">
        <v>5162</v>
      </c>
      <c r="G691" s="7">
        <v>0.3164995202640617</v>
      </c>
    </row>
    <row r="692" spans="1:7" x14ac:dyDescent="0.3">
      <c r="A692" s="4" t="s">
        <v>9033</v>
      </c>
      <c r="B692" s="1">
        <v>0.61</v>
      </c>
      <c r="F692" s="4" t="s">
        <v>6912</v>
      </c>
      <c r="G692" s="7">
        <v>0.37666149067110727</v>
      </c>
    </row>
    <row r="693" spans="1:7" x14ac:dyDescent="0.3">
      <c r="A693" s="4" t="s">
        <v>3489</v>
      </c>
      <c r="B693" s="1">
        <v>0.84</v>
      </c>
      <c r="F693" s="4" t="s">
        <v>9033</v>
      </c>
      <c r="G693" s="7">
        <v>0.35122842066557208</v>
      </c>
    </row>
    <row r="694" spans="1:7" x14ac:dyDescent="0.3">
      <c r="A694" s="4" t="s">
        <v>3065</v>
      </c>
      <c r="B694" s="1">
        <v>0.76</v>
      </c>
      <c r="F694" s="4" t="s">
        <v>3489</v>
      </c>
      <c r="G694" s="7">
        <v>0.28797958955838532</v>
      </c>
    </row>
    <row r="695" spans="1:7" x14ac:dyDescent="0.3">
      <c r="A695" s="4" t="s">
        <v>7771</v>
      </c>
      <c r="B695" s="1">
        <v>0.16</v>
      </c>
      <c r="F695" s="4" t="s">
        <v>3065</v>
      </c>
      <c r="G695" s="7">
        <v>0.38477433674262029</v>
      </c>
    </row>
    <row r="696" spans="1:7" x14ac:dyDescent="0.3">
      <c r="A696" s="4" t="s">
        <v>7061</v>
      </c>
      <c r="B696" s="1">
        <v>0.08</v>
      </c>
      <c r="F696" s="4" t="s">
        <v>7771</v>
      </c>
      <c r="G696" s="7">
        <v>0.2715815203686745</v>
      </c>
    </row>
    <row r="697" spans="1:7" x14ac:dyDescent="0.3">
      <c r="A697" s="4" t="s">
        <v>2004</v>
      </c>
      <c r="B697" s="1">
        <v>0.57999999999999996</v>
      </c>
      <c r="F697" s="4" t="s">
        <v>7061</v>
      </c>
      <c r="G697" s="7">
        <v>0.27548182429251633</v>
      </c>
    </row>
    <row r="698" spans="1:7" x14ac:dyDescent="0.3">
      <c r="A698" s="4" t="s">
        <v>86</v>
      </c>
      <c r="B698" s="1">
        <v>0.23</v>
      </c>
      <c r="F698" s="4" t="s">
        <v>2004</v>
      </c>
      <c r="G698" s="7">
        <v>0.33389191927945144</v>
      </c>
    </row>
    <row r="699" spans="1:7" x14ac:dyDescent="0.3">
      <c r="A699" s="4" t="s">
        <v>193</v>
      </c>
      <c r="B699" s="1">
        <v>0.39</v>
      </c>
      <c r="F699" s="4" t="s">
        <v>86</v>
      </c>
      <c r="G699" s="7">
        <v>0.4189434801582933</v>
      </c>
    </row>
    <row r="700" spans="1:7" x14ac:dyDescent="0.3">
      <c r="A700" s="4" t="s">
        <v>9011</v>
      </c>
      <c r="B700" s="1">
        <v>0</v>
      </c>
      <c r="F700" s="4" t="s">
        <v>193</v>
      </c>
      <c r="G700" s="7">
        <v>0.39735536293253326</v>
      </c>
    </row>
    <row r="701" spans="1:7" x14ac:dyDescent="0.3">
      <c r="A701" s="4" t="s">
        <v>5685</v>
      </c>
      <c r="B701" s="1">
        <v>0.5</v>
      </c>
      <c r="F701" s="4" t="s">
        <v>9011</v>
      </c>
      <c r="G701" s="7">
        <v>0.38964129492010779</v>
      </c>
    </row>
    <row r="702" spans="1:7" x14ac:dyDescent="0.3">
      <c r="A702" s="4" t="s">
        <v>2841</v>
      </c>
      <c r="B702" s="1">
        <v>0.52</v>
      </c>
      <c r="F702" s="4" t="s">
        <v>5685</v>
      </c>
      <c r="G702" s="7">
        <v>0.38614593653120866</v>
      </c>
    </row>
    <row r="703" spans="1:7" x14ac:dyDescent="0.3">
      <c r="A703" s="4" t="s">
        <v>7508</v>
      </c>
      <c r="B703" s="1">
        <v>0.6</v>
      </c>
      <c r="F703" s="4" t="s">
        <v>2841</v>
      </c>
      <c r="G703" s="7">
        <v>0.37012006279895671</v>
      </c>
    </row>
    <row r="704" spans="1:7" x14ac:dyDescent="0.3">
      <c r="A704" s="4" t="s">
        <v>3464</v>
      </c>
      <c r="B704" s="1">
        <v>0.7</v>
      </c>
      <c r="F704" s="4" t="s">
        <v>7508</v>
      </c>
      <c r="G704" s="7">
        <v>0.36255705891032403</v>
      </c>
    </row>
    <row r="705" spans="1:7" x14ac:dyDescent="0.3">
      <c r="A705" s="4" t="s">
        <v>4997</v>
      </c>
      <c r="B705" s="1">
        <v>0.75</v>
      </c>
      <c r="F705" s="4" t="s">
        <v>3464</v>
      </c>
      <c r="G705" s="7">
        <v>0.33847185562173232</v>
      </c>
    </row>
    <row r="706" spans="1:7" x14ac:dyDescent="0.3">
      <c r="A706" s="4" t="s">
        <v>7426</v>
      </c>
      <c r="B706" s="1">
        <v>0.74</v>
      </c>
      <c r="F706" s="4" t="s">
        <v>4997</v>
      </c>
      <c r="G706" s="7">
        <v>0.28727622406830133</v>
      </c>
    </row>
    <row r="707" spans="1:7" x14ac:dyDescent="0.3">
      <c r="A707" s="4" t="s">
        <v>7608</v>
      </c>
      <c r="B707" s="1">
        <v>0.4</v>
      </c>
      <c r="F707" s="4" t="s">
        <v>7426</v>
      </c>
      <c r="G707" s="7">
        <v>0.33194522188470255</v>
      </c>
    </row>
    <row r="708" spans="1:7" x14ac:dyDescent="0.3">
      <c r="A708" s="4" t="s">
        <v>2772</v>
      </c>
      <c r="B708" s="1">
        <v>0.63</v>
      </c>
      <c r="F708" s="4" t="s">
        <v>7608</v>
      </c>
      <c r="G708" s="7">
        <v>0.44291903509449904</v>
      </c>
    </row>
    <row r="709" spans="1:7" x14ac:dyDescent="0.3">
      <c r="A709" s="4" t="s">
        <v>3360</v>
      </c>
      <c r="B709" s="1">
        <v>0.43</v>
      </c>
      <c r="F709" s="4" t="s">
        <v>2772</v>
      </c>
      <c r="G709" s="7">
        <v>0.33350781825151277</v>
      </c>
    </row>
    <row r="710" spans="1:7" x14ac:dyDescent="0.3">
      <c r="A710" s="4" t="s">
        <v>2647</v>
      </c>
      <c r="B710" s="1">
        <v>0.78</v>
      </c>
      <c r="F710" s="4" t="s">
        <v>3360</v>
      </c>
      <c r="G710" s="7">
        <v>0.37761620031961574</v>
      </c>
    </row>
    <row r="711" spans="1:7" x14ac:dyDescent="0.3">
      <c r="A711" s="4" t="s">
        <v>9933</v>
      </c>
      <c r="B711" s="1">
        <v>0.49</v>
      </c>
      <c r="F711" s="4" t="s">
        <v>2647</v>
      </c>
      <c r="G711" s="7">
        <v>0.36685520406147804</v>
      </c>
    </row>
    <row r="712" spans="1:7" x14ac:dyDescent="0.3">
      <c r="A712" s="4" t="s">
        <v>9903</v>
      </c>
      <c r="B712" s="1">
        <v>0.76</v>
      </c>
      <c r="F712" s="4" t="s">
        <v>9933</v>
      </c>
      <c r="G712" s="7">
        <v>0.33916042697669552</v>
      </c>
    </row>
    <row r="713" spans="1:7" x14ac:dyDescent="0.3">
      <c r="A713" s="4" t="s">
        <v>1694</v>
      </c>
      <c r="B713" s="1">
        <v>0.75</v>
      </c>
      <c r="F713" s="4" t="s">
        <v>9903</v>
      </c>
      <c r="G713" s="7">
        <v>0.40449093732361224</v>
      </c>
    </row>
    <row r="714" spans="1:7" x14ac:dyDescent="0.3">
      <c r="A714" s="4" t="s">
        <v>9740</v>
      </c>
      <c r="B714" s="1">
        <v>0.51</v>
      </c>
      <c r="F714" s="4" t="s">
        <v>1694</v>
      </c>
      <c r="G714" s="7">
        <v>0.28390480071636409</v>
      </c>
    </row>
    <row r="715" spans="1:7" x14ac:dyDescent="0.3">
      <c r="A715" s="4" t="s">
        <v>8909</v>
      </c>
      <c r="B715" s="1">
        <v>0.4</v>
      </c>
      <c r="F715" s="4" t="s">
        <v>9740</v>
      </c>
      <c r="G715" s="7">
        <v>0.40207156926348636</v>
      </c>
    </row>
    <row r="716" spans="1:7" x14ac:dyDescent="0.3">
      <c r="A716" s="4" t="s">
        <v>7587</v>
      </c>
      <c r="B716" s="1">
        <v>0.68</v>
      </c>
      <c r="F716" s="4" t="s">
        <v>8909</v>
      </c>
      <c r="G716" s="7">
        <v>0.36685009052137024</v>
      </c>
    </row>
    <row r="717" spans="1:7" x14ac:dyDescent="0.3">
      <c r="A717" s="4" t="s">
        <v>6309</v>
      </c>
      <c r="B717" s="1">
        <v>0.44</v>
      </c>
      <c r="F717" s="4" t="s">
        <v>7587</v>
      </c>
      <c r="G717" s="7">
        <v>0.44847636022118609</v>
      </c>
    </row>
    <row r="718" spans="1:7" x14ac:dyDescent="0.3">
      <c r="A718" s="4" t="s">
        <v>4322</v>
      </c>
      <c r="B718" s="1">
        <v>0.13</v>
      </c>
      <c r="F718" s="4" t="s">
        <v>6309</v>
      </c>
      <c r="G718" s="7">
        <v>0.48148445678980545</v>
      </c>
    </row>
    <row r="719" spans="1:7" x14ac:dyDescent="0.3">
      <c r="A719" s="4" t="s">
        <v>2706</v>
      </c>
      <c r="B719" s="1">
        <v>0.66</v>
      </c>
      <c r="F719" s="4" t="s">
        <v>4322</v>
      </c>
      <c r="G719" s="7">
        <v>0.33337037722312129</v>
      </c>
    </row>
    <row r="720" spans="1:7" x14ac:dyDescent="0.3">
      <c r="A720" s="4" t="s">
        <v>10034</v>
      </c>
      <c r="B720" s="1">
        <v>0.57999999999999996</v>
      </c>
      <c r="F720" s="4" t="s">
        <v>2706</v>
      </c>
      <c r="G720" s="7">
        <v>0.38690149135811719</v>
      </c>
    </row>
    <row r="721" spans="1:7" x14ac:dyDescent="0.3">
      <c r="A721" s="4" t="s">
        <v>10802</v>
      </c>
      <c r="B721" s="1">
        <v>0.16</v>
      </c>
      <c r="F721" s="4" t="s">
        <v>10034</v>
      </c>
      <c r="G721" s="7">
        <v>0.37212605383816078</v>
      </c>
    </row>
    <row r="722" spans="1:7" x14ac:dyDescent="0.3">
      <c r="A722" s="4" t="s">
        <v>10609</v>
      </c>
      <c r="B722" s="1">
        <v>0.12</v>
      </c>
      <c r="F722" s="4" t="s">
        <v>10802</v>
      </c>
      <c r="G722" s="7">
        <v>0.38561920286545609</v>
      </c>
    </row>
    <row r="723" spans="1:7" x14ac:dyDescent="0.3">
      <c r="A723" s="4" t="s">
        <v>5090</v>
      </c>
      <c r="B723" s="1">
        <v>0.69</v>
      </c>
      <c r="F723" s="4" t="s">
        <v>10609</v>
      </c>
      <c r="G723" s="7">
        <v>0.38602321156862329</v>
      </c>
    </row>
    <row r="724" spans="1:7" x14ac:dyDescent="0.3">
      <c r="A724" s="4" t="s">
        <v>6158</v>
      </c>
      <c r="B724" s="1">
        <v>0.6</v>
      </c>
      <c r="F724" s="4" t="s">
        <v>5090</v>
      </c>
      <c r="G724" s="7">
        <v>0.53932784662190159</v>
      </c>
    </row>
    <row r="725" spans="1:7" x14ac:dyDescent="0.3">
      <c r="A725" s="4" t="s">
        <v>10659</v>
      </c>
      <c r="B725" s="1">
        <v>0.55000000000000004</v>
      </c>
      <c r="F725" s="4" t="s">
        <v>6158</v>
      </c>
      <c r="G725" s="7">
        <v>0.21994791996021584</v>
      </c>
    </row>
    <row r="726" spans="1:7" x14ac:dyDescent="0.3">
      <c r="A726" s="4" t="s">
        <v>843</v>
      </c>
      <c r="B726" s="1">
        <v>0.56999999999999995</v>
      </c>
      <c r="F726" s="4" t="s">
        <v>10659</v>
      </c>
      <c r="G726" s="7">
        <v>0.3342010737653533</v>
      </c>
    </row>
    <row r="727" spans="1:7" x14ac:dyDescent="0.3">
      <c r="A727" s="4" t="s">
        <v>47</v>
      </c>
      <c r="B727" s="1">
        <v>0.53</v>
      </c>
      <c r="F727" s="4" t="s">
        <v>843</v>
      </c>
      <c r="G727" s="7">
        <v>0.47716714562191187</v>
      </c>
    </row>
    <row r="728" spans="1:7" x14ac:dyDescent="0.3">
      <c r="A728" s="4" t="s">
        <v>4478</v>
      </c>
      <c r="B728" s="1">
        <v>0.54</v>
      </c>
      <c r="F728" s="4" t="s">
        <v>47</v>
      </c>
      <c r="G728" s="7">
        <v>0.47716714562191187</v>
      </c>
    </row>
    <row r="729" spans="1:7" x14ac:dyDescent="0.3">
      <c r="A729" s="4" t="s">
        <v>10238</v>
      </c>
      <c r="B729" s="1">
        <v>0.61</v>
      </c>
      <c r="F729" s="4" t="s">
        <v>4478</v>
      </c>
      <c r="G729" s="7">
        <v>0.37593810040182274</v>
      </c>
    </row>
    <row r="730" spans="1:7" x14ac:dyDescent="0.3">
      <c r="A730" s="4" t="s">
        <v>5275</v>
      </c>
      <c r="B730" s="1">
        <v>0.66</v>
      </c>
      <c r="F730" s="4" t="s">
        <v>10238</v>
      </c>
      <c r="G730" s="7">
        <v>0.37272796825389393</v>
      </c>
    </row>
    <row r="731" spans="1:7" x14ac:dyDescent="0.3">
      <c r="A731" s="4" t="s">
        <v>6666</v>
      </c>
      <c r="B731" s="1">
        <v>0</v>
      </c>
      <c r="F731" s="4" t="s">
        <v>5275</v>
      </c>
      <c r="G731" s="7">
        <v>0.36371755927217531</v>
      </c>
    </row>
    <row r="732" spans="1:7" x14ac:dyDescent="0.3">
      <c r="A732" s="4" t="s">
        <v>4137</v>
      </c>
      <c r="B732" s="1">
        <v>0.7</v>
      </c>
      <c r="F732" s="4" t="s">
        <v>6666</v>
      </c>
      <c r="G732" s="7">
        <v>0.36427337375762442</v>
      </c>
    </row>
    <row r="733" spans="1:7" x14ac:dyDescent="0.3">
      <c r="A733" s="4" t="s">
        <v>2957</v>
      </c>
      <c r="B733" s="1">
        <v>7.0000000000000007E-2</v>
      </c>
      <c r="F733" s="4" t="s">
        <v>4137</v>
      </c>
      <c r="G733" s="7">
        <v>0.44175521678677632</v>
      </c>
    </row>
    <row r="734" spans="1:7" x14ac:dyDescent="0.3">
      <c r="A734" s="4" t="s">
        <v>3699</v>
      </c>
      <c r="B734" s="1">
        <v>0.48</v>
      </c>
      <c r="F734" s="4" t="s">
        <v>2957</v>
      </c>
      <c r="G734" s="7">
        <v>0.59284404951780489</v>
      </c>
    </row>
    <row r="735" spans="1:7" x14ac:dyDescent="0.3">
      <c r="A735" s="4" t="s">
        <v>3124</v>
      </c>
      <c r="B735" s="1">
        <v>0.48</v>
      </c>
      <c r="F735" s="4" t="s">
        <v>3699</v>
      </c>
      <c r="G735" s="7">
        <v>0.59284404951780489</v>
      </c>
    </row>
    <row r="736" spans="1:7" x14ac:dyDescent="0.3">
      <c r="A736" s="4" t="s">
        <v>7526</v>
      </c>
      <c r="B736" s="1">
        <v>0.53</v>
      </c>
      <c r="F736" s="4" t="s">
        <v>3124</v>
      </c>
      <c r="G736" s="7">
        <v>0.59284404951780489</v>
      </c>
    </row>
    <row r="737" spans="1:7" x14ac:dyDescent="0.3">
      <c r="A737" s="4" t="s">
        <v>10208</v>
      </c>
      <c r="B737" s="1">
        <v>0.53</v>
      </c>
      <c r="F737" s="4" t="s">
        <v>7526</v>
      </c>
      <c r="G737" s="7">
        <v>0.34004807508394402</v>
      </c>
    </row>
    <row r="738" spans="1:7" x14ac:dyDescent="0.3">
      <c r="A738" s="4" t="s">
        <v>7477</v>
      </c>
      <c r="B738" s="1">
        <v>0.47</v>
      </c>
      <c r="F738" s="4" t="s">
        <v>10208</v>
      </c>
      <c r="G738" s="7">
        <v>0.35202121455555524</v>
      </c>
    </row>
    <row r="739" spans="1:7" x14ac:dyDescent="0.3">
      <c r="A739" s="4" t="s">
        <v>6738</v>
      </c>
      <c r="B739" s="1">
        <v>0.22</v>
      </c>
      <c r="F739" s="4" t="s">
        <v>7477</v>
      </c>
      <c r="G739" s="7">
        <v>0.38640262843768464</v>
      </c>
    </row>
    <row r="740" spans="1:7" x14ac:dyDescent="0.3">
      <c r="A740" s="4" t="s">
        <v>11838</v>
      </c>
      <c r="B740" s="1">
        <v>0.6</v>
      </c>
      <c r="F740" s="4" t="s">
        <v>6738</v>
      </c>
      <c r="G740" s="7">
        <v>0.37184457492429218</v>
      </c>
    </row>
    <row r="741" spans="1:7" x14ac:dyDescent="0.3">
      <c r="A741" s="4" t="s">
        <v>6484</v>
      </c>
      <c r="B741" s="1">
        <v>0.6</v>
      </c>
      <c r="F741" s="4" t="s">
        <v>11838</v>
      </c>
      <c r="G741" s="7">
        <v>0.38605482964104509</v>
      </c>
    </row>
    <row r="742" spans="1:7" x14ac:dyDescent="0.3">
      <c r="A742" s="4" t="s">
        <v>4770</v>
      </c>
      <c r="B742" s="1">
        <v>0.56999999999999995</v>
      </c>
      <c r="F742" s="4" t="s">
        <v>6484</v>
      </c>
      <c r="G742" s="7">
        <v>0.37146398701551153</v>
      </c>
    </row>
    <row r="743" spans="1:7" x14ac:dyDescent="0.3">
      <c r="A743" s="4" t="s">
        <v>10085</v>
      </c>
      <c r="B743" s="1">
        <v>0.64</v>
      </c>
      <c r="F743" s="4" t="s">
        <v>4770</v>
      </c>
      <c r="G743" s="7">
        <v>0.51195350503898385</v>
      </c>
    </row>
    <row r="744" spans="1:7" x14ac:dyDescent="0.3">
      <c r="A744" s="4" t="s">
        <v>4297</v>
      </c>
      <c r="B744" s="1">
        <v>0.46</v>
      </c>
      <c r="F744" s="4" t="s">
        <v>10085</v>
      </c>
      <c r="G744" s="7">
        <v>0.35064172976619012</v>
      </c>
    </row>
    <row r="745" spans="1:7" x14ac:dyDescent="0.3">
      <c r="A745" s="4" t="s">
        <v>11788</v>
      </c>
      <c r="B745" s="1">
        <v>0.5</v>
      </c>
      <c r="F745" s="4" t="s">
        <v>4297</v>
      </c>
      <c r="G745" s="7">
        <v>0.34314430410183983</v>
      </c>
    </row>
    <row r="746" spans="1:7" x14ac:dyDescent="0.3">
      <c r="A746" s="4" t="s">
        <v>3941</v>
      </c>
      <c r="B746" s="1">
        <v>0.65</v>
      </c>
      <c r="F746" s="4" t="s">
        <v>11788</v>
      </c>
      <c r="G746" s="7">
        <v>0.38501260429084566</v>
      </c>
    </row>
    <row r="747" spans="1:7" x14ac:dyDescent="0.3">
      <c r="A747" s="4" t="s">
        <v>3953</v>
      </c>
      <c r="B747" s="1">
        <v>0.65</v>
      </c>
      <c r="F747" s="4" t="s">
        <v>3941</v>
      </c>
      <c r="G747" s="7">
        <v>0.31938656255342868</v>
      </c>
    </row>
    <row r="748" spans="1:7" x14ac:dyDescent="0.3">
      <c r="A748" s="4" t="s">
        <v>6807</v>
      </c>
      <c r="B748" s="1">
        <v>0.43</v>
      </c>
      <c r="F748" s="4" t="s">
        <v>3953</v>
      </c>
      <c r="G748" s="7">
        <v>0.31938656255342868</v>
      </c>
    </row>
    <row r="749" spans="1:7" x14ac:dyDescent="0.3">
      <c r="A749" s="4" t="s">
        <v>8437</v>
      </c>
      <c r="B749" s="1">
        <v>0.48</v>
      </c>
      <c r="F749" s="4" t="s">
        <v>6807</v>
      </c>
      <c r="G749" s="7">
        <v>0.34194047527037352</v>
      </c>
    </row>
    <row r="750" spans="1:7" x14ac:dyDescent="0.3">
      <c r="A750" s="4" t="s">
        <v>6686</v>
      </c>
      <c r="B750" s="1">
        <v>0.35</v>
      </c>
      <c r="F750" s="4" t="s">
        <v>8437</v>
      </c>
      <c r="G750" s="7">
        <v>0.34097788062108825</v>
      </c>
    </row>
    <row r="751" spans="1:7" x14ac:dyDescent="0.3">
      <c r="A751" s="4" t="s">
        <v>7252</v>
      </c>
      <c r="B751" s="1">
        <v>0.66</v>
      </c>
      <c r="F751" s="4" t="s">
        <v>6686</v>
      </c>
      <c r="G751" s="7">
        <v>0.3131285262933548</v>
      </c>
    </row>
    <row r="752" spans="1:7" x14ac:dyDescent="0.3">
      <c r="A752" s="4" t="s">
        <v>11767</v>
      </c>
      <c r="B752" s="1">
        <v>0.41</v>
      </c>
      <c r="F752" s="4" t="s">
        <v>7252</v>
      </c>
      <c r="G752" s="7">
        <v>0.37396341515778203</v>
      </c>
    </row>
    <row r="753" spans="1:7" x14ac:dyDescent="0.3">
      <c r="A753" s="4" t="s">
        <v>1191</v>
      </c>
      <c r="B753" s="1">
        <v>0.73</v>
      </c>
      <c r="F753" s="4" t="s">
        <v>11767</v>
      </c>
      <c r="G753" s="7">
        <v>0.35170269175189878</v>
      </c>
    </row>
    <row r="754" spans="1:7" x14ac:dyDescent="0.3">
      <c r="A754" s="4" t="s">
        <v>4353</v>
      </c>
      <c r="B754" s="1">
        <v>0.73</v>
      </c>
      <c r="F754" s="4" t="s">
        <v>1191</v>
      </c>
      <c r="G754" s="7">
        <v>0.33718956712907122</v>
      </c>
    </row>
    <row r="755" spans="1:7" x14ac:dyDescent="0.3">
      <c r="A755" s="4" t="s">
        <v>3181</v>
      </c>
      <c r="B755" s="1">
        <v>0.47</v>
      </c>
      <c r="F755" s="4" t="s">
        <v>4353</v>
      </c>
      <c r="G755" s="7">
        <v>0.47876178944237435</v>
      </c>
    </row>
    <row r="756" spans="1:7" x14ac:dyDescent="0.3">
      <c r="A756" s="4" t="s">
        <v>12692</v>
      </c>
      <c r="B756" s="1">
        <v>0.59</v>
      </c>
      <c r="F756" s="4" t="s">
        <v>3181</v>
      </c>
      <c r="G756" s="7">
        <v>0.47876061840265505</v>
      </c>
    </row>
    <row r="757" spans="1:7" x14ac:dyDescent="0.3">
      <c r="A757" s="4" t="s">
        <v>5633</v>
      </c>
      <c r="B757" s="1">
        <v>0.54</v>
      </c>
      <c r="F757" s="4" t="s">
        <v>12692</v>
      </c>
      <c r="G757" s="7">
        <v>0.33460742454795911</v>
      </c>
    </row>
    <row r="758" spans="1:7" x14ac:dyDescent="0.3">
      <c r="A758" s="4" t="s">
        <v>6351</v>
      </c>
      <c r="B758" s="1">
        <v>0.7</v>
      </c>
      <c r="F758" s="4" t="s">
        <v>5633</v>
      </c>
      <c r="G758" s="7">
        <v>0.36902279858194897</v>
      </c>
    </row>
    <row r="759" spans="1:7" x14ac:dyDescent="0.3">
      <c r="A759" s="4" t="s">
        <v>887</v>
      </c>
      <c r="B759" s="1">
        <v>0.65</v>
      </c>
      <c r="F759" s="4" t="s">
        <v>6351</v>
      </c>
      <c r="G759" s="7">
        <v>0.40554370203128559</v>
      </c>
    </row>
    <row r="760" spans="1:7" x14ac:dyDescent="0.3">
      <c r="A760" s="4" t="s">
        <v>5100</v>
      </c>
      <c r="B760" s="1">
        <v>0.6</v>
      </c>
      <c r="F760" s="4" t="s">
        <v>887</v>
      </c>
      <c r="G760" s="7">
        <v>0.28461562182599448</v>
      </c>
    </row>
    <row r="761" spans="1:7" x14ac:dyDescent="0.3">
      <c r="A761" s="4" t="s">
        <v>7262</v>
      </c>
      <c r="B761" s="1">
        <v>0.25</v>
      </c>
      <c r="F761" s="4" t="s">
        <v>5100</v>
      </c>
      <c r="G761" s="7">
        <v>0.3416917854686462</v>
      </c>
    </row>
    <row r="762" spans="1:7" x14ac:dyDescent="0.3">
      <c r="A762" s="4" t="s">
        <v>11999</v>
      </c>
      <c r="B762" s="1">
        <v>0.28999999999999998</v>
      </c>
      <c r="F762" s="4" t="s">
        <v>7262</v>
      </c>
      <c r="G762" s="7">
        <v>0.42900825426863498</v>
      </c>
    </row>
    <row r="763" spans="1:7" x14ac:dyDescent="0.3">
      <c r="A763" s="4" t="s">
        <v>7002</v>
      </c>
      <c r="B763" s="1">
        <v>0.5</v>
      </c>
      <c r="F763" s="4" t="s">
        <v>11999</v>
      </c>
      <c r="G763" s="7">
        <v>0.31862230299793975</v>
      </c>
    </row>
    <row r="764" spans="1:7" x14ac:dyDescent="0.3">
      <c r="A764" s="4" t="s">
        <v>4448</v>
      </c>
      <c r="B764" s="1">
        <v>0.5</v>
      </c>
      <c r="F764" s="4" t="s">
        <v>7002</v>
      </c>
      <c r="G764" s="7">
        <v>0.42146441639674204</v>
      </c>
    </row>
    <row r="765" spans="1:7" x14ac:dyDescent="0.3">
      <c r="A765" s="4" t="s">
        <v>3114</v>
      </c>
      <c r="B765" s="1">
        <v>0.4</v>
      </c>
      <c r="F765" s="4" t="s">
        <v>4448</v>
      </c>
      <c r="G765" s="7">
        <v>0.38880443090202066</v>
      </c>
    </row>
    <row r="766" spans="1:7" x14ac:dyDescent="0.3">
      <c r="A766" s="4" t="s">
        <v>5255</v>
      </c>
      <c r="B766" s="1">
        <v>0.6</v>
      </c>
      <c r="F766" s="4" t="s">
        <v>3114</v>
      </c>
      <c r="G766" s="7">
        <v>0.4020324955715181</v>
      </c>
    </row>
    <row r="767" spans="1:7" x14ac:dyDescent="0.3">
      <c r="A767" s="4" t="s">
        <v>3591</v>
      </c>
      <c r="B767" s="1">
        <v>0.6</v>
      </c>
      <c r="F767" s="4" t="s">
        <v>5255</v>
      </c>
      <c r="G767" s="7">
        <v>0.31517199060357726</v>
      </c>
    </row>
    <row r="768" spans="1:7" x14ac:dyDescent="0.3">
      <c r="A768" s="4" t="s">
        <v>7386</v>
      </c>
      <c r="B768" s="1">
        <v>0.69</v>
      </c>
      <c r="F768" s="4" t="s">
        <v>3591</v>
      </c>
      <c r="G768" s="7">
        <v>0.35702272519679312</v>
      </c>
    </row>
    <row r="769" spans="1:7" x14ac:dyDescent="0.3">
      <c r="A769" s="4" t="s">
        <v>9104</v>
      </c>
      <c r="B769" s="1">
        <v>0.36</v>
      </c>
      <c r="F769" s="4" t="s">
        <v>7386</v>
      </c>
      <c r="G769" s="7">
        <v>0.45571252692415493</v>
      </c>
    </row>
    <row r="770" spans="1:7" x14ac:dyDescent="0.3">
      <c r="A770" s="4" t="s">
        <v>9196</v>
      </c>
      <c r="B770" s="1">
        <v>0.35</v>
      </c>
      <c r="F770" s="4" t="s">
        <v>9104</v>
      </c>
      <c r="G770" s="7">
        <v>0.3539393776158099</v>
      </c>
    </row>
    <row r="771" spans="1:7" x14ac:dyDescent="0.3">
      <c r="A771" s="4" t="s">
        <v>10993</v>
      </c>
      <c r="B771" s="1">
        <v>0.38</v>
      </c>
      <c r="F771" s="4" t="s">
        <v>9196</v>
      </c>
      <c r="G771" s="7">
        <v>0.30010890669389723</v>
      </c>
    </row>
    <row r="772" spans="1:7" x14ac:dyDescent="0.3">
      <c r="A772" s="4" t="s">
        <v>7952</v>
      </c>
      <c r="B772" s="1">
        <v>0.79</v>
      </c>
      <c r="F772" s="4" t="s">
        <v>10993</v>
      </c>
      <c r="G772" s="7">
        <v>0.35007143342287877</v>
      </c>
    </row>
    <row r="773" spans="1:7" x14ac:dyDescent="0.3">
      <c r="A773" s="4" t="s">
        <v>11185</v>
      </c>
      <c r="B773" s="1">
        <v>0.28000000000000003</v>
      </c>
      <c r="F773" s="4" t="s">
        <v>7952</v>
      </c>
      <c r="G773" s="7">
        <v>0.33927050471031206</v>
      </c>
    </row>
    <row r="774" spans="1:7" x14ac:dyDescent="0.3">
      <c r="A774" s="4" t="s">
        <v>10168</v>
      </c>
      <c r="B774" s="1">
        <v>0.37</v>
      </c>
      <c r="F774" s="4" t="s">
        <v>11185</v>
      </c>
      <c r="G774" s="7">
        <v>0.33942742403270165</v>
      </c>
    </row>
    <row r="775" spans="1:7" x14ac:dyDescent="0.3">
      <c r="A775" s="4" t="s">
        <v>5854</v>
      </c>
      <c r="B775" s="1">
        <v>0.83</v>
      </c>
      <c r="F775" s="4" t="s">
        <v>10168</v>
      </c>
      <c r="G775" s="7">
        <v>0.35037473271018399</v>
      </c>
    </row>
    <row r="776" spans="1:7" x14ac:dyDescent="0.3">
      <c r="A776" s="4" t="s">
        <v>2241</v>
      </c>
      <c r="B776" s="1">
        <v>0.7</v>
      </c>
      <c r="F776" s="4" t="s">
        <v>5854</v>
      </c>
      <c r="G776" s="7">
        <v>0.3572869507921303</v>
      </c>
    </row>
    <row r="777" spans="1:7" x14ac:dyDescent="0.3">
      <c r="A777" s="4" t="s">
        <v>12470</v>
      </c>
      <c r="B777" s="1">
        <v>0.38</v>
      </c>
      <c r="F777" s="4" t="s">
        <v>2241</v>
      </c>
      <c r="G777" s="7">
        <v>0.34431300174172641</v>
      </c>
    </row>
    <row r="778" spans="1:7" x14ac:dyDescent="0.3">
      <c r="A778" s="4" t="s">
        <v>2177</v>
      </c>
      <c r="B778" s="1">
        <v>0.63</v>
      </c>
      <c r="F778" s="4" t="s">
        <v>12470</v>
      </c>
      <c r="G778" s="7">
        <v>0.42040228337131408</v>
      </c>
    </row>
    <row r="779" spans="1:7" x14ac:dyDescent="0.3">
      <c r="A779" s="4" t="s">
        <v>2752</v>
      </c>
      <c r="B779" s="1">
        <v>0.61</v>
      </c>
      <c r="F779" s="4" t="s">
        <v>2177</v>
      </c>
      <c r="G779" s="7">
        <v>0.43371306247965324</v>
      </c>
    </row>
    <row r="780" spans="1:7" x14ac:dyDescent="0.3">
      <c r="A780" s="4" t="s">
        <v>1724</v>
      </c>
      <c r="B780" s="1">
        <v>0.48</v>
      </c>
      <c r="F780" s="4" t="s">
        <v>2752</v>
      </c>
      <c r="G780" s="7">
        <v>0.38431232253868919</v>
      </c>
    </row>
    <row r="781" spans="1:7" x14ac:dyDescent="0.3">
      <c r="A781" s="4" t="s">
        <v>6045</v>
      </c>
      <c r="B781" s="1">
        <v>0.8</v>
      </c>
      <c r="F781" s="4" t="s">
        <v>1724</v>
      </c>
      <c r="G781" s="7">
        <v>0.34431300174172641</v>
      </c>
    </row>
    <row r="782" spans="1:7" x14ac:dyDescent="0.3">
      <c r="A782" s="4" t="s">
        <v>2876</v>
      </c>
      <c r="B782" s="1">
        <v>0.61</v>
      </c>
      <c r="F782" s="4" t="s">
        <v>6045</v>
      </c>
      <c r="G782" s="7">
        <v>0.36772177345377871</v>
      </c>
    </row>
    <row r="783" spans="1:7" x14ac:dyDescent="0.3">
      <c r="A783" s="4" t="s">
        <v>1918</v>
      </c>
      <c r="B783" s="1">
        <v>0.83</v>
      </c>
      <c r="F783" s="4" t="s">
        <v>2876</v>
      </c>
      <c r="G783" s="7">
        <v>0.30015691932238958</v>
      </c>
    </row>
    <row r="784" spans="1:7" x14ac:dyDescent="0.3">
      <c r="A784" s="4" t="s">
        <v>1262</v>
      </c>
      <c r="B784" s="1">
        <v>0.64</v>
      </c>
      <c r="F784" s="4" t="s">
        <v>1918</v>
      </c>
      <c r="G784" s="7">
        <v>0.38477956738669994</v>
      </c>
    </row>
    <row r="785" spans="1:7" x14ac:dyDescent="0.3">
      <c r="A785" s="4" t="s">
        <v>1576</v>
      </c>
      <c r="B785" s="1">
        <v>0.64</v>
      </c>
      <c r="F785" s="4" t="s">
        <v>1262</v>
      </c>
      <c r="G785" s="7">
        <v>0.35314189956694941</v>
      </c>
    </row>
    <row r="786" spans="1:7" x14ac:dyDescent="0.3">
      <c r="A786" s="4" t="s">
        <v>1367</v>
      </c>
      <c r="B786" s="1">
        <v>0.26</v>
      </c>
      <c r="F786" s="4" t="s">
        <v>1576</v>
      </c>
      <c r="G786" s="7">
        <v>0.35314189956694941</v>
      </c>
    </row>
    <row r="787" spans="1:7" x14ac:dyDescent="0.3">
      <c r="A787" s="4" t="s">
        <v>2397</v>
      </c>
      <c r="B787" s="1">
        <v>0.53</v>
      </c>
      <c r="F787" s="4" t="s">
        <v>1367</v>
      </c>
      <c r="G787" s="7">
        <v>0.40241776763917608</v>
      </c>
    </row>
    <row r="788" spans="1:7" x14ac:dyDescent="0.3">
      <c r="A788" s="4" t="s">
        <v>6086</v>
      </c>
      <c r="B788" s="1">
        <v>0.14000000000000001</v>
      </c>
      <c r="F788" s="4" t="s">
        <v>2397</v>
      </c>
      <c r="G788" s="7">
        <v>0.34076358035245169</v>
      </c>
    </row>
    <row r="789" spans="1:7" x14ac:dyDescent="0.3">
      <c r="A789" s="4" t="s">
        <v>11686</v>
      </c>
      <c r="B789" s="1">
        <v>0.43</v>
      </c>
      <c r="F789" s="4" t="s">
        <v>6086</v>
      </c>
      <c r="G789" s="7">
        <v>0.40335385775614746</v>
      </c>
    </row>
    <row r="790" spans="1:7" x14ac:dyDescent="0.3">
      <c r="A790" s="4" t="s">
        <v>5398</v>
      </c>
      <c r="B790" s="1">
        <v>0.43</v>
      </c>
      <c r="F790" s="4" t="s">
        <v>11686</v>
      </c>
      <c r="G790" s="7">
        <v>0.31683295430681085</v>
      </c>
    </row>
    <row r="791" spans="1:7" x14ac:dyDescent="0.3">
      <c r="A791" s="4" t="s">
        <v>320</v>
      </c>
      <c r="B791" s="1">
        <v>0.65</v>
      </c>
      <c r="F791" s="4" t="s">
        <v>5398</v>
      </c>
      <c r="G791" s="7">
        <v>0.40605895950778864</v>
      </c>
    </row>
    <row r="792" spans="1:7" x14ac:dyDescent="0.3">
      <c r="A792" s="4" t="s">
        <v>1362</v>
      </c>
      <c r="B792" s="1">
        <v>0.69</v>
      </c>
      <c r="F792" s="4" t="s">
        <v>320</v>
      </c>
      <c r="G792" s="7">
        <v>0.38447158394051739</v>
      </c>
    </row>
    <row r="793" spans="1:7" x14ac:dyDescent="0.3">
      <c r="A793" s="4" t="s">
        <v>9721</v>
      </c>
      <c r="B793" s="1">
        <v>0.52</v>
      </c>
      <c r="F793" s="4" t="s">
        <v>1362</v>
      </c>
      <c r="G793" s="7">
        <v>0.38447158394051739</v>
      </c>
    </row>
    <row r="794" spans="1:7" x14ac:dyDescent="0.3">
      <c r="A794" s="4" t="s">
        <v>768</v>
      </c>
      <c r="B794" s="1">
        <v>0.62</v>
      </c>
      <c r="F794" s="4" t="s">
        <v>9721</v>
      </c>
      <c r="G794" s="7">
        <v>0.41668657434189521</v>
      </c>
    </row>
    <row r="795" spans="1:7" x14ac:dyDescent="0.3">
      <c r="A795" s="4" t="s">
        <v>687</v>
      </c>
      <c r="B795" s="1">
        <v>0.77</v>
      </c>
      <c r="F795" s="4" t="s">
        <v>768</v>
      </c>
      <c r="G795" s="7">
        <v>0.23438726908072599</v>
      </c>
    </row>
    <row r="796" spans="1:7" x14ac:dyDescent="0.3">
      <c r="A796" s="4" t="s">
        <v>1452</v>
      </c>
      <c r="B796" s="1">
        <v>0.7</v>
      </c>
      <c r="F796" s="4" t="s">
        <v>687</v>
      </c>
      <c r="G796" s="7">
        <v>0.34238547036371714</v>
      </c>
    </row>
    <row r="797" spans="1:7" x14ac:dyDescent="0.3">
      <c r="A797" s="4" t="s">
        <v>12029</v>
      </c>
      <c r="B797" s="1">
        <v>0.45</v>
      </c>
      <c r="F797" s="4" t="s">
        <v>1452</v>
      </c>
      <c r="G797" s="7">
        <v>0.34238547036371714</v>
      </c>
    </row>
    <row r="798" spans="1:7" x14ac:dyDescent="0.3">
      <c r="A798" s="4" t="s">
        <v>1863</v>
      </c>
      <c r="B798" s="1">
        <v>0.61</v>
      </c>
      <c r="F798" s="4" t="s">
        <v>12029</v>
      </c>
      <c r="G798" s="7">
        <v>0.33486856640536866</v>
      </c>
    </row>
    <row r="799" spans="1:7" x14ac:dyDescent="0.3">
      <c r="A799" s="4" t="s">
        <v>1061</v>
      </c>
      <c r="B799" s="1">
        <v>0.65</v>
      </c>
      <c r="F799" s="4" t="s">
        <v>1863</v>
      </c>
      <c r="G799" s="7">
        <v>0.25022835274526839</v>
      </c>
    </row>
    <row r="800" spans="1:7" x14ac:dyDescent="0.3">
      <c r="A800" s="4" t="s">
        <v>1423</v>
      </c>
      <c r="B800" s="1">
        <v>0.56000000000000005</v>
      </c>
      <c r="F800" s="4" t="s">
        <v>1061</v>
      </c>
      <c r="G800" s="7">
        <v>0.25131039344592487</v>
      </c>
    </row>
    <row r="801" spans="1:7" x14ac:dyDescent="0.3">
      <c r="A801" s="4" t="s">
        <v>1277</v>
      </c>
      <c r="B801" s="1">
        <v>0.4</v>
      </c>
      <c r="F801" s="4" t="s">
        <v>1423</v>
      </c>
      <c r="G801" s="7">
        <v>0.31696176867593662</v>
      </c>
    </row>
    <row r="802" spans="1:7" x14ac:dyDescent="0.3">
      <c r="A802" s="4" t="s">
        <v>2481</v>
      </c>
      <c r="B802" s="1">
        <v>0.56999999999999995</v>
      </c>
      <c r="F802" s="4" t="s">
        <v>1277</v>
      </c>
      <c r="G802" s="7">
        <v>0.20033140424056908</v>
      </c>
    </row>
    <row r="803" spans="1:7" x14ac:dyDescent="0.3">
      <c r="A803" s="4" t="s">
        <v>3761</v>
      </c>
      <c r="B803" s="1">
        <v>0.5</v>
      </c>
      <c r="F803" s="4" t="s">
        <v>2481</v>
      </c>
      <c r="G803" s="7">
        <v>0.25013935372659968</v>
      </c>
    </row>
    <row r="804" spans="1:7" x14ac:dyDescent="0.3">
      <c r="A804" s="4" t="s">
        <v>10329</v>
      </c>
      <c r="B804" s="1">
        <v>0.39</v>
      </c>
      <c r="F804" s="4" t="s">
        <v>3761</v>
      </c>
      <c r="G804" s="7">
        <v>0.38541192883513553</v>
      </c>
    </row>
    <row r="805" spans="1:7" x14ac:dyDescent="0.3">
      <c r="A805" s="4" t="s">
        <v>8238</v>
      </c>
      <c r="B805" s="1">
        <v>0.6</v>
      </c>
      <c r="F805" s="4" t="s">
        <v>10329</v>
      </c>
      <c r="G805" s="7">
        <v>0.40247557796665356</v>
      </c>
    </row>
    <row r="806" spans="1:7" x14ac:dyDescent="0.3">
      <c r="A806" s="4" t="s">
        <v>10389</v>
      </c>
      <c r="B806" s="1">
        <v>0.66</v>
      </c>
      <c r="F806" s="4" t="s">
        <v>8238</v>
      </c>
      <c r="G806" s="7">
        <v>0.28382048585657266</v>
      </c>
    </row>
    <row r="807" spans="1:7" x14ac:dyDescent="0.3">
      <c r="A807" s="4" t="s">
        <v>7598</v>
      </c>
      <c r="B807" s="1">
        <v>0.5</v>
      </c>
      <c r="F807" s="4" t="s">
        <v>10389</v>
      </c>
      <c r="G807" s="7">
        <v>0.38544120482811867</v>
      </c>
    </row>
    <row r="808" spans="1:7" x14ac:dyDescent="0.3">
      <c r="A808" s="4" t="s">
        <v>5941</v>
      </c>
      <c r="B808" s="1">
        <v>0.53</v>
      </c>
      <c r="F808" s="4" t="s">
        <v>7598</v>
      </c>
      <c r="G808" s="7">
        <v>0.35608120926245568</v>
      </c>
    </row>
    <row r="809" spans="1:7" x14ac:dyDescent="0.3">
      <c r="A809" s="4" t="s">
        <v>12200</v>
      </c>
      <c r="B809" s="1">
        <v>0.03</v>
      </c>
      <c r="F809" s="4" t="s">
        <v>5941</v>
      </c>
      <c r="G809" s="7">
        <v>0.33419361814580695</v>
      </c>
    </row>
    <row r="810" spans="1:7" x14ac:dyDescent="0.3">
      <c r="A810" s="4" t="s">
        <v>11063</v>
      </c>
      <c r="B810" s="1">
        <v>0.52</v>
      </c>
      <c r="F810" s="4" t="s">
        <v>12200</v>
      </c>
      <c r="G810" s="7">
        <v>0.37104284209778499</v>
      </c>
    </row>
    <row r="811" spans="1:7" x14ac:dyDescent="0.3">
      <c r="A811" s="4" t="s">
        <v>8095</v>
      </c>
      <c r="B811" s="1">
        <v>0.7</v>
      </c>
      <c r="F811" s="4" t="s">
        <v>11063</v>
      </c>
      <c r="G811" s="7">
        <v>0.35119328947399231</v>
      </c>
    </row>
    <row r="812" spans="1:7" x14ac:dyDescent="0.3">
      <c r="A812" s="4" t="s">
        <v>11869</v>
      </c>
      <c r="B812" s="1">
        <v>0.71</v>
      </c>
      <c r="F812" s="4" t="s">
        <v>8095</v>
      </c>
      <c r="G812" s="7">
        <v>0.37006970809102574</v>
      </c>
    </row>
    <row r="813" spans="1:7" x14ac:dyDescent="0.3">
      <c r="A813" s="4" t="s">
        <v>7901</v>
      </c>
      <c r="B813" s="1">
        <v>0</v>
      </c>
      <c r="F813" s="4" t="s">
        <v>11869</v>
      </c>
      <c r="G813" s="7">
        <v>0.26673810008954552</v>
      </c>
    </row>
    <row r="814" spans="1:7" x14ac:dyDescent="0.3">
      <c r="A814" s="4" t="s">
        <v>5644</v>
      </c>
      <c r="B814" s="1">
        <v>0</v>
      </c>
      <c r="F814" s="4" t="s">
        <v>7901</v>
      </c>
      <c r="G814" s="7">
        <v>0.30391361474198481</v>
      </c>
    </row>
    <row r="815" spans="1:7" x14ac:dyDescent="0.3">
      <c r="A815" s="4" t="s">
        <v>1237</v>
      </c>
      <c r="B815" s="1">
        <v>0.57999999999999996</v>
      </c>
      <c r="F815" s="4" t="s">
        <v>5644</v>
      </c>
      <c r="G815" s="7">
        <v>0.30697471256830089</v>
      </c>
    </row>
    <row r="816" spans="1:7" x14ac:dyDescent="0.3">
      <c r="A816" s="4" t="s">
        <v>8859</v>
      </c>
      <c r="B816" s="1">
        <v>0.24</v>
      </c>
      <c r="F816" s="4" t="s">
        <v>1237</v>
      </c>
      <c r="G816" s="7">
        <v>0.43762168078550218</v>
      </c>
    </row>
    <row r="817" spans="1:7" x14ac:dyDescent="0.3">
      <c r="A817" s="4" t="s">
        <v>7669</v>
      </c>
      <c r="B817" s="1">
        <v>0.8</v>
      </c>
      <c r="F817" s="4" t="s">
        <v>8859</v>
      </c>
      <c r="G817" s="7">
        <v>0.33483226417406958</v>
      </c>
    </row>
    <row r="818" spans="1:7" x14ac:dyDescent="0.3">
      <c r="A818" s="4" t="s">
        <v>11224</v>
      </c>
      <c r="B818" s="1">
        <v>0.77</v>
      </c>
      <c r="F818" s="4" t="s">
        <v>7669</v>
      </c>
      <c r="G818" s="7">
        <v>0.37002286650225275</v>
      </c>
    </row>
    <row r="819" spans="1:7" x14ac:dyDescent="0.3">
      <c r="A819" s="4" t="s">
        <v>9953</v>
      </c>
      <c r="B819" s="1">
        <v>0.42</v>
      </c>
      <c r="F819" s="4" t="s">
        <v>11224</v>
      </c>
      <c r="G819" s="7">
        <v>0.18746124834395467</v>
      </c>
    </row>
    <row r="820" spans="1:7" x14ac:dyDescent="0.3">
      <c r="A820" s="4" t="s">
        <v>4790</v>
      </c>
      <c r="B820" s="1">
        <v>0.65</v>
      </c>
      <c r="F820" s="4" t="s">
        <v>9953</v>
      </c>
      <c r="G820" s="7">
        <v>0.38545174418559258</v>
      </c>
    </row>
    <row r="821" spans="1:7" x14ac:dyDescent="0.3">
      <c r="A821" s="4" t="s">
        <v>2447</v>
      </c>
      <c r="B821" s="1">
        <v>0.5</v>
      </c>
      <c r="F821" s="4" t="s">
        <v>4790</v>
      </c>
      <c r="G821" s="7">
        <v>0.51609910274936699</v>
      </c>
    </row>
    <row r="822" spans="1:7" x14ac:dyDescent="0.3">
      <c r="A822" s="4" t="s">
        <v>2871</v>
      </c>
      <c r="B822" s="1">
        <v>0.65</v>
      </c>
      <c r="F822" s="4" t="s">
        <v>2447</v>
      </c>
      <c r="G822" s="7">
        <v>0.28416008737517695</v>
      </c>
    </row>
    <row r="823" spans="1:7" x14ac:dyDescent="0.3">
      <c r="A823" s="4" t="s">
        <v>3722</v>
      </c>
      <c r="B823" s="1">
        <v>0.26</v>
      </c>
      <c r="F823" s="4" t="s">
        <v>2871</v>
      </c>
      <c r="G823" s="7">
        <v>0.38431232253868919</v>
      </c>
    </row>
    <row r="824" spans="1:7" x14ac:dyDescent="0.3">
      <c r="A824" s="4" t="s">
        <v>3330</v>
      </c>
      <c r="B824" s="1">
        <v>0.26</v>
      </c>
      <c r="F824" s="4" t="s">
        <v>3722</v>
      </c>
      <c r="G824" s="7">
        <v>0.40521026798853632</v>
      </c>
    </row>
    <row r="825" spans="1:7" x14ac:dyDescent="0.3">
      <c r="A825" s="4" t="s">
        <v>4600</v>
      </c>
      <c r="B825" s="1">
        <v>0.49</v>
      </c>
      <c r="F825" s="4" t="s">
        <v>3330</v>
      </c>
      <c r="G825" s="7">
        <v>0.40521026798853632</v>
      </c>
    </row>
    <row r="826" spans="1:7" x14ac:dyDescent="0.3">
      <c r="A826" s="4" t="s">
        <v>3350</v>
      </c>
      <c r="B826" s="1">
        <v>0.37</v>
      </c>
      <c r="F826" s="4" t="s">
        <v>4600</v>
      </c>
      <c r="G826" s="7">
        <v>0.39920751838727536</v>
      </c>
    </row>
    <row r="827" spans="1:7" x14ac:dyDescent="0.3">
      <c r="A827" s="4" t="s">
        <v>3140</v>
      </c>
      <c r="B827" s="1">
        <v>0.28000000000000003</v>
      </c>
      <c r="F827" s="4" t="s">
        <v>3350</v>
      </c>
      <c r="G827" s="7">
        <v>0.40873595630616605</v>
      </c>
    </row>
    <row r="828" spans="1:7" x14ac:dyDescent="0.3">
      <c r="A828" s="4" t="s">
        <v>11113</v>
      </c>
      <c r="B828" s="1">
        <v>0.21</v>
      </c>
      <c r="F828" s="4" t="s">
        <v>3140</v>
      </c>
      <c r="G828" s="7">
        <v>0.41040937206508177</v>
      </c>
    </row>
    <row r="829" spans="1:7" x14ac:dyDescent="0.3">
      <c r="A829" s="4" t="s">
        <v>9227</v>
      </c>
      <c r="B829" s="1">
        <v>0.11</v>
      </c>
      <c r="F829" s="4" t="s">
        <v>11113</v>
      </c>
      <c r="G829" s="7">
        <v>0.33371743436127199</v>
      </c>
    </row>
    <row r="830" spans="1:7" x14ac:dyDescent="0.3">
      <c r="A830" s="4" t="s">
        <v>9943</v>
      </c>
      <c r="B830" s="1">
        <v>0.6</v>
      </c>
      <c r="F830" s="4" t="s">
        <v>9227</v>
      </c>
      <c r="G830" s="7">
        <v>0.35431645240543264</v>
      </c>
    </row>
    <row r="831" spans="1:7" x14ac:dyDescent="0.3">
      <c r="A831" s="4" t="s">
        <v>10720</v>
      </c>
      <c r="B831" s="1">
        <v>0.41</v>
      </c>
      <c r="F831" s="4" t="s">
        <v>9943</v>
      </c>
      <c r="G831" s="7">
        <v>0.35233505320033437</v>
      </c>
    </row>
    <row r="832" spans="1:7" x14ac:dyDescent="0.3">
      <c r="A832" s="4" t="s">
        <v>5921</v>
      </c>
      <c r="B832" s="1">
        <v>0.43</v>
      </c>
      <c r="F832" s="4" t="s">
        <v>10720</v>
      </c>
      <c r="G832" s="7">
        <v>0.35511510149401238</v>
      </c>
    </row>
    <row r="833" spans="1:7" x14ac:dyDescent="0.3">
      <c r="A833" s="4" t="s">
        <v>3419</v>
      </c>
      <c r="B833" s="1">
        <v>0.65</v>
      </c>
      <c r="F833" s="4" t="s">
        <v>5921</v>
      </c>
      <c r="G833" s="7">
        <v>0.23737576244444389</v>
      </c>
    </row>
    <row r="834" spans="1:7" x14ac:dyDescent="0.3">
      <c r="A834" s="4" t="s">
        <v>4841</v>
      </c>
      <c r="B834" s="1">
        <v>0.9</v>
      </c>
      <c r="F834" s="4" t="s">
        <v>3419</v>
      </c>
      <c r="G834" s="7">
        <v>0.36006742846703865</v>
      </c>
    </row>
    <row r="835" spans="1:7" x14ac:dyDescent="0.3">
      <c r="A835" s="4" t="s">
        <v>10781</v>
      </c>
      <c r="B835" s="1">
        <v>0.61</v>
      </c>
      <c r="F835" s="4" t="s">
        <v>4841</v>
      </c>
      <c r="G835" s="7">
        <v>0.36024542650437608</v>
      </c>
    </row>
    <row r="836" spans="1:7" x14ac:dyDescent="0.3">
      <c r="A836" s="4" t="s">
        <v>6597</v>
      </c>
      <c r="B836" s="1">
        <v>0.59</v>
      </c>
      <c r="F836" s="4" t="s">
        <v>10781</v>
      </c>
      <c r="G836" s="7">
        <v>0.31701095234414828</v>
      </c>
    </row>
    <row r="837" spans="1:7" x14ac:dyDescent="0.3">
      <c r="A837" s="4" t="s">
        <v>7082</v>
      </c>
      <c r="B837" s="1">
        <v>0.7</v>
      </c>
      <c r="F837" s="4" t="s">
        <v>6597</v>
      </c>
      <c r="G837" s="7">
        <v>0.33474560723483948</v>
      </c>
    </row>
    <row r="838" spans="1:7" x14ac:dyDescent="0.3">
      <c r="A838" s="4" t="s">
        <v>8046</v>
      </c>
      <c r="B838" s="1">
        <v>0.55000000000000004</v>
      </c>
      <c r="F838" s="4" t="s">
        <v>7082</v>
      </c>
      <c r="G838" s="7">
        <v>0.41953688501873276</v>
      </c>
    </row>
    <row r="839" spans="1:7" x14ac:dyDescent="0.3">
      <c r="A839" s="4" t="s">
        <v>7654</v>
      </c>
      <c r="B839" s="1">
        <v>0.66</v>
      </c>
      <c r="F839" s="4" t="s">
        <v>8046</v>
      </c>
      <c r="G839" s="7">
        <v>0.40194978113267654</v>
      </c>
    </row>
    <row r="840" spans="1:7" x14ac:dyDescent="0.3">
      <c r="A840" s="4" t="s">
        <v>1656</v>
      </c>
      <c r="B840" s="1">
        <v>0.66</v>
      </c>
      <c r="F840" s="4" t="s">
        <v>7654</v>
      </c>
      <c r="G840" s="7">
        <v>0.38661692870632114</v>
      </c>
    </row>
    <row r="841" spans="1:7" x14ac:dyDescent="0.3">
      <c r="A841" s="4" t="s">
        <v>7142</v>
      </c>
      <c r="B841" s="1">
        <v>0.53</v>
      </c>
      <c r="F841" s="4" t="s">
        <v>1656</v>
      </c>
      <c r="G841" s="7">
        <v>0.38661692870632114</v>
      </c>
    </row>
    <row r="842" spans="1:7" x14ac:dyDescent="0.3">
      <c r="A842" s="4" t="s">
        <v>183</v>
      </c>
      <c r="B842" s="1">
        <v>0.6</v>
      </c>
      <c r="F842" s="4" t="s">
        <v>7142</v>
      </c>
      <c r="G842" s="7">
        <v>0.42160494116306108</v>
      </c>
    </row>
    <row r="843" spans="1:7" x14ac:dyDescent="0.3">
      <c r="A843" s="4" t="s">
        <v>9983</v>
      </c>
      <c r="B843" s="1">
        <v>0.24</v>
      </c>
      <c r="F843" s="4" t="s">
        <v>183</v>
      </c>
      <c r="G843" s="7">
        <v>0.36527387105915848</v>
      </c>
    </row>
    <row r="844" spans="1:7" x14ac:dyDescent="0.3">
      <c r="A844" s="4" t="s">
        <v>76</v>
      </c>
      <c r="B844" s="1">
        <v>0.65</v>
      </c>
      <c r="F844" s="4" t="s">
        <v>9983</v>
      </c>
      <c r="G844" s="7">
        <v>0.40686580587440374</v>
      </c>
    </row>
    <row r="845" spans="1:7" x14ac:dyDescent="0.3">
      <c r="A845" s="4" t="s">
        <v>12422</v>
      </c>
      <c r="B845" s="1">
        <v>0.46</v>
      </c>
      <c r="F845" s="4" t="s">
        <v>76</v>
      </c>
      <c r="G845" s="7">
        <v>0.36778340917767238</v>
      </c>
    </row>
    <row r="846" spans="1:7" x14ac:dyDescent="0.3">
      <c r="A846" s="4" t="s">
        <v>7455</v>
      </c>
      <c r="B846" s="1">
        <v>0.9</v>
      </c>
      <c r="F846" s="4" t="s">
        <v>12422</v>
      </c>
      <c r="G846" s="7">
        <v>0.31771591825518203</v>
      </c>
    </row>
    <row r="847" spans="1:7" x14ac:dyDescent="0.3">
      <c r="A847" s="4" t="s">
        <v>10599</v>
      </c>
      <c r="B847" s="1">
        <v>0.52</v>
      </c>
      <c r="F847" s="4" t="s">
        <v>7455</v>
      </c>
      <c r="G847" s="7">
        <v>0.30069325551384052</v>
      </c>
    </row>
    <row r="848" spans="1:7" x14ac:dyDescent="0.3">
      <c r="A848" s="4" t="s">
        <v>1744</v>
      </c>
      <c r="B848" s="1">
        <v>0.55000000000000004</v>
      </c>
      <c r="F848" s="4" t="s">
        <v>10599</v>
      </c>
      <c r="G848" s="7">
        <v>0.18619886752652212</v>
      </c>
    </row>
    <row r="849" spans="1:7" x14ac:dyDescent="0.3">
      <c r="A849" s="4" t="s">
        <v>1586</v>
      </c>
      <c r="B849" s="1">
        <v>0.6</v>
      </c>
      <c r="F849" s="4" t="s">
        <v>1744</v>
      </c>
      <c r="G849" s="7">
        <v>0.35092160825910884</v>
      </c>
    </row>
    <row r="850" spans="1:7" x14ac:dyDescent="0.3">
      <c r="A850" s="4" t="s">
        <v>7689</v>
      </c>
      <c r="B850" s="1">
        <v>0.53</v>
      </c>
      <c r="F850" s="4" t="s">
        <v>1586</v>
      </c>
      <c r="G850" s="7">
        <v>0.21733884346555932</v>
      </c>
    </row>
    <row r="851" spans="1:7" x14ac:dyDescent="0.3">
      <c r="A851" s="4" t="s">
        <v>2580</v>
      </c>
      <c r="B851" s="1">
        <v>0.41</v>
      </c>
      <c r="F851" s="4" t="s">
        <v>7689</v>
      </c>
      <c r="G851" s="7">
        <v>0.38746476146311259</v>
      </c>
    </row>
    <row r="852" spans="1:7" x14ac:dyDescent="0.3">
      <c r="A852" s="4" t="s">
        <v>2506</v>
      </c>
      <c r="B852" s="1">
        <v>0.75</v>
      </c>
      <c r="F852" s="4" t="s">
        <v>2580</v>
      </c>
      <c r="G852" s="7">
        <v>0.40200247792004618</v>
      </c>
    </row>
    <row r="853" spans="1:7" x14ac:dyDescent="0.3">
      <c r="A853" s="4" t="s">
        <v>350</v>
      </c>
      <c r="B853" s="1">
        <v>0.85</v>
      </c>
      <c r="F853" s="4" t="s">
        <v>2506</v>
      </c>
      <c r="G853" s="7">
        <v>0.38346214770245907</v>
      </c>
    </row>
    <row r="854" spans="1:7" x14ac:dyDescent="0.3">
      <c r="A854" s="4" t="s">
        <v>66</v>
      </c>
      <c r="B854" s="1">
        <v>0.85</v>
      </c>
      <c r="F854" s="4" t="s">
        <v>350</v>
      </c>
      <c r="G854" s="7">
        <v>0.34578925344656508</v>
      </c>
    </row>
    <row r="855" spans="1:7" x14ac:dyDescent="0.3">
      <c r="A855" s="4" t="s">
        <v>1126</v>
      </c>
      <c r="B855" s="1">
        <v>0.27</v>
      </c>
      <c r="F855" s="4" t="s">
        <v>66</v>
      </c>
      <c r="G855" s="7">
        <v>0.34578925344656508</v>
      </c>
    </row>
    <row r="856" spans="1:7" x14ac:dyDescent="0.3">
      <c r="A856" s="4" t="s">
        <v>7396</v>
      </c>
      <c r="B856" s="1">
        <v>0.42</v>
      </c>
      <c r="F856" s="4" t="s">
        <v>1126</v>
      </c>
      <c r="G856" s="7">
        <v>0.41963981941006145</v>
      </c>
    </row>
    <row r="857" spans="1:7" x14ac:dyDescent="0.3">
      <c r="A857" s="4" t="s">
        <v>995</v>
      </c>
      <c r="B857" s="1">
        <v>0.88</v>
      </c>
      <c r="F857" s="4" t="s">
        <v>7396</v>
      </c>
      <c r="G857" s="7">
        <v>0.38389894551776738</v>
      </c>
    </row>
    <row r="858" spans="1:7" x14ac:dyDescent="0.3">
      <c r="A858" s="4" t="s">
        <v>7308</v>
      </c>
      <c r="B858" s="1">
        <v>0.42</v>
      </c>
      <c r="F858" s="4" t="s">
        <v>995</v>
      </c>
      <c r="G858" s="7">
        <v>0.34578925344656508</v>
      </c>
    </row>
    <row r="859" spans="1:7" x14ac:dyDescent="0.3">
      <c r="A859" s="4" t="s">
        <v>9622</v>
      </c>
      <c r="B859" s="1">
        <v>0.31</v>
      </c>
      <c r="F859" s="4" t="s">
        <v>7308</v>
      </c>
      <c r="G859" s="7">
        <v>0.4004157191003605</v>
      </c>
    </row>
    <row r="860" spans="1:7" x14ac:dyDescent="0.3">
      <c r="A860" s="4" t="s">
        <v>8105</v>
      </c>
      <c r="B860" s="1">
        <v>0.27</v>
      </c>
      <c r="F860" s="4" t="s">
        <v>9622</v>
      </c>
      <c r="G860" s="7">
        <v>0.41685668737845583</v>
      </c>
    </row>
    <row r="861" spans="1:7" x14ac:dyDescent="0.3">
      <c r="A861" s="4" t="s">
        <v>6127</v>
      </c>
      <c r="B861" s="1">
        <v>0.6</v>
      </c>
      <c r="F861" s="4" t="s">
        <v>8105</v>
      </c>
      <c r="G861" s="7">
        <v>0.3694455439206254</v>
      </c>
    </row>
    <row r="862" spans="1:7" x14ac:dyDescent="0.3">
      <c r="A862" s="4" t="s">
        <v>5008</v>
      </c>
      <c r="B862" s="1">
        <v>0.33</v>
      </c>
      <c r="F862" s="4" t="s">
        <v>6127</v>
      </c>
      <c r="G862" s="7">
        <v>0.38531004837955424</v>
      </c>
    </row>
    <row r="863" spans="1:7" x14ac:dyDescent="0.3">
      <c r="A863" s="4" t="s">
        <v>11234</v>
      </c>
      <c r="B863" s="1">
        <v>0.56999999999999995</v>
      </c>
      <c r="F863" s="4" t="s">
        <v>5008</v>
      </c>
      <c r="G863" s="7">
        <v>0.26384754468102051</v>
      </c>
    </row>
    <row r="864" spans="1:7" x14ac:dyDescent="0.3">
      <c r="A864" s="4" t="s">
        <v>12100</v>
      </c>
      <c r="B864" s="1">
        <v>0.48</v>
      </c>
      <c r="F864" s="4" t="s">
        <v>11234</v>
      </c>
      <c r="G864" s="7">
        <v>0.16738685609405166</v>
      </c>
    </row>
    <row r="865" spans="1:7" x14ac:dyDescent="0.3">
      <c r="A865" s="4" t="s">
        <v>2782</v>
      </c>
      <c r="B865" s="1">
        <v>0.38</v>
      </c>
      <c r="F865" s="4" t="s">
        <v>12100</v>
      </c>
      <c r="G865" s="7">
        <v>0.31967272562617444</v>
      </c>
    </row>
    <row r="866" spans="1:7" x14ac:dyDescent="0.3">
      <c r="A866" s="4" t="s">
        <v>11304</v>
      </c>
      <c r="B866" s="1">
        <v>0.28000000000000003</v>
      </c>
      <c r="F866" s="4" t="s">
        <v>2782</v>
      </c>
      <c r="G866" s="7">
        <v>0.31689853253109307</v>
      </c>
    </row>
    <row r="867" spans="1:7" x14ac:dyDescent="0.3">
      <c r="A867" s="4" t="s">
        <v>4986</v>
      </c>
      <c r="B867" s="1">
        <v>0.18</v>
      </c>
      <c r="F867" s="4" t="s">
        <v>11304</v>
      </c>
      <c r="G867" s="7">
        <v>0.3916922148498766</v>
      </c>
    </row>
    <row r="868" spans="1:7" x14ac:dyDescent="0.3">
      <c r="A868" s="4" t="s">
        <v>3315</v>
      </c>
      <c r="B868" s="1">
        <v>0.66</v>
      </c>
      <c r="F868" s="4" t="s">
        <v>4986</v>
      </c>
      <c r="G868" s="7">
        <v>0.47616485272614145</v>
      </c>
    </row>
    <row r="869" spans="1:7" x14ac:dyDescent="0.3">
      <c r="A869" s="4" t="s">
        <v>12632</v>
      </c>
      <c r="B869" s="1">
        <v>0.5</v>
      </c>
      <c r="F869" s="4" t="s">
        <v>3315</v>
      </c>
      <c r="G869" s="7">
        <v>0.31715104772923686</v>
      </c>
    </row>
    <row r="870" spans="1:7" x14ac:dyDescent="0.3">
      <c r="A870" s="4" t="s">
        <v>1954</v>
      </c>
      <c r="B870" s="1">
        <v>0.67</v>
      </c>
      <c r="F870" s="4" t="s">
        <v>12632</v>
      </c>
      <c r="G870" s="7">
        <v>0.25267114159978077</v>
      </c>
    </row>
    <row r="871" spans="1:7" x14ac:dyDescent="0.3">
      <c r="A871" s="4" t="s">
        <v>9650</v>
      </c>
      <c r="B871" s="1">
        <v>0.42</v>
      </c>
      <c r="F871" s="4" t="s">
        <v>1954</v>
      </c>
      <c r="G871" s="7">
        <v>0.30049534980127457</v>
      </c>
    </row>
    <row r="872" spans="1:7" x14ac:dyDescent="0.3">
      <c r="A872" s="4" t="s">
        <v>6797</v>
      </c>
      <c r="B872" s="1">
        <v>0.38</v>
      </c>
      <c r="F872" s="4" t="s">
        <v>9650</v>
      </c>
      <c r="G872" s="7">
        <v>0.30130688032676689</v>
      </c>
    </row>
    <row r="873" spans="1:7" x14ac:dyDescent="0.3">
      <c r="A873" s="4" t="s">
        <v>6941</v>
      </c>
      <c r="B873" s="1">
        <v>0.62</v>
      </c>
      <c r="F873" s="4" t="s">
        <v>6797</v>
      </c>
      <c r="G873" s="7">
        <v>0.35194392593407975</v>
      </c>
    </row>
    <row r="874" spans="1:7" x14ac:dyDescent="0.3">
      <c r="A874" s="4" t="s">
        <v>9402</v>
      </c>
      <c r="B874" s="1">
        <v>0.47</v>
      </c>
      <c r="F874" s="4" t="s">
        <v>6941</v>
      </c>
      <c r="G874" s="7">
        <v>0.31803795417799646</v>
      </c>
    </row>
    <row r="875" spans="1:7" x14ac:dyDescent="0.3">
      <c r="A875" s="4" t="s">
        <v>9175</v>
      </c>
      <c r="B875" s="1">
        <v>0.23</v>
      </c>
      <c r="F875" s="4" t="s">
        <v>9402</v>
      </c>
      <c r="G875" s="7">
        <v>0.35144974717252453</v>
      </c>
    </row>
    <row r="876" spans="1:7" x14ac:dyDescent="0.3">
      <c r="A876" s="4" t="s">
        <v>3996</v>
      </c>
      <c r="B876" s="1">
        <v>0.85</v>
      </c>
      <c r="F876" s="4" t="s">
        <v>9175</v>
      </c>
      <c r="G876" s="7">
        <v>0.30288544186841726</v>
      </c>
    </row>
    <row r="877" spans="1:7" x14ac:dyDescent="0.3">
      <c r="A877" s="4" t="s">
        <v>808</v>
      </c>
      <c r="B877" s="1">
        <v>0.41</v>
      </c>
      <c r="F877" s="4" t="s">
        <v>3996</v>
      </c>
      <c r="G877" s="7">
        <v>0.38608410563402817</v>
      </c>
    </row>
    <row r="878" spans="1:7" x14ac:dyDescent="0.3">
      <c r="A878" s="4" t="s">
        <v>2427</v>
      </c>
      <c r="B878" s="1">
        <v>0.34</v>
      </c>
      <c r="F878" s="4" t="s">
        <v>808</v>
      </c>
      <c r="G878" s="7">
        <v>0.39165591261857752</v>
      </c>
    </row>
    <row r="879" spans="1:7" x14ac:dyDescent="0.3">
      <c r="A879" s="4" t="s">
        <v>3879</v>
      </c>
      <c r="B879" s="1">
        <v>0.75</v>
      </c>
      <c r="F879" s="4" t="s">
        <v>2427</v>
      </c>
      <c r="G879" s="7">
        <v>0.39165591261857752</v>
      </c>
    </row>
    <row r="880" spans="1:7" x14ac:dyDescent="0.3">
      <c r="A880" s="4" t="s">
        <v>12391</v>
      </c>
      <c r="B880" s="1">
        <v>0.37</v>
      </c>
      <c r="F880" s="4" t="s">
        <v>3879</v>
      </c>
      <c r="G880" s="7">
        <v>0.28711813370619244</v>
      </c>
    </row>
    <row r="881" spans="1:7" x14ac:dyDescent="0.3">
      <c r="A881" s="4" t="s">
        <v>5059</v>
      </c>
      <c r="B881" s="1">
        <v>0.62</v>
      </c>
      <c r="F881" s="4" t="s">
        <v>12391</v>
      </c>
      <c r="G881" s="7">
        <v>0.35296741464876996</v>
      </c>
    </row>
    <row r="882" spans="1:7" x14ac:dyDescent="0.3">
      <c r="A882" s="4" t="s">
        <v>867</v>
      </c>
      <c r="B882" s="1">
        <v>0.17</v>
      </c>
      <c r="F882" s="4" t="s">
        <v>5059</v>
      </c>
      <c r="G882" s="7">
        <v>0.47865276564450504</v>
      </c>
    </row>
    <row r="883" spans="1:7" x14ac:dyDescent="0.3">
      <c r="A883" s="4" t="s">
        <v>877</v>
      </c>
      <c r="B883" s="1">
        <v>0.69</v>
      </c>
      <c r="F883" s="4" t="s">
        <v>867</v>
      </c>
      <c r="G883" s="7">
        <v>0.28564613677900064</v>
      </c>
    </row>
    <row r="884" spans="1:7" x14ac:dyDescent="0.3">
      <c r="A884" s="4" t="s">
        <v>2622</v>
      </c>
      <c r="B884" s="1">
        <v>0.71</v>
      </c>
      <c r="F884" s="4" t="s">
        <v>877</v>
      </c>
      <c r="G884" s="7">
        <v>0.30126120977771326</v>
      </c>
    </row>
    <row r="885" spans="1:7" x14ac:dyDescent="0.3">
      <c r="A885" s="4" t="s">
        <v>11424</v>
      </c>
      <c r="B885" s="1">
        <v>0.33</v>
      </c>
      <c r="F885" s="4" t="s">
        <v>2622</v>
      </c>
      <c r="G885" s="7">
        <v>0.28337900388238707</v>
      </c>
    </row>
    <row r="886" spans="1:7" x14ac:dyDescent="0.3">
      <c r="A886" s="4" t="s">
        <v>9001</v>
      </c>
      <c r="B886" s="1">
        <v>0.6</v>
      </c>
      <c r="F886" s="4" t="s">
        <v>11424</v>
      </c>
      <c r="G886" s="7">
        <v>0.36711634591888759</v>
      </c>
    </row>
    <row r="887" spans="1:7" x14ac:dyDescent="0.3">
      <c r="A887" s="4" t="s">
        <v>4054</v>
      </c>
      <c r="B887" s="1">
        <v>0.74</v>
      </c>
      <c r="F887" s="4" t="s">
        <v>9001</v>
      </c>
      <c r="G887" s="7">
        <v>0.35252944579374235</v>
      </c>
    </row>
    <row r="888" spans="1:7" x14ac:dyDescent="0.3">
      <c r="A888" s="4" t="s">
        <v>5885</v>
      </c>
      <c r="B888" s="1">
        <v>0.63</v>
      </c>
      <c r="F888" s="4" t="s">
        <v>4054</v>
      </c>
      <c r="G888" s="7">
        <v>0.36480853890935605</v>
      </c>
    </row>
    <row r="889" spans="1:7" x14ac:dyDescent="0.3">
      <c r="A889" s="4" t="s">
        <v>9790</v>
      </c>
      <c r="B889" s="1">
        <v>0.49</v>
      </c>
      <c r="F889" s="4" t="s">
        <v>5885</v>
      </c>
      <c r="G889" s="7">
        <v>0.33513439242165549</v>
      </c>
    </row>
    <row r="890" spans="1:7" x14ac:dyDescent="0.3">
      <c r="A890" s="4" t="s">
        <v>7370</v>
      </c>
      <c r="B890" s="1">
        <v>0.57999999999999996</v>
      </c>
      <c r="F890" s="4" t="s">
        <v>9790</v>
      </c>
      <c r="G890" s="7">
        <v>0.30035482503495553</v>
      </c>
    </row>
    <row r="891" spans="1:7" x14ac:dyDescent="0.3">
      <c r="A891" s="4" t="s">
        <v>272</v>
      </c>
      <c r="B891" s="1">
        <v>0.25</v>
      </c>
      <c r="F891" s="4" t="s">
        <v>7370</v>
      </c>
      <c r="G891" s="7">
        <v>0.3955265111682057</v>
      </c>
    </row>
    <row r="892" spans="1:7" x14ac:dyDescent="0.3">
      <c r="A892" s="4" t="s">
        <v>6576</v>
      </c>
      <c r="B892" s="1">
        <v>0.28000000000000003</v>
      </c>
      <c r="F892" s="4" t="s">
        <v>272</v>
      </c>
      <c r="G892" s="7">
        <v>0.33657008711754816</v>
      </c>
    </row>
    <row r="893" spans="1:7" x14ac:dyDescent="0.3">
      <c r="A893" s="4" t="s">
        <v>3399</v>
      </c>
      <c r="B893" s="1">
        <v>0.8</v>
      </c>
      <c r="F893" s="4" t="s">
        <v>6576</v>
      </c>
      <c r="G893" s="7">
        <v>0.47553600439686383</v>
      </c>
    </row>
    <row r="894" spans="1:7" x14ac:dyDescent="0.3">
      <c r="A894" s="4" t="s">
        <v>1833</v>
      </c>
      <c r="B894" s="1">
        <v>0.75</v>
      </c>
      <c r="F894" s="4" t="s">
        <v>3399</v>
      </c>
      <c r="G894" s="7">
        <v>0.33729144758465252</v>
      </c>
    </row>
    <row r="895" spans="1:7" x14ac:dyDescent="0.3">
      <c r="A895" s="4" t="s">
        <v>2851</v>
      </c>
      <c r="B895" s="1">
        <v>0.11</v>
      </c>
      <c r="F895" s="4" t="s">
        <v>1833</v>
      </c>
      <c r="G895" s="7">
        <v>0.2859646595826571</v>
      </c>
    </row>
    <row r="896" spans="1:7" x14ac:dyDescent="0.3">
      <c r="A896" s="4" t="s">
        <v>1908</v>
      </c>
      <c r="B896" s="1">
        <v>0.28000000000000003</v>
      </c>
      <c r="F896" s="4" t="s">
        <v>2851</v>
      </c>
      <c r="G896" s="7">
        <v>0.35790568914516435</v>
      </c>
    </row>
    <row r="897" spans="1:7" x14ac:dyDescent="0.3">
      <c r="A897" s="4" t="s">
        <v>11777</v>
      </c>
      <c r="B897" s="1">
        <v>0.54</v>
      </c>
      <c r="F897" s="4" t="s">
        <v>1908</v>
      </c>
      <c r="G897" s="7">
        <v>0.35790568914516435</v>
      </c>
    </row>
    <row r="898" spans="1:7" x14ac:dyDescent="0.3">
      <c r="A898" s="4" t="s">
        <v>10953</v>
      </c>
      <c r="B898" s="1">
        <v>0.24</v>
      </c>
      <c r="F898" s="4" t="s">
        <v>11777</v>
      </c>
      <c r="G898" s="7">
        <v>0.36735523802162989</v>
      </c>
    </row>
    <row r="899" spans="1:7" x14ac:dyDescent="0.3">
      <c r="A899" s="4" t="s">
        <v>3727</v>
      </c>
      <c r="B899" s="1">
        <v>0.66</v>
      </c>
      <c r="F899" s="4" t="s">
        <v>10953</v>
      </c>
      <c r="G899" s="7">
        <v>0.35134392421655491</v>
      </c>
    </row>
    <row r="900" spans="1:7" x14ac:dyDescent="0.3">
      <c r="A900" s="4" t="s">
        <v>6504</v>
      </c>
      <c r="B900" s="1">
        <v>0</v>
      </c>
      <c r="F900" s="4" t="s">
        <v>3727</v>
      </c>
      <c r="G900" s="7">
        <v>0.46448416090710293</v>
      </c>
    </row>
    <row r="901" spans="1:7" x14ac:dyDescent="0.3">
      <c r="A901" s="4" t="s">
        <v>10439</v>
      </c>
      <c r="B901" s="1">
        <v>0.41</v>
      </c>
      <c r="F901" s="4" t="s">
        <v>6504</v>
      </c>
      <c r="G901" s="7">
        <v>0.38378535466499281</v>
      </c>
    </row>
    <row r="902" spans="1:7" x14ac:dyDescent="0.3">
      <c r="A902" s="4" t="s">
        <v>37</v>
      </c>
      <c r="B902" s="1">
        <v>0.9</v>
      </c>
      <c r="F902" s="4" t="s">
        <v>10439</v>
      </c>
      <c r="G902" s="7">
        <v>0.39025300703482591</v>
      </c>
    </row>
    <row r="903" spans="1:7" x14ac:dyDescent="0.3">
      <c r="A903" s="4" t="s">
        <v>11334</v>
      </c>
      <c r="B903" s="1">
        <v>0.35</v>
      </c>
      <c r="F903" s="4" t="s">
        <v>37</v>
      </c>
      <c r="G903" s="7">
        <v>0.32594832748203817</v>
      </c>
    </row>
    <row r="904" spans="1:7" x14ac:dyDescent="0.3">
      <c r="A904" s="4" t="s">
        <v>4257</v>
      </c>
      <c r="B904" s="1">
        <v>0.74</v>
      </c>
      <c r="F904" s="4" t="s">
        <v>11334</v>
      </c>
      <c r="G904" s="7">
        <v>0.34645366234865288</v>
      </c>
    </row>
    <row r="905" spans="1:7" x14ac:dyDescent="0.3">
      <c r="A905" s="4" t="s">
        <v>3566</v>
      </c>
      <c r="B905" s="1">
        <v>0.62</v>
      </c>
      <c r="F905" s="4" t="s">
        <v>4257</v>
      </c>
      <c r="G905" s="7">
        <v>0.35172494150656597</v>
      </c>
    </row>
    <row r="906" spans="1:7" x14ac:dyDescent="0.3">
      <c r="A906" s="4" t="s">
        <v>8541</v>
      </c>
      <c r="B906" s="1">
        <v>0.45</v>
      </c>
      <c r="F906" s="4" t="s">
        <v>3566</v>
      </c>
      <c r="G906" s="7">
        <v>0.40673336128214788</v>
      </c>
    </row>
    <row r="907" spans="1:7" x14ac:dyDescent="0.3">
      <c r="A907" s="4" t="s">
        <v>3824</v>
      </c>
      <c r="B907" s="1">
        <v>0.52</v>
      </c>
      <c r="F907" s="4" t="s">
        <v>8541</v>
      </c>
      <c r="G907" s="7">
        <v>0.26792202124578329</v>
      </c>
    </row>
    <row r="908" spans="1:7" x14ac:dyDescent="0.3">
      <c r="A908" s="4" t="s">
        <v>5952</v>
      </c>
      <c r="B908" s="1">
        <v>0.75</v>
      </c>
      <c r="F908" s="4" t="s">
        <v>3824</v>
      </c>
      <c r="G908" s="7">
        <v>0.37248322095255498</v>
      </c>
    </row>
    <row r="909" spans="1:7" x14ac:dyDescent="0.3">
      <c r="A909" s="4" t="s">
        <v>1011</v>
      </c>
      <c r="B909" s="1">
        <v>0.73</v>
      </c>
      <c r="F909" s="4" t="s">
        <v>5952</v>
      </c>
      <c r="G909" s="7">
        <v>0.39934410065320586</v>
      </c>
    </row>
    <row r="910" spans="1:7" x14ac:dyDescent="0.3">
      <c r="A910" s="4" t="s">
        <v>778</v>
      </c>
      <c r="B910" s="1">
        <v>0.63</v>
      </c>
      <c r="F910" s="4" t="s">
        <v>1011</v>
      </c>
      <c r="G910" s="7">
        <v>0.40774716940182509</v>
      </c>
    </row>
    <row r="911" spans="1:7" x14ac:dyDescent="0.3">
      <c r="A911" s="4" t="s">
        <v>12411</v>
      </c>
      <c r="B911" s="1">
        <v>0.48</v>
      </c>
      <c r="F911" s="4" t="s">
        <v>778</v>
      </c>
      <c r="G911" s="7">
        <v>0.43371306247965324</v>
      </c>
    </row>
    <row r="912" spans="1:7" x14ac:dyDescent="0.3">
      <c r="A912" s="4" t="s">
        <v>2355</v>
      </c>
      <c r="B912" s="1">
        <v>0.36</v>
      </c>
      <c r="F912" s="4" t="s">
        <v>12411</v>
      </c>
      <c r="G912" s="7">
        <v>0.38395632646401429</v>
      </c>
    </row>
    <row r="913" spans="1:7" x14ac:dyDescent="0.3">
      <c r="A913" s="4" t="s">
        <v>5520</v>
      </c>
      <c r="B913" s="1">
        <v>0.94</v>
      </c>
      <c r="F913" s="4" t="s">
        <v>2355</v>
      </c>
      <c r="G913" s="7">
        <v>0.33438141388212939</v>
      </c>
    </row>
    <row r="914" spans="1:7" x14ac:dyDescent="0.3">
      <c r="A914" s="4" t="s">
        <v>5905</v>
      </c>
      <c r="B914" s="1">
        <v>0.64</v>
      </c>
      <c r="F914" s="4" t="s">
        <v>5520</v>
      </c>
      <c r="G914" s="7">
        <v>0.38851401305162797</v>
      </c>
    </row>
    <row r="915" spans="1:7" x14ac:dyDescent="0.3">
      <c r="A915" s="4" t="s">
        <v>2731</v>
      </c>
      <c r="B915" s="1">
        <v>0.23</v>
      </c>
      <c r="F915" s="4" t="s">
        <v>5905</v>
      </c>
      <c r="G915" s="7">
        <v>0.24432119901976165</v>
      </c>
    </row>
    <row r="916" spans="1:7" x14ac:dyDescent="0.3">
      <c r="A916" s="4" t="s">
        <v>11747</v>
      </c>
      <c r="B916" s="1">
        <v>0.39</v>
      </c>
      <c r="F916" s="4" t="s">
        <v>2731</v>
      </c>
      <c r="G916" s="7">
        <v>0.25072487358626228</v>
      </c>
    </row>
    <row r="917" spans="1:7" x14ac:dyDescent="0.3">
      <c r="A917" s="4" t="s">
        <v>3738</v>
      </c>
      <c r="B917" s="1">
        <v>0.68</v>
      </c>
      <c r="F917" s="4" t="s">
        <v>11747</v>
      </c>
      <c r="G917" s="7">
        <v>0.37599516907081126</v>
      </c>
    </row>
    <row r="918" spans="1:7" x14ac:dyDescent="0.3">
      <c r="A918" s="4" t="s">
        <v>8480</v>
      </c>
      <c r="B918" s="1">
        <v>0.56000000000000005</v>
      </c>
      <c r="F918" s="4" t="s">
        <v>3738</v>
      </c>
      <c r="G918" s="7">
        <v>0.41290314018204199</v>
      </c>
    </row>
    <row r="919" spans="1:7" x14ac:dyDescent="0.3">
      <c r="A919" s="4" t="s">
        <v>8849</v>
      </c>
      <c r="B919" s="1">
        <v>0.59</v>
      </c>
      <c r="F919" s="4" t="s">
        <v>8480</v>
      </c>
      <c r="G919" s="7">
        <v>0.37550641612662211</v>
      </c>
    </row>
    <row r="920" spans="1:7" x14ac:dyDescent="0.3">
      <c r="A920" s="4" t="s">
        <v>8500</v>
      </c>
      <c r="B920" s="1">
        <v>0.57999999999999996</v>
      </c>
      <c r="F920" s="4" t="s">
        <v>8849</v>
      </c>
      <c r="G920" s="7">
        <v>0.35378362933313967</v>
      </c>
    </row>
    <row r="921" spans="1:7" x14ac:dyDescent="0.3">
      <c r="A921" s="4" t="s">
        <v>8981</v>
      </c>
      <c r="B921" s="1">
        <v>0.48</v>
      </c>
      <c r="F921" s="4" t="s">
        <v>8500</v>
      </c>
      <c r="G921" s="7">
        <v>0.3741566367114707</v>
      </c>
    </row>
    <row r="922" spans="1:7" x14ac:dyDescent="0.3">
      <c r="A922" s="4" t="s">
        <v>9165</v>
      </c>
      <c r="B922" s="1">
        <v>0.24</v>
      </c>
      <c r="F922" s="4" t="s">
        <v>8981</v>
      </c>
      <c r="G922" s="7">
        <v>0.36873940696987229</v>
      </c>
    </row>
    <row r="923" spans="1:7" x14ac:dyDescent="0.3">
      <c r="A923" s="4" t="s">
        <v>11737</v>
      </c>
      <c r="B923" s="1">
        <v>0.76</v>
      </c>
      <c r="F923" s="4" t="s">
        <v>9165</v>
      </c>
      <c r="G923" s="7">
        <v>0.40348852732386986</v>
      </c>
    </row>
    <row r="924" spans="1:7" x14ac:dyDescent="0.3">
      <c r="A924" s="4" t="s">
        <v>9513</v>
      </c>
      <c r="B924" s="1">
        <v>0.59</v>
      </c>
      <c r="F924" s="4" t="s">
        <v>11737</v>
      </c>
      <c r="G924" s="7">
        <v>0.23457931959469533</v>
      </c>
    </row>
    <row r="925" spans="1:7" x14ac:dyDescent="0.3">
      <c r="A925" s="4" t="s">
        <v>2098</v>
      </c>
      <c r="B925" s="1">
        <v>0.56000000000000005</v>
      </c>
      <c r="F925" s="4" t="s">
        <v>9513</v>
      </c>
      <c r="G925" s="7">
        <v>0.36038009607209848</v>
      </c>
    </row>
    <row r="926" spans="1:7" x14ac:dyDescent="0.3">
      <c r="A926" s="4" t="s">
        <v>975</v>
      </c>
      <c r="B926" s="1">
        <v>0.7</v>
      </c>
      <c r="F926" s="4" t="s">
        <v>2098</v>
      </c>
      <c r="G926" s="7">
        <v>0.23383570937292383</v>
      </c>
    </row>
    <row r="927" spans="1:7" x14ac:dyDescent="0.3">
      <c r="A927" s="4" t="s">
        <v>10218</v>
      </c>
      <c r="B927" s="1">
        <v>0.11</v>
      </c>
      <c r="F927" s="4" t="s">
        <v>975</v>
      </c>
      <c r="G927" s="7">
        <v>0.38422800767889775</v>
      </c>
    </row>
    <row r="928" spans="1:7" x14ac:dyDescent="0.3">
      <c r="A928" s="4" t="s">
        <v>6228</v>
      </c>
      <c r="B928" s="1">
        <v>0.66</v>
      </c>
      <c r="F928" s="4" t="s">
        <v>10218</v>
      </c>
      <c r="G928" s="7">
        <v>0.33670007252639328</v>
      </c>
    </row>
    <row r="929" spans="1:7" x14ac:dyDescent="0.3">
      <c r="A929" s="4" t="s">
        <v>5499</v>
      </c>
      <c r="B929" s="1">
        <v>0.33</v>
      </c>
      <c r="F929" s="4" t="s">
        <v>6228</v>
      </c>
      <c r="G929" s="7">
        <v>0.35328710849214578</v>
      </c>
    </row>
    <row r="930" spans="1:7" x14ac:dyDescent="0.3">
      <c r="A930" s="4" t="s">
        <v>2382</v>
      </c>
      <c r="B930" s="1">
        <v>0.65</v>
      </c>
      <c r="F930" s="4" t="s">
        <v>5499</v>
      </c>
      <c r="G930" s="7">
        <v>0.4947156051972304</v>
      </c>
    </row>
    <row r="931" spans="1:7" x14ac:dyDescent="0.3">
      <c r="A931" s="4" t="s">
        <v>27</v>
      </c>
      <c r="B931" s="1">
        <v>0.43</v>
      </c>
      <c r="F931" s="4" t="s">
        <v>2382</v>
      </c>
      <c r="G931" s="7">
        <v>0.36726506796324188</v>
      </c>
    </row>
    <row r="932" spans="1:7" x14ac:dyDescent="0.3">
      <c r="A932" s="4" t="s">
        <v>4664</v>
      </c>
      <c r="B932" s="1">
        <v>0.17</v>
      </c>
      <c r="F932" s="4" t="s">
        <v>27</v>
      </c>
      <c r="G932" s="7">
        <v>0.38484971266588752</v>
      </c>
    </row>
    <row r="933" spans="1:7" x14ac:dyDescent="0.3">
      <c r="A933" s="4" t="s">
        <v>6278</v>
      </c>
      <c r="B933" s="1">
        <v>0.56999999999999995</v>
      </c>
      <c r="F933" s="4" t="s">
        <v>4664</v>
      </c>
      <c r="G933" s="7">
        <v>0.3536934592747516</v>
      </c>
    </row>
    <row r="934" spans="1:7" x14ac:dyDescent="0.3">
      <c r="A934" s="4" t="s">
        <v>10419</v>
      </c>
      <c r="B934" s="1">
        <v>0.7</v>
      </c>
      <c r="F934" s="4" t="s">
        <v>6278</v>
      </c>
      <c r="G934" s="7">
        <v>0.31712879797456967</v>
      </c>
    </row>
    <row r="935" spans="1:7" x14ac:dyDescent="0.3">
      <c r="A935" s="4" t="s">
        <v>2167</v>
      </c>
      <c r="B935" s="1">
        <v>0.83</v>
      </c>
      <c r="F935" s="4" t="s">
        <v>10419</v>
      </c>
      <c r="G935" s="7">
        <v>0.28341764819312482</v>
      </c>
    </row>
    <row r="936" spans="1:7" x14ac:dyDescent="0.3">
      <c r="A936" s="4" t="s">
        <v>7546</v>
      </c>
      <c r="B936" s="1">
        <v>0.76</v>
      </c>
      <c r="F936" s="4" t="s">
        <v>2167</v>
      </c>
      <c r="G936" s="7">
        <v>0.30022835274526838</v>
      </c>
    </row>
    <row r="937" spans="1:7" x14ac:dyDescent="0.3">
      <c r="A937" s="4" t="s">
        <v>3525</v>
      </c>
      <c r="B937" s="1">
        <v>0.38</v>
      </c>
      <c r="F937" s="4" t="s">
        <v>7546</v>
      </c>
      <c r="G937" s="7">
        <v>0.33453247800592234</v>
      </c>
    </row>
    <row r="938" spans="1:7" x14ac:dyDescent="0.3">
      <c r="A938" s="4" t="s">
        <v>586</v>
      </c>
      <c r="B938" s="1">
        <v>0.86</v>
      </c>
      <c r="F938" s="4" t="s">
        <v>3525</v>
      </c>
      <c r="G938" s="7">
        <v>0.34178824010686126</v>
      </c>
    </row>
    <row r="939" spans="1:7" x14ac:dyDescent="0.3">
      <c r="A939" s="4" t="s">
        <v>7031</v>
      </c>
      <c r="B939" s="1">
        <v>0.88</v>
      </c>
      <c r="F939" s="4" t="s">
        <v>586</v>
      </c>
      <c r="G939" s="7">
        <v>0.33486856640536866</v>
      </c>
    </row>
    <row r="940" spans="1:7" x14ac:dyDescent="0.3">
      <c r="A940" s="4" t="s">
        <v>10853</v>
      </c>
      <c r="B940" s="1">
        <v>0.18</v>
      </c>
      <c r="F940" s="4" t="s">
        <v>7031</v>
      </c>
      <c r="G940" s="7">
        <v>0.22332988266962703</v>
      </c>
    </row>
    <row r="941" spans="1:7" x14ac:dyDescent="0.3">
      <c r="A941" s="4" t="s">
        <v>1116</v>
      </c>
      <c r="B941" s="1">
        <v>0.53</v>
      </c>
      <c r="F941" s="4" t="s">
        <v>10853</v>
      </c>
      <c r="G941" s="7">
        <v>0.35023537898358431</v>
      </c>
    </row>
    <row r="942" spans="1:7" x14ac:dyDescent="0.3">
      <c r="A942" s="4" t="s">
        <v>9923</v>
      </c>
      <c r="B942" s="1">
        <v>0.35</v>
      </c>
      <c r="F942" s="4" t="s">
        <v>1116</v>
      </c>
      <c r="G942" s="7">
        <v>0.35147199692719172</v>
      </c>
    </row>
    <row r="943" spans="1:7" x14ac:dyDescent="0.3">
      <c r="A943" s="4" t="s">
        <v>7711</v>
      </c>
      <c r="B943" s="1">
        <v>0</v>
      </c>
      <c r="F943" s="4" t="s">
        <v>9923</v>
      </c>
      <c r="G943" s="7">
        <v>0.30005503886680829</v>
      </c>
    </row>
    <row r="944" spans="1:7" x14ac:dyDescent="0.3">
      <c r="A944" s="4" t="s">
        <v>8025</v>
      </c>
      <c r="B944" s="1">
        <v>0.47</v>
      </c>
      <c r="F944" s="4" t="s">
        <v>7711</v>
      </c>
      <c r="G944" s="7">
        <v>0.36715499022962528</v>
      </c>
    </row>
    <row r="945" spans="1:7" x14ac:dyDescent="0.3">
      <c r="A945" s="4" t="s">
        <v>10288</v>
      </c>
      <c r="B945" s="1">
        <v>0.41</v>
      </c>
      <c r="F945" s="4" t="s">
        <v>8025</v>
      </c>
      <c r="G945" s="7">
        <v>0.40407521822325176</v>
      </c>
    </row>
    <row r="946" spans="1:7" x14ac:dyDescent="0.3">
      <c r="A946" s="4" t="s">
        <v>2211</v>
      </c>
      <c r="B946" s="1">
        <v>0.56000000000000005</v>
      </c>
      <c r="F946" s="4" t="s">
        <v>10288</v>
      </c>
      <c r="G946" s="7">
        <v>0.38497513101982722</v>
      </c>
    </row>
    <row r="947" spans="1:7" x14ac:dyDescent="0.3">
      <c r="A947" s="4" t="s">
        <v>8015</v>
      </c>
      <c r="B947" s="1">
        <v>0.62</v>
      </c>
      <c r="F947" s="4" t="s">
        <v>2211</v>
      </c>
      <c r="G947" s="7">
        <v>0.26704257041657004</v>
      </c>
    </row>
    <row r="948" spans="1:7" x14ac:dyDescent="0.3">
      <c r="A948" s="4" t="s">
        <v>4703</v>
      </c>
      <c r="B948" s="1">
        <v>0.72</v>
      </c>
      <c r="F948" s="4" t="s">
        <v>8015</v>
      </c>
      <c r="G948" s="7">
        <v>0.35320630675151232</v>
      </c>
    </row>
    <row r="949" spans="1:7" x14ac:dyDescent="0.3">
      <c r="A949" s="4" t="s">
        <v>4552</v>
      </c>
      <c r="B949" s="1">
        <v>0.16</v>
      </c>
      <c r="F949" s="4" t="s">
        <v>4703</v>
      </c>
      <c r="G949" s="7">
        <v>0.37248556303199359</v>
      </c>
    </row>
    <row r="950" spans="1:7" x14ac:dyDescent="0.3">
      <c r="A950" s="4" t="s">
        <v>12332</v>
      </c>
      <c r="B950" s="1">
        <v>0.11</v>
      </c>
      <c r="F950" s="4" t="s">
        <v>4552</v>
      </c>
      <c r="G950" s="7">
        <v>0.30275194334041422</v>
      </c>
    </row>
    <row r="951" spans="1:7" x14ac:dyDescent="0.3">
      <c r="A951" s="4" t="s">
        <v>6320</v>
      </c>
      <c r="B951" s="1">
        <v>0.51</v>
      </c>
      <c r="F951" s="4" t="s">
        <v>12332</v>
      </c>
      <c r="G951" s="7">
        <v>0.35057146738303063</v>
      </c>
    </row>
    <row r="952" spans="1:7" x14ac:dyDescent="0.3">
      <c r="A952" s="4" t="s">
        <v>4332</v>
      </c>
      <c r="B952" s="1">
        <v>0.56999999999999995</v>
      </c>
      <c r="F952" s="4" t="s">
        <v>6320</v>
      </c>
      <c r="G952" s="7">
        <v>0.36682666972698375</v>
      </c>
    </row>
    <row r="953" spans="1:7" x14ac:dyDescent="0.3">
      <c r="A953" s="4" t="s">
        <v>7349</v>
      </c>
      <c r="B953" s="1">
        <v>0.24</v>
      </c>
      <c r="F953" s="4" t="s">
        <v>4332</v>
      </c>
      <c r="G953" s="7">
        <v>0.3955265111682057</v>
      </c>
    </row>
    <row r="954" spans="1:7" x14ac:dyDescent="0.3">
      <c r="A954" s="4" t="s">
        <v>2191</v>
      </c>
      <c r="B954" s="1">
        <v>0.87</v>
      </c>
      <c r="F954" s="4" t="s">
        <v>7349</v>
      </c>
      <c r="G954" s="7">
        <v>0.41815271607049037</v>
      </c>
    </row>
    <row r="955" spans="1:7" x14ac:dyDescent="0.3">
      <c r="A955" s="4" t="s">
        <v>917</v>
      </c>
      <c r="B955" s="1">
        <v>0.77</v>
      </c>
      <c r="F955" s="4" t="s">
        <v>2191</v>
      </c>
      <c r="G955" s="7">
        <v>0.31700978130442892</v>
      </c>
    </row>
    <row r="956" spans="1:7" x14ac:dyDescent="0.3">
      <c r="A956" s="4" t="s">
        <v>1784</v>
      </c>
      <c r="B956" s="1">
        <v>0.65</v>
      </c>
      <c r="F956" s="4" t="s">
        <v>917</v>
      </c>
      <c r="G956" s="7">
        <v>0.38818495089049759</v>
      </c>
    </row>
    <row r="957" spans="1:7" x14ac:dyDescent="0.3">
      <c r="A957" s="4" t="s">
        <v>1704</v>
      </c>
      <c r="B957" s="1">
        <v>0.47</v>
      </c>
      <c r="F957" s="4" t="s">
        <v>1784</v>
      </c>
      <c r="G957" s="7">
        <v>0.3343134935784085</v>
      </c>
    </row>
    <row r="958" spans="1:7" x14ac:dyDescent="0.3">
      <c r="A958" s="4" t="s">
        <v>1342</v>
      </c>
      <c r="B958" s="1">
        <v>0.47</v>
      </c>
      <c r="F958" s="4" t="s">
        <v>1704</v>
      </c>
      <c r="G958" s="7">
        <v>0.35057263842274994</v>
      </c>
    </row>
    <row r="959" spans="1:7" x14ac:dyDescent="0.3">
      <c r="A959" s="4" t="s">
        <v>386</v>
      </c>
      <c r="B959" s="1">
        <v>0.51</v>
      </c>
      <c r="F959" s="4" t="s">
        <v>1342</v>
      </c>
      <c r="G959" s="7">
        <v>0.36711751695860689</v>
      </c>
    </row>
    <row r="960" spans="1:7" x14ac:dyDescent="0.3">
      <c r="A960" s="4" t="s">
        <v>203</v>
      </c>
      <c r="B960" s="1">
        <v>0.46</v>
      </c>
      <c r="F960" s="4" t="s">
        <v>386</v>
      </c>
      <c r="G960" s="7">
        <v>0.3672053449375563</v>
      </c>
    </row>
    <row r="961" spans="1:7" x14ac:dyDescent="0.3">
      <c r="A961" s="4" t="s">
        <v>9258</v>
      </c>
      <c r="B961" s="1">
        <v>0.18</v>
      </c>
      <c r="F961" s="4" t="s">
        <v>203</v>
      </c>
      <c r="G961" s="7">
        <v>0.41761872195847805</v>
      </c>
    </row>
    <row r="962" spans="1:7" x14ac:dyDescent="0.3">
      <c r="A962" s="4" t="s">
        <v>9483</v>
      </c>
      <c r="B962" s="1">
        <v>0.33</v>
      </c>
      <c r="F962" s="4" t="s">
        <v>9258</v>
      </c>
      <c r="G962" s="7">
        <v>0.33360852766737475</v>
      </c>
    </row>
    <row r="963" spans="1:7" x14ac:dyDescent="0.3">
      <c r="A963" s="4" t="s">
        <v>312</v>
      </c>
      <c r="B963" s="1">
        <v>0.64</v>
      </c>
      <c r="F963" s="4" t="s">
        <v>9483</v>
      </c>
      <c r="G963" s="7">
        <v>0.35192518929857053</v>
      </c>
    </row>
    <row r="964" spans="1:7" x14ac:dyDescent="0.3">
      <c r="A964" s="4" t="s">
        <v>707</v>
      </c>
      <c r="B964" s="1">
        <v>0.6</v>
      </c>
      <c r="F964" s="4" t="s">
        <v>312</v>
      </c>
      <c r="G964" s="7">
        <v>0.3355957820710696</v>
      </c>
    </row>
    <row r="965" spans="1:7" x14ac:dyDescent="0.3">
      <c r="A965" s="4" t="s">
        <v>1321</v>
      </c>
      <c r="B965" s="1">
        <v>0.44</v>
      </c>
      <c r="F965" s="4" t="s">
        <v>707</v>
      </c>
      <c r="G965" s="7">
        <v>0.35070262383159506</v>
      </c>
    </row>
    <row r="966" spans="1:7" x14ac:dyDescent="0.3">
      <c r="A966" s="4" t="s">
        <v>4759</v>
      </c>
      <c r="B966" s="1">
        <v>0.08</v>
      </c>
      <c r="F966" s="4" t="s">
        <v>1321</v>
      </c>
      <c r="G966" s="7">
        <v>0.36774051008928793</v>
      </c>
    </row>
    <row r="967" spans="1:7" x14ac:dyDescent="0.3">
      <c r="A967" s="4" t="s">
        <v>10449</v>
      </c>
      <c r="B967" s="1">
        <v>0.28000000000000003</v>
      </c>
      <c r="F967" s="4" t="s">
        <v>4759</v>
      </c>
      <c r="G967" s="7">
        <v>0.30860948401647886</v>
      </c>
    </row>
    <row r="968" spans="1:7" x14ac:dyDescent="0.3">
      <c r="A968" s="4" t="s">
        <v>7406</v>
      </c>
      <c r="B968" s="1">
        <v>0.25</v>
      </c>
      <c r="F968" s="4" t="s">
        <v>10449</v>
      </c>
      <c r="G968" s="7">
        <v>0.40229757992931614</v>
      </c>
    </row>
    <row r="969" spans="1:7" x14ac:dyDescent="0.3">
      <c r="A969" s="4" t="s">
        <v>1051</v>
      </c>
      <c r="B969" s="1">
        <v>0.35</v>
      </c>
      <c r="F969" s="4" t="s">
        <v>7406</v>
      </c>
      <c r="G969" s="7">
        <v>0.4356717825488538</v>
      </c>
    </row>
    <row r="970" spans="1:7" x14ac:dyDescent="0.3">
      <c r="A970" s="4" t="s">
        <v>5594</v>
      </c>
      <c r="B970" s="1">
        <v>0.6</v>
      </c>
      <c r="F970" s="4" t="s">
        <v>1051</v>
      </c>
      <c r="G970" s="7">
        <v>0.26735523802162986</v>
      </c>
    </row>
    <row r="971" spans="1:7" x14ac:dyDescent="0.3">
      <c r="A971" s="4" t="s">
        <v>9562</v>
      </c>
      <c r="B971" s="1">
        <v>0.48</v>
      </c>
      <c r="F971" s="4" t="s">
        <v>5594</v>
      </c>
      <c r="G971" s="7">
        <v>0.38888640368237343</v>
      </c>
    </row>
    <row r="972" spans="1:7" x14ac:dyDescent="0.3">
      <c r="A972" s="4" t="s">
        <v>10822</v>
      </c>
      <c r="B972" s="1">
        <v>0.4</v>
      </c>
      <c r="F972" s="4" t="s">
        <v>9562</v>
      </c>
      <c r="G972" s="7">
        <v>0.35051759955594164</v>
      </c>
    </row>
    <row r="973" spans="1:7" x14ac:dyDescent="0.3">
      <c r="A973" s="4" t="s">
        <v>2866</v>
      </c>
      <c r="B973" s="1">
        <v>0.46</v>
      </c>
      <c r="F973" s="4" t="s">
        <v>10822</v>
      </c>
      <c r="G973" s="7">
        <v>0.3178529299023431</v>
      </c>
    </row>
    <row r="974" spans="1:7" x14ac:dyDescent="0.3">
      <c r="A974" s="4" t="s">
        <v>7282</v>
      </c>
      <c r="B974" s="1">
        <v>0.65</v>
      </c>
      <c r="F974" s="4" t="s">
        <v>2866</v>
      </c>
      <c r="G974" s="7">
        <v>0.3684325945634091</v>
      </c>
    </row>
    <row r="975" spans="1:7" x14ac:dyDescent="0.3">
      <c r="A975" s="4" t="s">
        <v>8167</v>
      </c>
      <c r="B975" s="1">
        <v>0.13</v>
      </c>
      <c r="F975" s="4" t="s">
        <v>7282</v>
      </c>
      <c r="G975" s="7">
        <v>0.31762106403791668</v>
      </c>
    </row>
    <row r="976" spans="1:7" x14ac:dyDescent="0.3">
      <c r="A976" s="4" t="s">
        <v>2309</v>
      </c>
      <c r="B976" s="1">
        <v>0.6</v>
      </c>
      <c r="F976" s="4" t="s">
        <v>8167</v>
      </c>
      <c r="G976" s="7">
        <v>0.30427429497553699</v>
      </c>
    </row>
    <row r="977" spans="1:7" x14ac:dyDescent="0.3">
      <c r="A977" s="4" t="s">
        <v>9780</v>
      </c>
      <c r="B977" s="1">
        <v>0.49</v>
      </c>
      <c r="F977" s="4" t="s">
        <v>2309</v>
      </c>
      <c r="G977" s="7">
        <v>0.1667849416783185</v>
      </c>
    </row>
    <row r="978" spans="1:7" x14ac:dyDescent="0.3">
      <c r="A978" s="4" t="s">
        <v>223</v>
      </c>
      <c r="B978" s="1">
        <v>0.41</v>
      </c>
      <c r="F978" s="4" t="s">
        <v>9780</v>
      </c>
      <c r="G978" s="7">
        <v>0.33508520875344383</v>
      </c>
    </row>
    <row r="979" spans="1:7" x14ac:dyDescent="0.3">
      <c r="A979" s="4" t="s">
        <v>1001</v>
      </c>
      <c r="B979" s="1">
        <v>0.63</v>
      </c>
      <c r="F979" s="4" t="s">
        <v>223</v>
      </c>
      <c r="G979" s="7">
        <v>0.40241776763917608</v>
      </c>
    </row>
    <row r="980" spans="1:7" x14ac:dyDescent="0.3">
      <c r="A980" s="4" t="s">
        <v>606</v>
      </c>
      <c r="B980" s="1">
        <v>0.44</v>
      </c>
      <c r="F980" s="4" t="s">
        <v>1001</v>
      </c>
      <c r="G980" s="7">
        <v>0.35302011143613959</v>
      </c>
    </row>
    <row r="981" spans="1:7" x14ac:dyDescent="0.3">
      <c r="A981" s="4" t="s">
        <v>3295</v>
      </c>
      <c r="B981" s="1">
        <v>0.49</v>
      </c>
      <c r="F981" s="4" t="s">
        <v>606</v>
      </c>
      <c r="G981" s="7">
        <v>0.41963981941006145</v>
      </c>
    </row>
    <row r="982" spans="1:7" x14ac:dyDescent="0.3">
      <c r="A982" s="4" t="s">
        <v>12039</v>
      </c>
      <c r="B982" s="1">
        <v>0.56999999999999995</v>
      </c>
      <c r="F982" s="4" t="s">
        <v>3295</v>
      </c>
      <c r="G982" s="7">
        <v>0.40196500464902779</v>
      </c>
    </row>
    <row r="983" spans="1:7" x14ac:dyDescent="0.3">
      <c r="A983" s="4" t="s">
        <v>3689</v>
      </c>
      <c r="B983" s="1">
        <v>0.06</v>
      </c>
      <c r="F983" s="4" t="s">
        <v>12039</v>
      </c>
      <c r="G983" s="7">
        <v>0.35024591834105823</v>
      </c>
    </row>
    <row r="984" spans="1:7" x14ac:dyDescent="0.3">
      <c r="A984" s="4" t="s">
        <v>12281</v>
      </c>
      <c r="B984" s="1">
        <v>0.35</v>
      </c>
      <c r="F984" s="4" t="s">
        <v>3689</v>
      </c>
      <c r="G984" s="7">
        <v>0.36952431585907863</v>
      </c>
    </row>
    <row r="985" spans="1:7" x14ac:dyDescent="0.3">
      <c r="A985" s="4" t="s">
        <v>9800</v>
      </c>
      <c r="B985" s="1">
        <v>0.4</v>
      </c>
      <c r="F985" s="4" t="s">
        <v>12281</v>
      </c>
      <c r="G985" s="7">
        <v>0.35096610776844323</v>
      </c>
    </row>
    <row r="986" spans="1:7" x14ac:dyDescent="0.3">
      <c r="A986" s="4" t="s">
        <v>11434</v>
      </c>
      <c r="B986" s="1">
        <v>0.55000000000000004</v>
      </c>
      <c r="F986" s="4" t="s">
        <v>9800</v>
      </c>
      <c r="G986" s="7">
        <v>0.36805903289294434</v>
      </c>
    </row>
    <row r="987" spans="1:7" x14ac:dyDescent="0.3">
      <c r="A987" s="4" t="s">
        <v>2118</v>
      </c>
      <c r="B987" s="1">
        <v>0.68</v>
      </c>
      <c r="F987" s="4" t="s">
        <v>11434</v>
      </c>
      <c r="G987" s="7">
        <v>0.35064992704422543</v>
      </c>
    </row>
    <row r="988" spans="1:7" x14ac:dyDescent="0.3">
      <c r="A988" s="4" t="s">
        <v>5468</v>
      </c>
      <c r="B988" s="1">
        <v>0.33</v>
      </c>
      <c r="F988" s="4" t="s">
        <v>2118</v>
      </c>
      <c r="G988" s="7">
        <v>0.33673286163853439</v>
      </c>
    </row>
    <row r="989" spans="1:7" x14ac:dyDescent="0.3">
      <c r="A989" s="4" t="s">
        <v>7624</v>
      </c>
      <c r="B989" s="1">
        <v>0.36</v>
      </c>
      <c r="F989" s="4" t="s">
        <v>5468</v>
      </c>
      <c r="G989" s="7">
        <v>0.33803622884614332</v>
      </c>
    </row>
    <row r="990" spans="1:7" x14ac:dyDescent="0.3">
      <c r="A990" s="4" t="s">
        <v>3238</v>
      </c>
      <c r="B990" s="1">
        <v>0.24</v>
      </c>
      <c r="F990" s="4" t="s">
        <v>7624</v>
      </c>
      <c r="G990" s="7">
        <v>0.31716435854737984</v>
      </c>
    </row>
    <row r="991" spans="1:7" x14ac:dyDescent="0.3">
      <c r="A991" s="4" t="s">
        <v>3890</v>
      </c>
      <c r="B991" s="1">
        <v>0.19</v>
      </c>
      <c r="F991" s="4" t="s">
        <v>3238</v>
      </c>
      <c r="G991" s="7">
        <v>0.71751207927470473</v>
      </c>
    </row>
    <row r="992" spans="1:7" x14ac:dyDescent="0.3">
      <c r="A992" s="4" t="s">
        <v>6494</v>
      </c>
      <c r="B992" s="1">
        <v>0.62</v>
      </c>
      <c r="F992" s="4" t="s">
        <v>3890</v>
      </c>
      <c r="G992" s="7">
        <v>0.71750739511582751</v>
      </c>
    </row>
    <row r="993" spans="1:7" x14ac:dyDescent="0.3">
      <c r="A993" s="4" t="s">
        <v>4586</v>
      </c>
      <c r="B993" s="1">
        <v>0.21</v>
      </c>
      <c r="F993" s="4" t="s">
        <v>6494</v>
      </c>
      <c r="G993" s="7">
        <v>0.35208093758124082</v>
      </c>
    </row>
    <row r="994" spans="1:7" x14ac:dyDescent="0.3">
      <c r="A994" s="4" t="s">
        <v>3228</v>
      </c>
      <c r="B994" s="1">
        <v>0.23</v>
      </c>
      <c r="F994" s="4" t="s">
        <v>4586</v>
      </c>
      <c r="G994" s="7">
        <v>0.71750739511582751</v>
      </c>
    </row>
    <row r="995" spans="1:7" x14ac:dyDescent="0.3">
      <c r="A995" s="4" t="s">
        <v>6556</v>
      </c>
      <c r="B995" s="1">
        <v>0.67</v>
      </c>
      <c r="F995" s="4" t="s">
        <v>3228</v>
      </c>
      <c r="G995" s="7">
        <v>0.71751207927470473</v>
      </c>
    </row>
    <row r="996" spans="1:7" x14ac:dyDescent="0.3">
      <c r="A996" s="4" t="s">
        <v>4267</v>
      </c>
      <c r="B996" s="1">
        <v>0.7</v>
      </c>
      <c r="F996" s="4" t="s">
        <v>6556</v>
      </c>
      <c r="G996" s="7">
        <v>0.27740158777372076</v>
      </c>
    </row>
    <row r="997" spans="1:7" x14ac:dyDescent="0.3">
      <c r="A997" s="4" t="s">
        <v>9237</v>
      </c>
      <c r="B997" s="1">
        <v>0.54</v>
      </c>
      <c r="F997" s="4" t="s">
        <v>4267</v>
      </c>
      <c r="G997" s="7">
        <v>0.39374270539841499</v>
      </c>
    </row>
    <row r="998" spans="1:7" x14ac:dyDescent="0.3">
      <c r="A998" s="4" t="s">
        <v>10903</v>
      </c>
      <c r="B998" s="1">
        <v>0.46</v>
      </c>
      <c r="F998" s="4" t="s">
        <v>9237</v>
      </c>
      <c r="G998" s="7">
        <v>0.30513032501036369</v>
      </c>
    </row>
    <row r="999" spans="1:7" x14ac:dyDescent="0.3">
      <c r="A999" s="4" t="s">
        <v>1994</v>
      </c>
      <c r="B999" s="1">
        <v>0.56999999999999995</v>
      </c>
      <c r="F999" s="4" t="s">
        <v>10903</v>
      </c>
      <c r="G999" s="7">
        <v>0.3001920505139693</v>
      </c>
    </row>
    <row r="1000" spans="1:7" x14ac:dyDescent="0.3">
      <c r="A1000" s="4" t="s">
        <v>9883</v>
      </c>
      <c r="B1000" s="1">
        <v>0.79</v>
      </c>
      <c r="F1000" s="4" t="s">
        <v>1994</v>
      </c>
      <c r="G1000" s="7">
        <v>0.28361906702484874</v>
      </c>
    </row>
    <row r="1001" spans="1:7" x14ac:dyDescent="0.3">
      <c r="A1001" s="4" t="s">
        <v>12521</v>
      </c>
      <c r="B1001" s="1">
        <v>0.17</v>
      </c>
      <c r="F1001" s="4" t="s">
        <v>9883</v>
      </c>
      <c r="G1001" s="7">
        <v>0.31734118554499796</v>
      </c>
    </row>
    <row r="1002" spans="1:7" x14ac:dyDescent="0.3">
      <c r="A1002" s="4" t="s">
        <v>2721</v>
      </c>
      <c r="B1002" s="1">
        <v>0.63</v>
      </c>
      <c r="F1002" s="4" t="s">
        <v>12521</v>
      </c>
      <c r="G1002" s="7">
        <v>0.33353943632393457</v>
      </c>
    </row>
    <row r="1003" spans="1:7" x14ac:dyDescent="0.3">
      <c r="A1003" s="4" t="s">
        <v>2590</v>
      </c>
      <c r="B1003" s="1">
        <v>0.5</v>
      </c>
      <c r="F1003" s="4" t="s">
        <v>2721</v>
      </c>
      <c r="G1003" s="7">
        <v>0.40045436341109825</v>
      </c>
    </row>
    <row r="1004" spans="1:7" x14ac:dyDescent="0.3">
      <c r="A1004" s="4" t="s">
        <v>2602</v>
      </c>
      <c r="B1004" s="1">
        <v>0.59</v>
      </c>
      <c r="F1004" s="4" t="s">
        <v>2590</v>
      </c>
      <c r="G1004" s="7">
        <v>0.36822766261252721</v>
      </c>
    </row>
    <row r="1005" spans="1:7" x14ac:dyDescent="0.3">
      <c r="A1005" s="4" t="s">
        <v>2442</v>
      </c>
      <c r="B1005" s="1">
        <v>0.27</v>
      </c>
      <c r="F1005" s="4" t="s">
        <v>2602</v>
      </c>
      <c r="G1005" s="7">
        <v>0.33354646256225051</v>
      </c>
    </row>
    <row r="1006" spans="1:7" x14ac:dyDescent="0.3">
      <c r="A1006" s="4" t="s">
        <v>12260</v>
      </c>
      <c r="B1006" s="1">
        <v>0.51</v>
      </c>
      <c r="F1006" s="4" t="s">
        <v>2442</v>
      </c>
      <c r="G1006" s="7">
        <v>0.40512126896986761</v>
      </c>
    </row>
    <row r="1007" spans="1:7" x14ac:dyDescent="0.3">
      <c r="A1007" s="4" t="s">
        <v>4537</v>
      </c>
      <c r="B1007" s="1">
        <v>0.21</v>
      </c>
      <c r="F1007" s="4" t="s">
        <v>12260</v>
      </c>
      <c r="G1007" s="7">
        <v>0.30033374632000764</v>
      </c>
    </row>
    <row r="1008" spans="1:7" x14ac:dyDescent="0.3">
      <c r="A1008" s="4" t="s">
        <v>2392</v>
      </c>
      <c r="B1008" s="1">
        <v>0.52</v>
      </c>
      <c r="F1008" s="4" t="s">
        <v>4537</v>
      </c>
      <c r="G1008" s="7">
        <v>0.38494234190768611</v>
      </c>
    </row>
    <row r="1009" spans="1:7" x14ac:dyDescent="0.3">
      <c r="A1009" s="4" t="s">
        <v>3905</v>
      </c>
      <c r="B1009" s="1">
        <v>0.81</v>
      </c>
      <c r="F1009" s="4" t="s">
        <v>2392</v>
      </c>
      <c r="G1009" s="7">
        <v>0.35122139442725608</v>
      </c>
    </row>
    <row r="1010" spans="1:7" x14ac:dyDescent="0.3">
      <c r="A1010" s="4" t="s">
        <v>10913</v>
      </c>
      <c r="B1010" s="1">
        <v>0.56999999999999995</v>
      </c>
      <c r="F1010" s="4" t="s">
        <v>3905</v>
      </c>
      <c r="G1010" s="7">
        <v>0.3697628956845625</v>
      </c>
    </row>
    <row r="1011" spans="1:7" x14ac:dyDescent="0.3">
      <c r="A1011" s="4" t="s">
        <v>8665</v>
      </c>
      <c r="B1011" s="1">
        <v>0.61</v>
      </c>
      <c r="F1011" s="4" t="s">
        <v>10913</v>
      </c>
      <c r="G1011" s="7">
        <v>0.3503524829555168</v>
      </c>
    </row>
    <row r="1012" spans="1:7" x14ac:dyDescent="0.3">
      <c r="A1012" s="4" t="s">
        <v>10629</v>
      </c>
      <c r="B1012" s="1">
        <v>0.39</v>
      </c>
      <c r="F1012" s="4" t="s">
        <v>8665</v>
      </c>
      <c r="G1012" s="7">
        <v>0.35576737061767655</v>
      </c>
    </row>
    <row r="1013" spans="1:7" x14ac:dyDescent="0.3">
      <c r="A1013" s="4" t="s">
        <v>11849</v>
      </c>
      <c r="B1013" s="1">
        <v>0.86</v>
      </c>
      <c r="F1013" s="4" t="s">
        <v>10629</v>
      </c>
      <c r="G1013" s="7">
        <v>0.40053750723117032</v>
      </c>
    </row>
    <row r="1014" spans="1:7" x14ac:dyDescent="0.3">
      <c r="A1014" s="4" t="s">
        <v>1491</v>
      </c>
      <c r="B1014" s="1">
        <v>0.83</v>
      </c>
      <c r="F1014" s="4" t="s">
        <v>11849</v>
      </c>
      <c r="G1014" s="7">
        <v>0.31784004846543051</v>
      </c>
    </row>
    <row r="1015" spans="1:7" x14ac:dyDescent="0.3">
      <c r="A1015" s="4" t="s">
        <v>9268</v>
      </c>
      <c r="B1015" s="1">
        <v>0.56999999999999995</v>
      </c>
      <c r="F1015" s="4" t="s">
        <v>1491</v>
      </c>
      <c r="G1015" s="7">
        <v>0.33373265787762318</v>
      </c>
    </row>
    <row r="1016" spans="1:7" x14ac:dyDescent="0.3">
      <c r="A1016" s="4" t="s">
        <v>406</v>
      </c>
      <c r="B1016" s="1">
        <v>0.43</v>
      </c>
      <c r="F1016" s="4" t="s">
        <v>9268</v>
      </c>
      <c r="G1016" s="7">
        <v>0.43347620017909094</v>
      </c>
    </row>
    <row r="1017" spans="1:7" x14ac:dyDescent="0.3">
      <c r="A1017" s="4" t="s">
        <v>3785</v>
      </c>
      <c r="B1017" s="1">
        <v>0.14000000000000001</v>
      </c>
      <c r="F1017" s="4" t="s">
        <v>406</v>
      </c>
      <c r="G1017" s="7">
        <v>0.41512589067329314</v>
      </c>
    </row>
    <row r="1018" spans="1:7" x14ac:dyDescent="0.3">
      <c r="A1018" s="4" t="s">
        <v>4182</v>
      </c>
      <c r="B1018" s="1">
        <v>0.14000000000000001</v>
      </c>
      <c r="F1018" s="4" t="s">
        <v>3785</v>
      </c>
      <c r="G1018" s="7">
        <v>0.34431300174172641</v>
      </c>
    </row>
    <row r="1019" spans="1:7" x14ac:dyDescent="0.3">
      <c r="A1019" s="4" t="s">
        <v>1939</v>
      </c>
      <c r="B1019" s="1">
        <v>0.43</v>
      </c>
      <c r="F1019" s="4" t="s">
        <v>4182</v>
      </c>
      <c r="G1019" s="7">
        <v>0.34431300174172641</v>
      </c>
    </row>
    <row r="1020" spans="1:7" x14ac:dyDescent="0.3">
      <c r="A1020" s="4" t="s">
        <v>3813</v>
      </c>
      <c r="B1020" s="1">
        <v>0.65</v>
      </c>
      <c r="F1020" s="4" t="s">
        <v>1939</v>
      </c>
      <c r="G1020" s="7">
        <v>0.31708121472730777</v>
      </c>
    </row>
    <row r="1021" spans="1:7" x14ac:dyDescent="0.3">
      <c r="A1021" s="4" t="s">
        <v>1041</v>
      </c>
      <c r="B1021" s="1">
        <v>0.47</v>
      </c>
      <c r="F1021" s="4" t="s">
        <v>3813</v>
      </c>
      <c r="G1021" s="7">
        <v>0.40338973060621602</v>
      </c>
    </row>
    <row r="1022" spans="1:7" x14ac:dyDescent="0.3">
      <c r="A1022" s="4" t="s">
        <v>148</v>
      </c>
      <c r="B1022" s="1">
        <v>0.6</v>
      </c>
      <c r="F1022" s="4" t="s">
        <v>1041</v>
      </c>
      <c r="G1022" s="7">
        <v>0.35200833311864266</v>
      </c>
    </row>
    <row r="1023" spans="1:7" x14ac:dyDescent="0.3">
      <c r="A1023" s="4" t="s">
        <v>8561</v>
      </c>
      <c r="B1023" s="1">
        <v>0.8</v>
      </c>
      <c r="F1023" s="4" t="s">
        <v>148</v>
      </c>
      <c r="G1023" s="7">
        <v>0.35558117530230382</v>
      </c>
    </row>
    <row r="1024" spans="1:7" x14ac:dyDescent="0.3">
      <c r="A1024" s="4" t="s">
        <v>10126</v>
      </c>
      <c r="B1024" s="1">
        <v>0.53</v>
      </c>
      <c r="F1024" s="4" t="s">
        <v>8561</v>
      </c>
      <c r="G1024" s="7">
        <v>0.35029861512842786</v>
      </c>
    </row>
    <row r="1025" spans="1:7" x14ac:dyDescent="0.3">
      <c r="A1025" s="4" t="s">
        <v>10893</v>
      </c>
      <c r="B1025" s="1">
        <v>0.37</v>
      </c>
      <c r="F1025" s="4" t="s">
        <v>10126</v>
      </c>
      <c r="G1025" s="7">
        <v>0.33529716694264167</v>
      </c>
    </row>
    <row r="1026" spans="1:7" x14ac:dyDescent="0.3">
      <c r="A1026" s="4" t="s">
        <v>2157</v>
      </c>
      <c r="B1026" s="1">
        <v>0.5</v>
      </c>
      <c r="F1026" s="4" t="s">
        <v>10893</v>
      </c>
      <c r="G1026" s="7">
        <v>0.3170308600193768</v>
      </c>
    </row>
    <row r="1027" spans="1:7" x14ac:dyDescent="0.3">
      <c r="A1027" s="4" t="s">
        <v>460</v>
      </c>
      <c r="B1027" s="1">
        <v>0.6</v>
      </c>
      <c r="F1027" s="4" t="s">
        <v>2157</v>
      </c>
      <c r="G1027" s="7">
        <v>0.36822766261252721</v>
      </c>
    </row>
    <row r="1028" spans="1:7" x14ac:dyDescent="0.3">
      <c r="A1028" s="4" t="s">
        <v>1596</v>
      </c>
      <c r="B1028" s="1">
        <v>0.59</v>
      </c>
      <c r="F1028" s="4" t="s">
        <v>460</v>
      </c>
      <c r="G1028" s="7">
        <v>0.26724164716885535</v>
      </c>
    </row>
    <row r="1029" spans="1:7" x14ac:dyDescent="0.3">
      <c r="A1029" s="4" t="s">
        <v>7298</v>
      </c>
      <c r="B1029" s="1">
        <v>0.38</v>
      </c>
      <c r="F1029" s="4" t="s">
        <v>1596</v>
      </c>
      <c r="G1029" s="7">
        <v>0.30036419335271014</v>
      </c>
    </row>
    <row r="1030" spans="1:7" x14ac:dyDescent="0.3">
      <c r="A1030" s="4" t="s">
        <v>11706</v>
      </c>
      <c r="B1030" s="1">
        <v>0.55000000000000004</v>
      </c>
      <c r="F1030" s="4" t="s">
        <v>7298</v>
      </c>
      <c r="G1030" s="7">
        <v>0.35422042714844792</v>
      </c>
    </row>
    <row r="1031" spans="1:7" x14ac:dyDescent="0.3">
      <c r="A1031" s="4" t="s">
        <v>1560</v>
      </c>
      <c r="B1031" s="1">
        <v>0.6</v>
      </c>
      <c r="F1031" s="4" t="s">
        <v>11706</v>
      </c>
      <c r="G1031" s="7">
        <v>0.33430529630037326</v>
      </c>
    </row>
    <row r="1032" spans="1:7" x14ac:dyDescent="0.3">
      <c r="A1032" s="4" t="s">
        <v>4082</v>
      </c>
      <c r="B1032" s="1">
        <v>0.19</v>
      </c>
      <c r="F1032" s="4" t="s">
        <v>1560</v>
      </c>
      <c r="G1032" s="7">
        <v>0.28404766756212174</v>
      </c>
    </row>
    <row r="1033" spans="1:7" x14ac:dyDescent="0.3">
      <c r="A1033" s="4" t="s">
        <v>4307</v>
      </c>
      <c r="B1033" s="1">
        <v>0.19</v>
      </c>
      <c r="F1033" s="4" t="s">
        <v>4082</v>
      </c>
      <c r="G1033" s="7">
        <v>0.38726248386892781</v>
      </c>
    </row>
    <row r="1034" spans="1:7" x14ac:dyDescent="0.3">
      <c r="A1034" s="4" t="s">
        <v>4147</v>
      </c>
      <c r="B1034" s="1">
        <v>0.19</v>
      </c>
      <c r="F1034" s="4" t="s">
        <v>4307</v>
      </c>
      <c r="G1034" s="7">
        <v>0.38726248386892781</v>
      </c>
    </row>
    <row r="1035" spans="1:7" x14ac:dyDescent="0.3">
      <c r="A1035" s="4" t="s">
        <v>12572</v>
      </c>
      <c r="B1035" s="1">
        <v>0.43</v>
      </c>
      <c r="F1035" s="4" t="s">
        <v>4147</v>
      </c>
      <c r="G1035" s="7">
        <v>0.38726248386892781</v>
      </c>
    </row>
    <row r="1036" spans="1:7" x14ac:dyDescent="0.3">
      <c r="A1036" s="4" t="s">
        <v>8551</v>
      </c>
      <c r="B1036" s="1">
        <v>0.5</v>
      </c>
      <c r="F1036" s="4" t="s">
        <v>12572</v>
      </c>
      <c r="G1036" s="7">
        <v>0.26719246350064368</v>
      </c>
    </row>
    <row r="1037" spans="1:7" x14ac:dyDescent="0.3">
      <c r="A1037" s="4" t="s">
        <v>2319</v>
      </c>
      <c r="B1037" s="1">
        <v>0</v>
      </c>
      <c r="F1037" s="4" t="s">
        <v>8551</v>
      </c>
      <c r="G1037" s="7">
        <v>0.30135957711413652</v>
      </c>
    </row>
    <row r="1038" spans="1:7" x14ac:dyDescent="0.3">
      <c r="A1038" s="4" t="s">
        <v>2366</v>
      </c>
      <c r="B1038" s="1">
        <v>0.43</v>
      </c>
      <c r="F1038" s="4" t="s">
        <v>2319</v>
      </c>
      <c r="G1038" s="7">
        <v>0.41692663748435688</v>
      </c>
    </row>
    <row r="1039" spans="1:7" x14ac:dyDescent="0.3">
      <c r="A1039" s="4" t="s">
        <v>2417</v>
      </c>
      <c r="B1039" s="1">
        <v>0.6</v>
      </c>
      <c r="F1039" s="4" t="s">
        <v>2366</v>
      </c>
      <c r="G1039" s="7">
        <v>0.30032789112141106</v>
      </c>
    </row>
    <row r="1040" spans="1:7" x14ac:dyDescent="0.3">
      <c r="A1040" s="4" t="s">
        <v>8809</v>
      </c>
      <c r="B1040" s="1">
        <v>0.55000000000000004</v>
      </c>
      <c r="F1040" s="4" t="s">
        <v>2417</v>
      </c>
      <c r="G1040" s="7">
        <v>0.21669125850077248</v>
      </c>
    </row>
    <row r="1041" spans="1:7" x14ac:dyDescent="0.3">
      <c r="A1041" s="4" t="s">
        <v>11554</v>
      </c>
      <c r="B1041" s="1">
        <v>0.5</v>
      </c>
      <c r="F1041" s="4" t="s">
        <v>8809</v>
      </c>
      <c r="G1041" s="7">
        <v>0.26700509714555165</v>
      </c>
    </row>
    <row r="1042" spans="1:7" x14ac:dyDescent="0.3">
      <c r="A1042" s="4" t="s">
        <v>5982</v>
      </c>
      <c r="B1042" s="1">
        <v>0.43</v>
      </c>
      <c r="F1042" s="4" t="s">
        <v>11554</v>
      </c>
      <c r="G1042" s="7">
        <v>0.36675683672505471</v>
      </c>
    </row>
    <row r="1043" spans="1:7" x14ac:dyDescent="0.3">
      <c r="A1043" s="4" t="s">
        <v>6381</v>
      </c>
      <c r="B1043" s="1">
        <v>0.38</v>
      </c>
      <c r="F1043" s="4" t="s">
        <v>5982</v>
      </c>
      <c r="G1043" s="7">
        <v>0.370412822728788</v>
      </c>
    </row>
    <row r="1044" spans="1:7" x14ac:dyDescent="0.3">
      <c r="A1044" s="4" t="s">
        <v>11676</v>
      </c>
      <c r="B1044" s="1">
        <v>0.45</v>
      </c>
      <c r="F1044" s="4" t="s">
        <v>6381</v>
      </c>
      <c r="G1044" s="7">
        <v>0.38581945065746071</v>
      </c>
    </row>
    <row r="1045" spans="1:7" x14ac:dyDescent="0.3">
      <c r="A1045" s="4" t="s">
        <v>7556</v>
      </c>
      <c r="B1045" s="1">
        <v>0.78</v>
      </c>
      <c r="F1045" s="4" t="s">
        <v>11676</v>
      </c>
      <c r="G1045" s="7">
        <v>0.2503958114251319</v>
      </c>
    </row>
    <row r="1046" spans="1:7" x14ac:dyDescent="0.3">
      <c r="A1046" s="4" t="s">
        <v>12220</v>
      </c>
      <c r="B1046" s="1">
        <v>0.49</v>
      </c>
      <c r="F1046" s="4" t="s">
        <v>7556</v>
      </c>
      <c r="G1046" s="7">
        <v>0.30239009206714274</v>
      </c>
    </row>
    <row r="1047" spans="1:7" x14ac:dyDescent="0.3">
      <c r="A1047" s="4" t="s">
        <v>2055</v>
      </c>
      <c r="B1047" s="1">
        <v>0.36</v>
      </c>
      <c r="F1047" s="4" t="s">
        <v>12220</v>
      </c>
      <c r="G1047" s="7">
        <v>0.33424088911581035</v>
      </c>
    </row>
    <row r="1048" spans="1:7" x14ac:dyDescent="0.3">
      <c r="A1048" s="4" t="s">
        <v>7781</v>
      </c>
      <c r="B1048" s="1">
        <v>0.48</v>
      </c>
      <c r="F1048" s="4" t="s">
        <v>2055</v>
      </c>
      <c r="G1048" s="7">
        <v>0.40821792736899382</v>
      </c>
    </row>
    <row r="1049" spans="1:7" x14ac:dyDescent="0.3">
      <c r="A1049" s="4" t="s">
        <v>4287</v>
      </c>
      <c r="B1049" s="1">
        <v>0.35</v>
      </c>
      <c r="F1049" s="4" t="s">
        <v>7781</v>
      </c>
      <c r="G1049" s="7">
        <v>0.34634475565475559</v>
      </c>
    </row>
    <row r="1050" spans="1:7" x14ac:dyDescent="0.3">
      <c r="A1050" s="4" t="s">
        <v>1161</v>
      </c>
      <c r="B1050" s="1">
        <v>0.42</v>
      </c>
      <c r="F1050" s="4" t="s">
        <v>4287</v>
      </c>
      <c r="G1050" s="7">
        <v>0.35779912453070578</v>
      </c>
    </row>
    <row r="1051" spans="1:7" x14ac:dyDescent="0.3">
      <c r="A1051" s="4" t="s">
        <v>2592</v>
      </c>
      <c r="B1051" s="1">
        <v>0.5</v>
      </c>
      <c r="F1051" s="4" t="s">
        <v>1161</v>
      </c>
      <c r="G1051" s="7">
        <v>0.36699689986751638</v>
      </c>
    </row>
    <row r="1052" spans="1:7" x14ac:dyDescent="0.3">
      <c r="A1052" s="4" t="s">
        <v>11484</v>
      </c>
      <c r="B1052" s="1">
        <v>0.51</v>
      </c>
      <c r="F1052" s="4" t="s">
        <v>2592</v>
      </c>
      <c r="G1052" s="7">
        <v>0.31691492708716357</v>
      </c>
    </row>
    <row r="1053" spans="1:7" x14ac:dyDescent="0.3">
      <c r="A1053" s="4" t="s">
        <v>3389</v>
      </c>
      <c r="B1053" s="1">
        <v>0.71</v>
      </c>
      <c r="F1053" s="4" t="s">
        <v>11484</v>
      </c>
      <c r="G1053" s="7">
        <v>0.31684817782316205</v>
      </c>
    </row>
    <row r="1054" spans="1:7" x14ac:dyDescent="0.3">
      <c r="A1054" s="4" t="s">
        <v>3549</v>
      </c>
      <c r="B1054" s="1">
        <v>0.68</v>
      </c>
      <c r="F1054" s="4" t="s">
        <v>3389</v>
      </c>
      <c r="G1054" s="7">
        <v>0.44819445192608715</v>
      </c>
    </row>
    <row r="1055" spans="1:7" x14ac:dyDescent="0.3">
      <c r="A1055" s="4" t="s">
        <v>3409</v>
      </c>
      <c r="B1055" s="1">
        <v>0.71</v>
      </c>
      <c r="F1055" s="4" t="s">
        <v>3549</v>
      </c>
      <c r="G1055" s="7">
        <v>0.54731870938931837</v>
      </c>
    </row>
    <row r="1056" spans="1:7" x14ac:dyDescent="0.3">
      <c r="A1056" s="4" t="s">
        <v>10106</v>
      </c>
      <c r="B1056" s="1">
        <v>0.57999999999999996</v>
      </c>
      <c r="F1056" s="4" t="s">
        <v>3409</v>
      </c>
      <c r="G1056" s="7">
        <v>0.54731870938931837</v>
      </c>
    </row>
    <row r="1057" spans="1:7" x14ac:dyDescent="0.3">
      <c r="A1057" s="4" t="s">
        <v>9503</v>
      </c>
      <c r="B1057" s="1">
        <v>0.55000000000000004</v>
      </c>
      <c r="F1057" s="4" t="s">
        <v>10106</v>
      </c>
      <c r="G1057" s="7">
        <v>0.36824874132747504</v>
      </c>
    </row>
    <row r="1058" spans="1:7" x14ac:dyDescent="0.3">
      <c r="A1058" s="4" t="s">
        <v>4572</v>
      </c>
      <c r="B1058" s="1">
        <v>0.74</v>
      </c>
      <c r="F1058" s="4" t="s">
        <v>9503</v>
      </c>
      <c r="G1058" s="7">
        <v>0.384045325482683</v>
      </c>
    </row>
    <row r="1059" spans="1:7" x14ac:dyDescent="0.3">
      <c r="A1059" s="4" t="s">
        <v>6566</v>
      </c>
      <c r="B1059" s="1">
        <v>0.5</v>
      </c>
      <c r="F1059" s="4" t="s">
        <v>4572</v>
      </c>
      <c r="G1059" s="7">
        <v>0.38503368300579349</v>
      </c>
    </row>
    <row r="1060" spans="1:7" x14ac:dyDescent="0.3">
      <c r="A1060" s="4" t="s">
        <v>3713</v>
      </c>
      <c r="B1060" s="1">
        <v>0.38</v>
      </c>
      <c r="F1060" s="4" t="s">
        <v>6566</v>
      </c>
      <c r="G1060" s="7">
        <v>0.40120382883146638</v>
      </c>
    </row>
    <row r="1061" spans="1:7" x14ac:dyDescent="0.3">
      <c r="A1061" s="4" t="s">
        <v>10812</v>
      </c>
      <c r="B1061" s="1">
        <v>0.52</v>
      </c>
      <c r="F1061" s="4" t="s">
        <v>3713</v>
      </c>
      <c r="G1061" s="7">
        <v>0.34178824010686126</v>
      </c>
    </row>
    <row r="1062" spans="1:7" x14ac:dyDescent="0.3">
      <c r="A1062" s="4" t="s">
        <v>4727</v>
      </c>
      <c r="B1062" s="1">
        <v>0.67</v>
      </c>
      <c r="F1062" s="4" t="s">
        <v>10812</v>
      </c>
      <c r="G1062" s="7">
        <v>0.31778735167806088</v>
      </c>
    </row>
    <row r="1063" spans="1:7" x14ac:dyDescent="0.3">
      <c r="A1063" s="4" t="s">
        <v>6268</v>
      </c>
      <c r="B1063" s="1">
        <v>0.1</v>
      </c>
      <c r="F1063" s="4" t="s">
        <v>4727</v>
      </c>
      <c r="G1063" s="7">
        <v>0.47704289830769142</v>
      </c>
    </row>
    <row r="1064" spans="1:7" x14ac:dyDescent="0.3">
      <c r="A1064" s="4" t="s">
        <v>9640</v>
      </c>
      <c r="B1064" s="1">
        <v>0.48</v>
      </c>
      <c r="F1064" s="4" t="s">
        <v>6268</v>
      </c>
      <c r="G1064" s="7">
        <v>0.36694654515958541</v>
      </c>
    </row>
    <row r="1065" spans="1:7" x14ac:dyDescent="0.3">
      <c r="A1065" s="4" t="s">
        <v>6961</v>
      </c>
      <c r="B1065" s="1">
        <v>0.57999999999999996</v>
      </c>
      <c r="F1065" s="4" t="s">
        <v>9640</v>
      </c>
      <c r="G1065" s="7">
        <v>0.37977879840395096</v>
      </c>
    </row>
    <row r="1066" spans="1:7" x14ac:dyDescent="0.3">
      <c r="A1066" s="4" t="s">
        <v>7012</v>
      </c>
      <c r="B1066" s="1">
        <v>0.82</v>
      </c>
      <c r="F1066" s="4" t="s">
        <v>6961</v>
      </c>
      <c r="G1066" s="7">
        <v>0.35685058235805234</v>
      </c>
    </row>
    <row r="1067" spans="1:7" x14ac:dyDescent="0.3">
      <c r="A1067" s="4" t="s">
        <v>12552</v>
      </c>
      <c r="B1067" s="1">
        <v>0.39</v>
      </c>
      <c r="F1067" s="4" t="s">
        <v>7012</v>
      </c>
      <c r="G1067" s="7">
        <v>0.26518135892133188</v>
      </c>
    </row>
    <row r="1068" spans="1:7" x14ac:dyDescent="0.3">
      <c r="A1068" s="4" t="s">
        <v>233</v>
      </c>
      <c r="B1068" s="1">
        <v>0.7</v>
      </c>
      <c r="F1068" s="4" t="s">
        <v>12552</v>
      </c>
      <c r="G1068" s="7">
        <v>0.25002576287382516</v>
      </c>
    </row>
    <row r="1069" spans="1:7" x14ac:dyDescent="0.3">
      <c r="A1069" s="4" t="s">
        <v>430</v>
      </c>
      <c r="B1069" s="1">
        <v>0.7</v>
      </c>
      <c r="F1069" s="4" t="s">
        <v>233</v>
      </c>
      <c r="G1069" s="7">
        <v>0.34431300174172641</v>
      </c>
    </row>
    <row r="1070" spans="1:7" x14ac:dyDescent="0.3">
      <c r="A1070" s="4" t="s">
        <v>762</v>
      </c>
      <c r="B1070" s="1">
        <v>0.44</v>
      </c>
      <c r="F1070" s="4" t="s">
        <v>430</v>
      </c>
      <c r="G1070" s="7">
        <v>0.34431300174172641</v>
      </c>
    </row>
    <row r="1071" spans="1:7" x14ac:dyDescent="0.3">
      <c r="A1071" s="4" t="s">
        <v>4192</v>
      </c>
      <c r="B1071" s="1">
        <v>0.57999999999999996</v>
      </c>
      <c r="F1071" s="4" t="s">
        <v>762</v>
      </c>
      <c r="G1071" s="7">
        <v>0.34431300174172641</v>
      </c>
    </row>
    <row r="1072" spans="1:7" x14ac:dyDescent="0.3">
      <c r="A1072" s="4" t="s">
        <v>3982</v>
      </c>
      <c r="B1072" s="1">
        <v>0.44</v>
      </c>
      <c r="F1072" s="4" t="s">
        <v>4192</v>
      </c>
      <c r="G1072" s="7">
        <v>0.31917854686461922</v>
      </c>
    </row>
    <row r="1073" spans="1:7" x14ac:dyDescent="0.3">
      <c r="A1073" s="4" t="s">
        <v>8829</v>
      </c>
      <c r="B1073" s="1">
        <v>0.45</v>
      </c>
      <c r="F1073" s="4" t="s">
        <v>3982</v>
      </c>
      <c r="G1073" s="7">
        <v>0.34431183070200705</v>
      </c>
    </row>
    <row r="1074" spans="1:7" x14ac:dyDescent="0.3">
      <c r="A1074" s="4" t="s">
        <v>2065</v>
      </c>
      <c r="B1074" s="1">
        <v>0.42</v>
      </c>
      <c r="F1074" s="4" t="s">
        <v>8829</v>
      </c>
      <c r="G1074" s="7">
        <v>0.33403829924436707</v>
      </c>
    </row>
    <row r="1075" spans="1:7" x14ac:dyDescent="0.3">
      <c r="A1075" s="4" t="s">
        <v>7051</v>
      </c>
      <c r="B1075" s="1">
        <v>0.56999999999999995</v>
      </c>
      <c r="F1075" s="4" t="s">
        <v>2065</v>
      </c>
      <c r="G1075" s="7">
        <v>0.38399497077475203</v>
      </c>
    </row>
    <row r="1076" spans="1:7" x14ac:dyDescent="0.3">
      <c r="A1076" s="4" t="s">
        <v>2696</v>
      </c>
      <c r="B1076" s="1">
        <v>0.45</v>
      </c>
      <c r="F1076" s="4" t="s">
        <v>7051</v>
      </c>
      <c r="G1076" s="7">
        <v>0.30219921259289273</v>
      </c>
    </row>
    <row r="1077" spans="1:7" x14ac:dyDescent="0.3">
      <c r="A1077" s="4" t="s">
        <v>12301</v>
      </c>
      <c r="B1077" s="1">
        <v>0.55000000000000004</v>
      </c>
      <c r="F1077" s="4" t="s">
        <v>2696</v>
      </c>
      <c r="G1077" s="7">
        <v>0.28348205537768767</v>
      </c>
    </row>
    <row r="1078" spans="1:7" x14ac:dyDescent="0.3">
      <c r="A1078" s="4" t="s">
        <v>5142</v>
      </c>
      <c r="B1078" s="1">
        <v>0.76</v>
      </c>
      <c r="F1078" s="4" t="s">
        <v>12301</v>
      </c>
      <c r="G1078" s="7">
        <v>0.38359915934962013</v>
      </c>
    </row>
    <row r="1079" spans="1:7" x14ac:dyDescent="0.3">
      <c r="A1079" s="4" t="s">
        <v>11624</v>
      </c>
      <c r="B1079" s="1">
        <v>0.43</v>
      </c>
      <c r="F1079" s="4" t="s">
        <v>5142</v>
      </c>
      <c r="G1079" s="7">
        <v>0.31751758316138567</v>
      </c>
    </row>
    <row r="1080" spans="1:7" x14ac:dyDescent="0.3">
      <c r="A1080" s="4" t="s">
        <v>9433</v>
      </c>
      <c r="B1080" s="1">
        <v>0.2</v>
      </c>
      <c r="F1080" s="4" t="s">
        <v>11624</v>
      </c>
      <c r="G1080" s="7">
        <v>0.38711462058703439</v>
      </c>
    </row>
    <row r="1081" spans="1:7" x14ac:dyDescent="0.3">
      <c r="A1081" s="4" t="s">
        <v>4630</v>
      </c>
      <c r="B1081" s="1">
        <v>0.5</v>
      </c>
      <c r="F1081" s="4" t="s">
        <v>9433</v>
      </c>
      <c r="G1081" s="7">
        <v>0.3512085129903435</v>
      </c>
    </row>
    <row r="1082" spans="1:7" x14ac:dyDescent="0.3">
      <c r="A1082" s="4" t="s">
        <v>3151</v>
      </c>
      <c r="B1082" s="1">
        <v>0.6</v>
      </c>
      <c r="F1082" s="4" t="s">
        <v>4630</v>
      </c>
      <c r="G1082" s="7">
        <v>0.36875962692235925</v>
      </c>
    </row>
    <row r="1083" spans="1:7" x14ac:dyDescent="0.3">
      <c r="A1083" s="4" t="s">
        <v>4620</v>
      </c>
      <c r="B1083" s="1">
        <v>0.28999999999999998</v>
      </c>
      <c r="F1083" s="4" t="s">
        <v>3151</v>
      </c>
      <c r="G1083" s="7">
        <v>0.36875962692235925</v>
      </c>
    </row>
    <row r="1084" spans="1:7" x14ac:dyDescent="0.3">
      <c r="A1084" s="4" t="s">
        <v>4428</v>
      </c>
      <c r="B1084" s="1">
        <v>0.33</v>
      </c>
      <c r="F1084" s="4" t="s">
        <v>4620</v>
      </c>
      <c r="G1084" s="7">
        <v>0.31698753154976178</v>
      </c>
    </row>
    <row r="1085" spans="1:7" x14ac:dyDescent="0.3">
      <c r="A1085" s="4" t="s">
        <v>12160</v>
      </c>
      <c r="B1085" s="1">
        <v>0.43</v>
      </c>
      <c r="F1085" s="4" t="s">
        <v>4428</v>
      </c>
      <c r="G1085" s="7">
        <v>0.300144037885477</v>
      </c>
    </row>
    <row r="1086" spans="1:7" x14ac:dyDescent="0.3">
      <c r="A1086" s="4" t="s">
        <v>5757</v>
      </c>
      <c r="B1086" s="1">
        <v>0.5</v>
      </c>
      <c r="F1086" s="4" t="s">
        <v>12160</v>
      </c>
      <c r="G1086" s="7">
        <v>0.38352772592674128</v>
      </c>
    </row>
    <row r="1087" spans="1:7" x14ac:dyDescent="0.3">
      <c r="A1087" s="4" t="s">
        <v>11013</v>
      </c>
      <c r="B1087" s="1">
        <v>0.67</v>
      </c>
      <c r="F1087" s="4" t="s">
        <v>5757</v>
      </c>
      <c r="G1087" s="7">
        <v>0.32553026630223908</v>
      </c>
    </row>
    <row r="1088" spans="1:7" x14ac:dyDescent="0.3">
      <c r="A1088" s="4" t="s">
        <v>7102</v>
      </c>
      <c r="B1088" s="1">
        <v>0.66</v>
      </c>
      <c r="F1088" s="4" t="s">
        <v>11013</v>
      </c>
      <c r="G1088" s="7">
        <v>0.43334153061136854</v>
      </c>
    </row>
    <row r="1089" spans="1:7" x14ac:dyDescent="0.3">
      <c r="A1089" s="4" t="s">
        <v>6248</v>
      </c>
      <c r="B1089" s="1">
        <v>0.85</v>
      </c>
      <c r="F1089" s="4" t="s">
        <v>7102</v>
      </c>
      <c r="G1089" s="7">
        <v>0.36285098987987469</v>
      </c>
    </row>
    <row r="1090" spans="1:7" x14ac:dyDescent="0.3">
      <c r="A1090" s="4" t="s">
        <v>3637</v>
      </c>
      <c r="B1090" s="1">
        <v>0.76</v>
      </c>
      <c r="F1090" s="4" t="s">
        <v>6248</v>
      </c>
      <c r="G1090" s="7">
        <v>0.3013712875113298</v>
      </c>
    </row>
    <row r="1091" spans="1:7" x14ac:dyDescent="0.3">
      <c r="A1091" s="4" t="s">
        <v>2791</v>
      </c>
      <c r="B1091" s="1">
        <v>0.54</v>
      </c>
      <c r="F1091" s="4" t="s">
        <v>3637</v>
      </c>
      <c r="G1091" s="7">
        <v>0.33757718127616781</v>
      </c>
    </row>
    <row r="1092" spans="1:7" x14ac:dyDescent="0.3">
      <c r="A1092" s="4" t="s">
        <v>11384</v>
      </c>
      <c r="B1092" s="1">
        <v>0.62</v>
      </c>
      <c r="F1092" s="4" t="s">
        <v>2791</v>
      </c>
      <c r="G1092" s="7">
        <v>0.21693015060351481</v>
      </c>
    </row>
    <row r="1093" spans="1:7" x14ac:dyDescent="0.3">
      <c r="A1093" s="4" t="s">
        <v>5489</v>
      </c>
      <c r="B1093" s="1">
        <v>0.47</v>
      </c>
      <c r="F1093" s="4" t="s">
        <v>11384</v>
      </c>
      <c r="G1093" s="7">
        <v>0.36737982985573575</v>
      </c>
    </row>
    <row r="1094" spans="1:7" x14ac:dyDescent="0.3">
      <c r="A1094" s="4" t="s">
        <v>2676</v>
      </c>
      <c r="B1094" s="1">
        <v>0.37</v>
      </c>
      <c r="F1094" s="4" t="s">
        <v>5489</v>
      </c>
      <c r="G1094" s="7">
        <v>0.31289666042892844</v>
      </c>
    </row>
    <row r="1095" spans="1:7" x14ac:dyDescent="0.3">
      <c r="A1095" s="4" t="s">
        <v>4019</v>
      </c>
      <c r="B1095" s="1">
        <v>0.6</v>
      </c>
      <c r="F1095" s="4" t="s">
        <v>2676</v>
      </c>
      <c r="G1095" s="7">
        <v>0.3684325945634091</v>
      </c>
    </row>
    <row r="1096" spans="1:7" x14ac:dyDescent="0.3">
      <c r="A1096" s="4" t="s">
        <v>3370</v>
      </c>
      <c r="B1096" s="1">
        <v>0.5</v>
      </c>
      <c r="F1096" s="4" t="s">
        <v>4019</v>
      </c>
      <c r="G1096" s="7">
        <v>0.32553026630223908</v>
      </c>
    </row>
    <row r="1097" spans="1:7" x14ac:dyDescent="0.3">
      <c r="A1097" s="4" t="s">
        <v>1511</v>
      </c>
      <c r="B1097" s="1">
        <v>0.38</v>
      </c>
      <c r="F1097" s="4" t="s">
        <v>3370</v>
      </c>
      <c r="G1097" s="7">
        <v>0.36875962692235925</v>
      </c>
    </row>
    <row r="1098" spans="1:7" x14ac:dyDescent="0.3">
      <c r="A1098" s="4" t="s">
        <v>2467</v>
      </c>
      <c r="B1098" s="1">
        <v>0.38</v>
      </c>
      <c r="F1098" s="4" t="s">
        <v>1511</v>
      </c>
      <c r="G1098" s="7">
        <v>0.34101066973322935</v>
      </c>
    </row>
    <row r="1099" spans="1:7" x14ac:dyDescent="0.3">
      <c r="A1099" s="4" t="s">
        <v>8005</v>
      </c>
      <c r="B1099" s="1">
        <v>0.73</v>
      </c>
      <c r="F1099" s="4" t="s">
        <v>2467</v>
      </c>
      <c r="G1099" s="7">
        <v>0.31727677836043511</v>
      </c>
    </row>
    <row r="1100" spans="1:7" x14ac:dyDescent="0.3">
      <c r="A1100" s="4" t="s">
        <v>838</v>
      </c>
      <c r="B1100" s="1">
        <v>0.22</v>
      </c>
      <c r="F1100" s="4" t="s">
        <v>8005</v>
      </c>
      <c r="G1100" s="7">
        <v>0.33414017969994836</v>
      </c>
    </row>
    <row r="1101" spans="1:7" x14ac:dyDescent="0.3">
      <c r="A1101" s="4" t="s">
        <v>541</v>
      </c>
      <c r="B1101" s="1">
        <v>0.27</v>
      </c>
      <c r="F1101" s="4" t="s">
        <v>838</v>
      </c>
      <c r="G1101" s="7">
        <v>0.40753243975195819</v>
      </c>
    </row>
    <row r="1102" spans="1:7" x14ac:dyDescent="0.3">
      <c r="A1102" s="4" t="s">
        <v>621</v>
      </c>
      <c r="B1102" s="1">
        <v>0.62</v>
      </c>
      <c r="F1102" s="4" t="s">
        <v>541</v>
      </c>
      <c r="G1102" s="7">
        <v>0.40753243975195819</v>
      </c>
    </row>
    <row r="1103" spans="1:7" x14ac:dyDescent="0.3">
      <c r="A1103" s="4" t="s">
        <v>1974</v>
      </c>
      <c r="B1103" s="1">
        <v>0.5</v>
      </c>
      <c r="F1103" s="4" t="s">
        <v>621</v>
      </c>
      <c r="G1103" s="7">
        <v>0.35052462579425764</v>
      </c>
    </row>
    <row r="1104" spans="1:7" x14ac:dyDescent="0.3">
      <c r="A1104" s="4" t="s">
        <v>961</v>
      </c>
      <c r="B1104" s="1">
        <v>0.6</v>
      </c>
      <c r="F1104" s="4" t="s">
        <v>1974</v>
      </c>
      <c r="G1104" s="7">
        <v>0.35176358581730366</v>
      </c>
    </row>
    <row r="1105" spans="1:7" x14ac:dyDescent="0.3">
      <c r="A1105" s="4" t="s">
        <v>1186</v>
      </c>
      <c r="B1105" s="1">
        <v>0.6</v>
      </c>
      <c r="F1105" s="4" t="s">
        <v>961</v>
      </c>
      <c r="G1105" s="7">
        <v>0.38661692870632114</v>
      </c>
    </row>
    <row r="1106" spans="1:7" x14ac:dyDescent="0.3">
      <c r="A1106" s="4" t="s">
        <v>3602</v>
      </c>
      <c r="B1106" s="1">
        <v>0.28000000000000003</v>
      </c>
      <c r="F1106" s="4" t="s">
        <v>1186</v>
      </c>
      <c r="G1106" s="7">
        <v>0.38661692870632114</v>
      </c>
    </row>
    <row r="1107" spans="1:7" x14ac:dyDescent="0.3">
      <c r="A1107" s="4" t="s">
        <v>4509</v>
      </c>
      <c r="B1107" s="1">
        <v>0.32</v>
      </c>
      <c r="F1107" s="4" t="s">
        <v>3602</v>
      </c>
      <c r="G1107" s="7">
        <v>0.40945368655014036</v>
      </c>
    </row>
    <row r="1108" spans="1:7" x14ac:dyDescent="0.3">
      <c r="A1108" s="4" t="s">
        <v>4134</v>
      </c>
      <c r="B1108" s="1">
        <v>0.32</v>
      </c>
      <c r="F1108" s="4" t="s">
        <v>4509</v>
      </c>
      <c r="G1108" s="7">
        <v>0.40945368655014036</v>
      </c>
    </row>
    <row r="1109" spans="1:7" x14ac:dyDescent="0.3">
      <c r="A1109" s="4" t="s">
        <v>4096</v>
      </c>
      <c r="B1109" s="1">
        <v>0.32</v>
      </c>
      <c r="F1109" s="4" t="s">
        <v>4134</v>
      </c>
      <c r="G1109" s="7">
        <v>0.40945368655014036</v>
      </c>
    </row>
    <row r="1110" spans="1:7" x14ac:dyDescent="0.3">
      <c r="A1110" s="4" t="s">
        <v>11717</v>
      </c>
      <c r="B1110" s="1">
        <v>0.64</v>
      </c>
      <c r="F1110" s="4" t="s">
        <v>4096</v>
      </c>
      <c r="G1110" s="7">
        <v>0.40945368655014036</v>
      </c>
    </row>
    <row r="1111" spans="1:7" x14ac:dyDescent="0.3">
      <c r="A1111" s="4" t="s">
        <v>9993</v>
      </c>
      <c r="B1111" s="1">
        <v>0.41</v>
      </c>
      <c r="F1111" s="4" t="s">
        <v>11717</v>
      </c>
      <c r="G1111" s="7">
        <v>0.25006440718456291</v>
      </c>
    </row>
    <row r="1112" spans="1:7" x14ac:dyDescent="0.3">
      <c r="A1112" s="4" t="s">
        <v>6411</v>
      </c>
      <c r="B1112" s="1">
        <v>0.77</v>
      </c>
      <c r="F1112" s="4" t="s">
        <v>9993</v>
      </c>
      <c r="G1112" s="7">
        <v>0.28458049063441471</v>
      </c>
    </row>
    <row r="1113" spans="1:7" x14ac:dyDescent="0.3">
      <c r="A1113" s="4" t="s">
        <v>4458</v>
      </c>
      <c r="B1113" s="1">
        <v>0.74</v>
      </c>
      <c r="F1113" s="4" t="s">
        <v>6411</v>
      </c>
      <c r="G1113" s="7">
        <v>0.38362960638232257</v>
      </c>
    </row>
    <row r="1114" spans="1:7" x14ac:dyDescent="0.3">
      <c r="A1114" s="4" t="s">
        <v>682</v>
      </c>
      <c r="B1114" s="1">
        <v>0.37</v>
      </c>
      <c r="F1114" s="4" t="s">
        <v>4458</v>
      </c>
      <c r="G1114" s="7">
        <v>0.35048012628492325</v>
      </c>
    </row>
    <row r="1115" spans="1:7" x14ac:dyDescent="0.3">
      <c r="A1115" s="4" t="s">
        <v>6676</v>
      </c>
      <c r="B1115" s="1">
        <v>0.75</v>
      </c>
      <c r="F1115" s="4" t="s">
        <v>682</v>
      </c>
      <c r="G1115" s="7">
        <v>0.41963981941006145</v>
      </c>
    </row>
    <row r="1116" spans="1:7" x14ac:dyDescent="0.3">
      <c r="A1116" s="4" t="s">
        <v>3305</v>
      </c>
      <c r="B1116" s="1">
        <v>0.19</v>
      </c>
      <c r="F1116" s="4" t="s">
        <v>6676</v>
      </c>
      <c r="G1116" s="7">
        <v>0.4033237230007034</v>
      </c>
    </row>
    <row r="1117" spans="1:7" x14ac:dyDescent="0.3">
      <c r="A1117" s="4" t="s">
        <v>2221</v>
      </c>
      <c r="B1117" s="1">
        <v>0.44</v>
      </c>
      <c r="F1117" s="4" t="s">
        <v>3305</v>
      </c>
      <c r="G1117" s="7">
        <v>0.38217591670940965</v>
      </c>
    </row>
    <row r="1118" spans="1:7" x14ac:dyDescent="0.3">
      <c r="A1118" s="4" t="s">
        <v>2906</v>
      </c>
      <c r="B1118" s="1">
        <v>0.33</v>
      </c>
      <c r="F1118" s="4" t="s">
        <v>2221</v>
      </c>
      <c r="G1118" s="7">
        <v>0.28354763360196988</v>
      </c>
    </row>
    <row r="1119" spans="1:7" x14ac:dyDescent="0.3">
      <c r="A1119" s="4" t="s">
        <v>697</v>
      </c>
      <c r="B1119" s="1">
        <v>0.6</v>
      </c>
      <c r="F1119" s="4" t="s">
        <v>2906</v>
      </c>
      <c r="G1119" s="7">
        <v>0.40821792736899382</v>
      </c>
    </row>
    <row r="1120" spans="1:7" x14ac:dyDescent="0.3">
      <c r="A1120" s="4" t="s">
        <v>1026</v>
      </c>
      <c r="B1120" s="1">
        <v>0.6</v>
      </c>
      <c r="F1120" s="4" t="s">
        <v>697</v>
      </c>
      <c r="G1120" s="7">
        <v>0.35208210862096012</v>
      </c>
    </row>
    <row r="1121" spans="1:7" x14ac:dyDescent="0.3">
      <c r="A1121" s="4" t="s">
        <v>366</v>
      </c>
      <c r="B1121" s="1">
        <v>0.8</v>
      </c>
      <c r="F1121" s="4" t="s">
        <v>1026</v>
      </c>
      <c r="G1121" s="7">
        <v>0.35208210862096012</v>
      </c>
    </row>
    <row r="1122" spans="1:7" x14ac:dyDescent="0.3">
      <c r="A1122" s="4" t="s">
        <v>2742</v>
      </c>
      <c r="B1122" s="1">
        <v>0.78</v>
      </c>
      <c r="F1122" s="4" t="s">
        <v>366</v>
      </c>
      <c r="G1122" s="7">
        <v>0.33400551013222596</v>
      </c>
    </row>
    <row r="1123" spans="1:7" x14ac:dyDescent="0.3">
      <c r="A1123" s="4" t="s">
        <v>11314</v>
      </c>
      <c r="B1123" s="1">
        <v>0.45</v>
      </c>
      <c r="F1123" s="4" t="s">
        <v>2742</v>
      </c>
      <c r="G1123" s="7">
        <v>0.35030798344618247</v>
      </c>
    </row>
    <row r="1124" spans="1:7" x14ac:dyDescent="0.3">
      <c r="A1124" s="4" t="s">
        <v>9853</v>
      </c>
      <c r="B1124" s="1">
        <v>0.4</v>
      </c>
      <c r="F1124" s="4" t="s">
        <v>11314</v>
      </c>
      <c r="G1124" s="7">
        <v>0.30080216220773776</v>
      </c>
    </row>
    <row r="1125" spans="1:7" x14ac:dyDescent="0.3">
      <c r="A1125" s="4" t="s">
        <v>6767</v>
      </c>
      <c r="B1125" s="1">
        <v>0.6</v>
      </c>
      <c r="F1125" s="4" t="s">
        <v>9853</v>
      </c>
      <c r="G1125" s="7">
        <v>0.40033725943916576</v>
      </c>
    </row>
    <row r="1126" spans="1:7" x14ac:dyDescent="0.3">
      <c r="A1126" s="4" t="s">
        <v>4388</v>
      </c>
      <c r="B1126" s="1">
        <v>0.9</v>
      </c>
      <c r="F1126" s="4" t="s">
        <v>6767</v>
      </c>
      <c r="G1126" s="7">
        <v>0.26958255556778643</v>
      </c>
    </row>
    <row r="1127" spans="1:7" x14ac:dyDescent="0.3">
      <c r="A1127" s="4" t="s">
        <v>10065</v>
      </c>
      <c r="B1127" s="1">
        <v>0.38</v>
      </c>
      <c r="F1127" s="4" t="s">
        <v>4388</v>
      </c>
      <c r="G1127" s="7">
        <v>0.33888171952349611</v>
      </c>
    </row>
    <row r="1128" spans="1:7" x14ac:dyDescent="0.3">
      <c r="A1128" s="4" t="s">
        <v>10340</v>
      </c>
      <c r="B1128" s="1">
        <v>0.46</v>
      </c>
      <c r="F1128" s="4" t="s">
        <v>10065</v>
      </c>
      <c r="G1128" s="7">
        <v>0.32722593181582199</v>
      </c>
    </row>
    <row r="1129" spans="1:7" x14ac:dyDescent="0.3">
      <c r="A1129" s="4" t="s">
        <v>3665</v>
      </c>
      <c r="B1129" s="1">
        <v>0.21</v>
      </c>
      <c r="F1129" s="4" t="s">
        <v>10340</v>
      </c>
      <c r="G1129" s="7">
        <v>0.31720651597727556</v>
      </c>
    </row>
    <row r="1130" spans="1:7" x14ac:dyDescent="0.3">
      <c r="A1130" s="4" t="s">
        <v>3612</v>
      </c>
      <c r="B1130" s="1">
        <v>0.22</v>
      </c>
      <c r="F1130" s="4" t="s">
        <v>3665</v>
      </c>
      <c r="G1130" s="7">
        <v>0.34690525429908198</v>
      </c>
    </row>
    <row r="1131" spans="1:7" x14ac:dyDescent="0.3">
      <c r="A1131" s="4" t="s">
        <v>4581</v>
      </c>
      <c r="B1131" s="1">
        <v>0.6</v>
      </c>
      <c r="F1131" s="4" t="s">
        <v>3612</v>
      </c>
      <c r="G1131" s="7">
        <v>0.34690525429908198</v>
      </c>
    </row>
    <row r="1132" spans="1:7" x14ac:dyDescent="0.3">
      <c r="A1132" s="4" t="s">
        <v>3340</v>
      </c>
      <c r="B1132" s="1">
        <v>0.2</v>
      </c>
      <c r="F1132" s="4" t="s">
        <v>4581</v>
      </c>
      <c r="G1132" s="7">
        <v>0.31917854686461922</v>
      </c>
    </row>
    <row r="1133" spans="1:7" x14ac:dyDescent="0.3">
      <c r="A1133" s="4" t="s">
        <v>4975</v>
      </c>
      <c r="B1133" s="1">
        <v>0.44</v>
      </c>
      <c r="F1133" s="4" t="s">
        <v>3340</v>
      </c>
      <c r="G1133" s="7">
        <v>0.34690525429908198</v>
      </c>
    </row>
    <row r="1134" spans="1:7" x14ac:dyDescent="0.3">
      <c r="A1134" s="4" t="s">
        <v>857</v>
      </c>
      <c r="B1134" s="1">
        <v>0.54</v>
      </c>
      <c r="F1134" s="4" t="s">
        <v>4975</v>
      </c>
      <c r="G1134" s="7">
        <v>0.40614827080371579</v>
      </c>
    </row>
    <row r="1135" spans="1:7" x14ac:dyDescent="0.3">
      <c r="A1135" s="4" t="s">
        <v>7659</v>
      </c>
      <c r="B1135" s="1">
        <v>0.25</v>
      </c>
      <c r="F1135" s="4" t="s">
        <v>857</v>
      </c>
      <c r="G1135" s="7">
        <v>0.37446227807821453</v>
      </c>
    </row>
    <row r="1136" spans="1:7" x14ac:dyDescent="0.3">
      <c r="A1136" s="4" t="s">
        <v>7221</v>
      </c>
      <c r="B1136" s="1">
        <v>0.56999999999999995</v>
      </c>
      <c r="F1136" s="4" t="s">
        <v>7659</v>
      </c>
      <c r="G1136" s="7">
        <v>0.40221123526734448</v>
      </c>
    </row>
    <row r="1137" spans="1:7" x14ac:dyDescent="0.3">
      <c r="A1137" s="4" t="s">
        <v>4044</v>
      </c>
      <c r="B1137" s="1">
        <v>0.82</v>
      </c>
      <c r="F1137" s="4" t="s">
        <v>7221</v>
      </c>
      <c r="G1137" s="7">
        <v>0.40354473723039747</v>
      </c>
    </row>
    <row r="1138" spans="1:7" x14ac:dyDescent="0.3">
      <c r="A1138" s="4" t="s">
        <v>1031</v>
      </c>
      <c r="B1138" s="1">
        <v>0.8</v>
      </c>
      <c r="F1138" s="4" t="s">
        <v>4044</v>
      </c>
      <c r="G1138" s="7">
        <v>0.33707480523657735</v>
      </c>
    </row>
    <row r="1139" spans="1:7" x14ac:dyDescent="0.3">
      <c r="A1139" s="4" t="s">
        <v>3210</v>
      </c>
      <c r="B1139" s="1">
        <v>0.32</v>
      </c>
      <c r="F1139" s="4" t="s">
        <v>1031</v>
      </c>
      <c r="G1139" s="7">
        <v>0.41725569964548725</v>
      </c>
    </row>
    <row r="1140" spans="1:7" x14ac:dyDescent="0.3">
      <c r="A1140" s="4" t="s">
        <v>3171</v>
      </c>
      <c r="B1140" s="1">
        <v>0.28999999999999998</v>
      </c>
      <c r="F1140" s="4" t="s">
        <v>3210</v>
      </c>
      <c r="G1140" s="7">
        <v>0.37613292237646107</v>
      </c>
    </row>
    <row r="1141" spans="1:7" x14ac:dyDescent="0.3">
      <c r="A1141" s="4" t="s">
        <v>2531</v>
      </c>
      <c r="B1141" s="1">
        <v>0.48</v>
      </c>
      <c r="F1141" s="4" t="s">
        <v>3171</v>
      </c>
      <c r="G1141" s="7">
        <v>0.37613292237646107</v>
      </c>
    </row>
    <row r="1142" spans="1:7" x14ac:dyDescent="0.3">
      <c r="A1142" s="4" t="s">
        <v>3034</v>
      </c>
      <c r="B1142" s="1">
        <v>0.79</v>
      </c>
      <c r="F1142" s="4" t="s">
        <v>2531</v>
      </c>
      <c r="G1142" s="7">
        <v>0.21674981048673875</v>
      </c>
    </row>
    <row r="1143" spans="1:7" x14ac:dyDescent="0.3">
      <c r="A1143" s="4" t="s">
        <v>4064</v>
      </c>
      <c r="B1143" s="1">
        <v>0.79</v>
      </c>
      <c r="F1143" s="4" t="s">
        <v>3034</v>
      </c>
      <c r="G1143" s="7">
        <v>0.34218830630964003</v>
      </c>
    </row>
    <row r="1144" spans="1:7" x14ac:dyDescent="0.3">
      <c r="A1144" s="4" t="s">
        <v>3795</v>
      </c>
      <c r="B1144" s="1">
        <v>0.79</v>
      </c>
      <c r="F1144" s="4" t="s">
        <v>4064</v>
      </c>
      <c r="G1144" s="7">
        <v>0.34218830630964003</v>
      </c>
    </row>
    <row r="1145" spans="1:7" x14ac:dyDescent="0.3">
      <c r="A1145" s="4" t="s">
        <v>3535</v>
      </c>
      <c r="B1145" s="1">
        <v>0.19</v>
      </c>
      <c r="F1145" s="4" t="s">
        <v>3795</v>
      </c>
      <c r="G1145" s="7">
        <v>0.34218830630964003</v>
      </c>
    </row>
    <row r="1146" spans="1:7" x14ac:dyDescent="0.3">
      <c r="A1146" s="4" t="s">
        <v>3023</v>
      </c>
      <c r="B1146" s="1">
        <v>0.19</v>
      </c>
      <c r="F1146" s="4" t="s">
        <v>3535</v>
      </c>
      <c r="G1146" s="7">
        <v>0.48358826868023042</v>
      </c>
    </row>
    <row r="1147" spans="1:7" x14ac:dyDescent="0.3">
      <c r="A1147" s="4" t="s">
        <v>6787</v>
      </c>
      <c r="B1147" s="1">
        <v>0.69</v>
      </c>
      <c r="F1147" s="4" t="s">
        <v>3023</v>
      </c>
      <c r="G1147" s="7">
        <v>0.48358826868023042</v>
      </c>
    </row>
    <row r="1148" spans="1:7" x14ac:dyDescent="0.3">
      <c r="A1148" s="4" t="s">
        <v>798</v>
      </c>
      <c r="B1148" s="1">
        <v>0.25</v>
      </c>
      <c r="F1148" s="4" t="s">
        <v>6787</v>
      </c>
      <c r="G1148" s="7">
        <v>0.35040986390176376</v>
      </c>
    </row>
    <row r="1149" spans="1:7" x14ac:dyDescent="0.3">
      <c r="A1149" s="4" t="s">
        <v>4644</v>
      </c>
      <c r="B1149" s="1">
        <v>0.56000000000000005</v>
      </c>
      <c r="F1149" s="4" t="s">
        <v>798</v>
      </c>
      <c r="G1149" s="7">
        <v>0.37521057245886336</v>
      </c>
    </row>
    <row r="1150" spans="1:7" x14ac:dyDescent="0.3">
      <c r="A1150" s="4" t="s">
        <v>10569</v>
      </c>
      <c r="B1150" s="1">
        <v>0.27</v>
      </c>
      <c r="F1150" s="4" t="s">
        <v>4644</v>
      </c>
      <c r="G1150" s="7">
        <v>0.40001405247663196</v>
      </c>
    </row>
    <row r="1151" spans="1:7" x14ac:dyDescent="0.3">
      <c r="A1151" s="4" t="s">
        <v>2432</v>
      </c>
      <c r="B1151" s="1">
        <v>0.6</v>
      </c>
      <c r="F1151" s="4" t="s">
        <v>10569</v>
      </c>
      <c r="G1151" s="7">
        <v>0.40074478126149088</v>
      </c>
    </row>
    <row r="1152" spans="1:7" x14ac:dyDescent="0.3">
      <c r="A1152" s="4" t="s">
        <v>9113</v>
      </c>
      <c r="B1152" s="1">
        <v>0.47</v>
      </c>
      <c r="F1152" s="4" t="s">
        <v>2432</v>
      </c>
      <c r="G1152" s="7">
        <v>0.3000573809462469</v>
      </c>
    </row>
    <row r="1153" spans="1:7" x14ac:dyDescent="0.3">
      <c r="A1153" s="4" t="s">
        <v>11204</v>
      </c>
      <c r="B1153" s="1">
        <v>0.43</v>
      </c>
      <c r="F1153" s="4" t="s">
        <v>9113</v>
      </c>
      <c r="G1153" s="7">
        <v>0.38452193864844836</v>
      </c>
    </row>
    <row r="1154" spans="1:7" x14ac:dyDescent="0.3">
      <c r="A1154" s="4" t="s">
        <v>11655</v>
      </c>
      <c r="B1154" s="1">
        <v>0.54</v>
      </c>
      <c r="F1154" s="4" t="s">
        <v>11204</v>
      </c>
      <c r="G1154" s="7">
        <v>0.30046256068913346</v>
      </c>
    </row>
    <row r="1155" spans="1:7" x14ac:dyDescent="0.3">
      <c r="A1155" s="4" t="s">
        <v>847</v>
      </c>
      <c r="B1155" s="1">
        <v>0.8</v>
      </c>
      <c r="F1155" s="4" t="s">
        <v>11655</v>
      </c>
      <c r="G1155" s="7">
        <v>0.30016628764014419</v>
      </c>
    </row>
    <row r="1156" spans="1:7" x14ac:dyDescent="0.3">
      <c r="A1156" s="4" t="s">
        <v>4231</v>
      </c>
      <c r="B1156" s="1">
        <v>0.8</v>
      </c>
      <c r="F1156" s="4" t="s">
        <v>847</v>
      </c>
      <c r="G1156" s="7">
        <v>0.3504953498012745</v>
      </c>
    </row>
    <row r="1157" spans="1:7" x14ac:dyDescent="0.3">
      <c r="A1157" s="4" t="s">
        <v>282</v>
      </c>
      <c r="B1157" s="1">
        <v>0.51</v>
      </c>
      <c r="F1157" s="4" t="s">
        <v>4231</v>
      </c>
      <c r="G1157" s="7">
        <v>0.35286787627262733</v>
      </c>
    </row>
    <row r="1158" spans="1:7" x14ac:dyDescent="0.3">
      <c r="A1158" s="4" t="s">
        <v>11979</v>
      </c>
      <c r="B1158" s="1">
        <v>0.62</v>
      </c>
      <c r="F1158" s="4" t="s">
        <v>282</v>
      </c>
      <c r="G1158" s="7">
        <v>0.40021312922891727</v>
      </c>
    </row>
    <row r="1159" spans="1:7" x14ac:dyDescent="0.3">
      <c r="A1159" s="4" t="s">
        <v>12381</v>
      </c>
      <c r="B1159" s="1">
        <v>0.31</v>
      </c>
      <c r="F1159" s="4" t="s">
        <v>11979</v>
      </c>
      <c r="G1159" s="7">
        <v>0.38395398438457568</v>
      </c>
    </row>
    <row r="1160" spans="1:7" x14ac:dyDescent="0.3">
      <c r="A1160" s="4" t="s">
        <v>9582</v>
      </c>
      <c r="B1160" s="1">
        <v>0.41</v>
      </c>
      <c r="F1160" s="4" t="s">
        <v>12381</v>
      </c>
      <c r="G1160" s="7">
        <v>0.26756719621082775</v>
      </c>
    </row>
    <row r="1161" spans="1:7" x14ac:dyDescent="0.3">
      <c r="A1161" s="4" t="s">
        <v>2201</v>
      </c>
      <c r="B1161" s="1">
        <v>0.44</v>
      </c>
      <c r="F1161" s="4" t="s">
        <v>9582</v>
      </c>
      <c r="G1161" s="7">
        <v>0.36750118860531505</v>
      </c>
    </row>
    <row r="1162" spans="1:7" x14ac:dyDescent="0.3">
      <c r="A1162" s="4" t="s">
        <v>3503</v>
      </c>
      <c r="B1162" s="1">
        <v>0.1</v>
      </c>
      <c r="F1162" s="4" t="s">
        <v>2201</v>
      </c>
      <c r="G1162" s="7">
        <v>0.45694777865475644</v>
      </c>
    </row>
    <row r="1163" spans="1:7" x14ac:dyDescent="0.3">
      <c r="A1163" s="4" t="s">
        <v>1151</v>
      </c>
      <c r="B1163" s="1">
        <v>0.64</v>
      </c>
      <c r="F1163" s="4" t="s">
        <v>3503</v>
      </c>
      <c r="G1163" s="7">
        <v>0.3795797216516657</v>
      </c>
    </row>
    <row r="1164" spans="1:7" x14ac:dyDescent="0.3">
      <c r="A1164" s="4" t="s">
        <v>8511</v>
      </c>
      <c r="B1164" s="1">
        <v>0.63</v>
      </c>
      <c r="F1164" s="4" t="s">
        <v>1151</v>
      </c>
      <c r="G1164" s="7">
        <v>0.36815037399105172</v>
      </c>
    </row>
    <row r="1165" spans="1:7" x14ac:dyDescent="0.3">
      <c r="A1165" s="4" t="s">
        <v>10791</v>
      </c>
      <c r="B1165" s="1">
        <v>0.54</v>
      </c>
      <c r="F1165" s="4" t="s">
        <v>8511</v>
      </c>
      <c r="G1165" s="7">
        <v>0.35158195755683641</v>
      </c>
    </row>
    <row r="1166" spans="1:7" x14ac:dyDescent="0.3">
      <c r="A1166" s="4" t="s">
        <v>6931</v>
      </c>
      <c r="B1166" s="1">
        <v>0.54</v>
      </c>
      <c r="F1166" s="4" t="s">
        <v>10791</v>
      </c>
      <c r="G1166" s="7">
        <v>0.2502143002686365</v>
      </c>
    </row>
    <row r="1167" spans="1:7" x14ac:dyDescent="0.3">
      <c r="A1167" s="4" t="s">
        <v>1202</v>
      </c>
      <c r="B1167" s="1">
        <v>0.4</v>
      </c>
      <c r="F1167" s="4" t="s">
        <v>6931</v>
      </c>
      <c r="G1167" s="7">
        <v>0.28412261410415857</v>
      </c>
    </row>
    <row r="1168" spans="1:7" x14ac:dyDescent="0.3">
      <c r="A1168" s="4" t="s">
        <v>6982</v>
      </c>
      <c r="B1168" s="1">
        <v>0.48</v>
      </c>
      <c r="F1168" s="4" t="s">
        <v>1202</v>
      </c>
      <c r="G1168" s="7">
        <v>0.31675917880449334</v>
      </c>
    </row>
    <row r="1169" spans="1:7" x14ac:dyDescent="0.3">
      <c r="A1169" s="4" t="s">
        <v>9612</v>
      </c>
      <c r="B1169" s="1">
        <v>0.78</v>
      </c>
      <c r="F1169" s="4" t="s">
        <v>6982</v>
      </c>
      <c r="G1169" s="7">
        <v>0.65678836111429895</v>
      </c>
    </row>
    <row r="1170" spans="1:7" x14ac:dyDescent="0.3">
      <c r="A1170" s="4" t="s">
        <v>3247</v>
      </c>
      <c r="B1170" s="1">
        <v>0.25</v>
      </c>
      <c r="F1170" s="4" t="s">
        <v>9612</v>
      </c>
      <c r="G1170" s="7">
        <v>0.25015223516351226</v>
      </c>
    </row>
    <row r="1171" spans="1:7" x14ac:dyDescent="0.3">
      <c r="A1171" s="4" t="s">
        <v>3291</v>
      </c>
      <c r="B1171" s="1">
        <v>0.25</v>
      </c>
      <c r="F1171" s="4" t="s">
        <v>3247</v>
      </c>
      <c r="G1171" s="7">
        <v>0.34831561550237994</v>
      </c>
    </row>
    <row r="1172" spans="1:7" x14ac:dyDescent="0.3">
      <c r="A1172" s="4" t="s">
        <v>3075</v>
      </c>
      <c r="B1172" s="1">
        <v>0.25</v>
      </c>
      <c r="F1172" s="4" t="s">
        <v>3291</v>
      </c>
      <c r="G1172" s="7">
        <v>0.34831561550237994</v>
      </c>
    </row>
    <row r="1173" spans="1:7" x14ac:dyDescent="0.3">
      <c r="A1173" s="4" t="s">
        <v>3579</v>
      </c>
      <c r="B1173" s="1">
        <v>0.35</v>
      </c>
      <c r="F1173" s="4" t="s">
        <v>3075</v>
      </c>
      <c r="G1173" s="7">
        <v>0.34831561550237994</v>
      </c>
    </row>
    <row r="1174" spans="1:7" x14ac:dyDescent="0.3">
      <c r="A1174" s="4" t="s">
        <v>11929</v>
      </c>
      <c r="B1174" s="1">
        <v>0.33</v>
      </c>
      <c r="F1174" s="4" t="s">
        <v>3579</v>
      </c>
      <c r="G1174" s="7">
        <v>0.36820424181814071</v>
      </c>
    </row>
    <row r="1175" spans="1:7" x14ac:dyDescent="0.3">
      <c r="A1175" s="4" t="s">
        <v>1387</v>
      </c>
      <c r="B1175" s="1">
        <v>0.5</v>
      </c>
      <c r="F1175" s="4" t="s">
        <v>11929</v>
      </c>
      <c r="G1175" s="7">
        <v>0.3503372594391656</v>
      </c>
    </row>
    <row r="1176" spans="1:7" x14ac:dyDescent="0.3">
      <c r="A1176" s="4" t="s">
        <v>4398</v>
      </c>
      <c r="B1176" s="1">
        <v>0.27</v>
      </c>
      <c r="F1176" s="4" t="s">
        <v>1387</v>
      </c>
      <c r="G1176" s="7">
        <v>0.38334504373052658</v>
      </c>
    </row>
    <row r="1177" spans="1:7" x14ac:dyDescent="0.3">
      <c r="A1177" s="4" t="s">
        <v>10923</v>
      </c>
      <c r="B1177" s="1">
        <v>0.55000000000000004</v>
      </c>
      <c r="F1177" s="4" t="s">
        <v>4398</v>
      </c>
      <c r="G1177" s="7">
        <v>0.32704676273876521</v>
      </c>
    </row>
    <row r="1178" spans="1:7" x14ac:dyDescent="0.3">
      <c r="A1178" s="4" t="s">
        <v>11989</v>
      </c>
      <c r="B1178" s="1">
        <v>0.17</v>
      </c>
      <c r="F1178" s="4" t="s">
        <v>10923</v>
      </c>
      <c r="G1178" s="7">
        <v>0.38398911557615539</v>
      </c>
    </row>
    <row r="1179" spans="1:7" x14ac:dyDescent="0.3">
      <c r="A1179" s="4" t="s">
        <v>5437</v>
      </c>
      <c r="B1179" s="1">
        <v>0.55000000000000004</v>
      </c>
      <c r="F1179" s="4" t="s">
        <v>11989</v>
      </c>
      <c r="G1179" s="7">
        <v>0.31696879491425256</v>
      </c>
    </row>
    <row r="1180" spans="1:7" x14ac:dyDescent="0.3">
      <c r="A1180" s="4" t="s">
        <v>7911</v>
      </c>
      <c r="B1180" s="1">
        <v>0.28999999999999998</v>
      </c>
      <c r="F1180" s="4" t="s">
        <v>5437</v>
      </c>
      <c r="G1180" s="7">
        <v>0.33579251674391625</v>
      </c>
    </row>
    <row r="1181" spans="1:7" x14ac:dyDescent="0.3">
      <c r="A1181" s="4" t="s">
        <v>6177</v>
      </c>
      <c r="B1181" s="1">
        <v>0.8</v>
      </c>
      <c r="F1181" s="4" t="s">
        <v>7911</v>
      </c>
      <c r="G1181" s="7">
        <v>0.43671061188386717</v>
      </c>
    </row>
    <row r="1182" spans="1:7" x14ac:dyDescent="0.3">
      <c r="A1182" s="4" t="s">
        <v>11544</v>
      </c>
      <c r="B1182" s="1">
        <v>0.53</v>
      </c>
      <c r="F1182" s="4" t="s">
        <v>6177</v>
      </c>
      <c r="G1182" s="7">
        <v>0.35286787627262733</v>
      </c>
    </row>
    <row r="1183" spans="1:7" x14ac:dyDescent="0.3">
      <c r="A1183" s="4" t="s">
        <v>8655</v>
      </c>
      <c r="B1183" s="1">
        <v>0.48</v>
      </c>
      <c r="F1183" s="4" t="s">
        <v>11544</v>
      </c>
      <c r="G1183" s="7">
        <v>0.23382517001544989</v>
      </c>
    </row>
    <row r="1184" spans="1:7" x14ac:dyDescent="0.3">
      <c r="A1184" s="4" t="s">
        <v>5604</v>
      </c>
      <c r="B1184" s="1">
        <v>0.63</v>
      </c>
      <c r="F1184" s="4" t="s">
        <v>8655</v>
      </c>
      <c r="G1184" s="7">
        <v>0.28447392601995614</v>
      </c>
    </row>
    <row r="1185" spans="1:7" x14ac:dyDescent="0.3">
      <c r="A1185" s="4" t="s">
        <v>3704</v>
      </c>
      <c r="B1185" s="1">
        <v>0.22</v>
      </c>
      <c r="F1185" s="4" t="s">
        <v>5604</v>
      </c>
      <c r="G1185" s="7">
        <v>0.33124611117226538</v>
      </c>
    </row>
    <row r="1186" spans="1:7" x14ac:dyDescent="0.3">
      <c r="A1186" s="4" t="s">
        <v>3748</v>
      </c>
      <c r="B1186" s="1">
        <v>0.22</v>
      </c>
      <c r="F1186" s="4" t="s">
        <v>3704</v>
      </c>
      <c r="G1186" s="7">
        <v>0.48358826868023042</v>
      </c>
    </row>
    <row r="1187" spans="1:7" x14ac:dyDescent="0.3">
      <c r="A1187" s="4" t="s">
        <v>2762</v>
      </c>
      <c r="B1187" s="1">
        <v>0.59</v>
      </c>
      <c r="F1187" s="4" t="s">
        <v>3748</v>
      </c>
      <c r="G1187" s="7">
        <v>0.48358826868023042</v>
      </c>
    </row>
    <row r="1188" spans="1:7" x14ac:dyDescent="0.3">
      <c r="A1188" s="4" t="s">
        <v>1016</v>
      </c>
      <c r="B1188" s="1">
        <v>0.33</v>
      </c>
      <c r="F1188" s="4" t="s">
        <v>2762</v>
      </c>
      <c r="G1188" s="7">
        <v>0.36683178326709154</v>
      </c>
    </row>
    <row r="1189" spans="1:7" x14ac:dyDescent="0.3">
      <c r="A1189" s="4" t="s">
        <v>7122</v>
      </c>
      <c r="B1189" s="1">
        <v>0.43</v>
      </c>
      <c r="F1189" s="4" t="s">
        <v>1016</v>
      </c>
      <c r="G1189" s="7">
        <v>0.38454301736339624</v>
      </c>
    </row>
    <row r="1190" spans="1:7" x14ac:dyDescent="0.3">
      <c r="A1190" s="4" t="s">
        <v>10538</v>
      </c>
      <c r="B1190" s="1">
        <v>0.49</v>
      </c>
      <c r="F1190" s="4" t="s">
        <v>7122</v>
      </c>
      <c r="G1190" s="7">
        <v>0.26932492682953485</v>
      </c>
    </row>
    <row r="1191" spans="1:7" x14ac:dyDescent="0.3">
      <c r="A1191" s="4" t="s">
        <v>2139</v>
      </c>
      <c r="B1191" s="1">
        <v>0.55000000000000004</v>
      </c>
      <c r="F1191" s="4" t="s">
        <v>10538</v>
      </c>
      <c r="G1191" s="7">
        <v>0.35209104755748438</v>
      </c>
    </row>
    <row r="1192" spans="1:7" x14ac:dyDescent="0.3">
      <c r="A1192" s="4" t="s">
        <v>717</v>
      </c>
      <c r="B1192" s="1">
        <v>0.55000000000000004</v>
      </c>
      <c r="F1192" s="4" t="s">
        <v>2139</v>
      </c>
      <c r="G1192" s="7">
        <v>0.33499738077449442</v>
      </c>
    </row>
    <row r="1193" spans="1:7" x14ac:dyDescent="0.3">
      <c r="A1193" s="4" t="s">
        <v>1535</v>
      </c>
      <c r="B1193" s="1">
        <v>0.63</v>
      </c>
      <c r="F1193" s="4" t="s">
        <v>717</v>
      </c>
      <c r="G1193" s="7">
        <v>0.33499738077449442</v>
      </c>
    </row>
    <row r="1194" spans="1:7" x14ac:dyDescent="0.3">
      <c r="A1194" s="4" t="s">
        <v>3968</v>
      </c>
      <c r="B1194" s="1">
        <v>0.78</v>
      </c>
      <c r="F1194" s="4" t="s">
        <v>1535</v>
      </c>
      <c r="G1194" s="7">
        <v>0.33499738077449442</v>
      </c>
    </row>
    <row r="1195" spans="1:7" x14ac:dyDescent="0.3">
      <c r="A1195" s="4" t="s">
        <v>4547</v>
      </c>
      <c r="B1195" s="1">
        <v>0.81</v>
      </c>
      <c r="F1195" s="4" t="s">
        <v>3968</v>
      </c>
      <c r="G1195" s="7">
        <v>0.40117720719518035</v>
      </c>
    </row>
    <row r="1196" spans="1:7" x14ac:dyDescent="0.3">
      <c r="A1196" s="4" t="s">
        <v>4187</v>
      </c>
      <c r="B1196" s="1">
        <v>0.85</v>
      </c>
      <c r="F1196" s="4" t="s">
        <v>4547</v>
      </c>
      <c r="G1196" s="7">
        <v>0.39317432175331191</v>
      </c>
    </row>
    <row r="1197" spans="1:7" x14ac:dyDescent="0.3">
      <c r="A1197" s="4" t="s">
        <v>3200</v>
      </c>
      <c r="B1197" s="1">
        <v>0.78</v>
      </c>
      <c r="F1197" s="4" t="s">
        <v>4187</v>
      </c>
      <c r="G1197" s="7">
        <v>0.39317432175331191</v>
      </c>
    </row>
    <row r="1198" spans="1:7" x14ac:dyDescent="0.3">
      <c r="A1198" s="4" t="s">
        <v>3161</v>
      </c>
      <c r="B1198" s="1">
        <v>0.81</v>
      </c>
      <c r="F1198" s="4" t="s">
        <v>3200</v>
      </c>
      <c r="G1198" s="7">
        <v>0.40117603615546105</v>
      </c>
    </row>
    <row r="1199" spans="1:7" x14ac:dyDescent="0.3">
      <c r="A1199" s="4" t="s">
        <v>6992</v>
      </c>
      <c r="B1199" s="1">
        <v>0.75</v>
      </c>
      <c r="F1199" s="4" t="s">
        <v>3161</v>
      </c>
      <c r="G1199" s="7">
        <v>0.3931719796738733</v>
      </c>
    </row>
    <row r="1200" spans="1:7" x14ac:dyDescent="0.3">
      <c r="A1200" s="4" t="s">
        <v>5875</v>
      </c>
      <c r="B1200" s="1">
        <v>0.85</v>
      </c>
      <c r="F1200" s="4" t="s">
        <v>6992</v>
      </c>
      <c r="G1200" s="7">
        <v>0.34397574230256073</v>
      </c>
    </row>
    <row r="1201" spans="1:7" x14ac:dyDescent="0.3">
      <c r="A1201" s="4" t="s">
        <v>3972</v>
      </c>
      <c r="B1201" s="1">
        <v>0.81</v>
      </c>
      <c r="F1201" s="4" t="s">
        <v>5875</v>
      </c>
      <c r="G1201" s="7">
        <v>0.31793724476213447</v>
      </c>
    </row>
    <row r="1202" spans="1:7" x14ac:dyDescent="0.3">
      <c r="A1202" s="4" t="s">
        <v>6828</v>
      </c>
      <c r="B1202" s="1">
        <v>0.62</v>
      </c>
      <c r="F1202" s="4" t="s">
        <v>3972</v>
      </c>
      <c r="G1202" s="7">
        <v>0.36894668100019284</v>
      </c>
    </row>
    <row r="1203" spans="1:7" x14ac:dyDescent="0.3">
      <c r="A1203" s="4" t="s">
        <v>11919</v>
      </c>
      <c r="B1203" s="1">
        <v>0.44</v>
      </c>
      <c r="F1203" s="4" t="s">
        <v>6828</v>
      </c>
      <c r="G1203" s="7">
        <v>0.33343989794779189</v>
      </c>
    </row>
    <row r="1204" spans="1:7" x14ac:dyDescent="0.3">
      <c r="A1204" s="4" t="s">
        <v>6186</v>
      </c>
      <c r="B1204" s="1">
        <v>0.5</v>
      </c>
      <c r="F1204" s="4" t="s">
        <v>11919</v>
      </c>
      <c r="G1204" s="7">
        <v>0.31793490268269586</v>
      </c>
    </row>
    <row r="1205" spans="1:7" x14ac:dyDescent="0.3">
      <c r="A1205" s="4" t="s">
        <v>9592</v>
      </c>
      <c r="B1205" s="1">
        <v>0.52</v>
      </c>
      <c r="F1205" s="4" t="s">
        <v>6186</v>
      </c>
      <c r="G1205" s="7">
        <v>0.50002459183410586</v>
      </c>
    </row>
    <row r="1206" spans="1:7" x14ac:dyDescent="0.3">
      <c r="A1206" s="4" t="s">
        <v>1814</v>
      </c>
      <c r="B1206" s="1">
        <v>0.63</v>
      </c>
      <c r="F1206" s="4" t="s">
        <v>9592</v>
      </c>
      <c r="G1206" s="7">
        <v>0.36848997550965601</v>
      </c>
    </row>
    <row r="1207" spans="1:7" x14ac:dyDescent="0.3">
      <c r="A1207" s="4" t="s">
        <v>3515</v>
      </c>
      <c r="B1207" s="1">
        <v>0.6</v>
      </c>
      <c r="F1207" s="4" t="s">
        <v>1814</v>
      </c>
      <c r="G1207" s="7">
        <v>0.36673927112926485</v>
      </c>
    </row>
    <row r="1208" spans="1:7" x14ac:dyDescent="0.3">
      <c r="A1208" s="4" t="s">
        <v>726</v>
      </c>
      <c r="B1208" s="1">
        <v>0.65</v>
      </c>
      <c r="F1208" s="4" t="s">
        <v>3515</v>
      </c>
      <c r="G1208" s="7">
        <v>0.35208913485927607</v>
      </c>
    </row>
    <row r="1209" spans="1:7" x14ac:dyDescent="0.3">
      <c r="A1209" s="4" t="s">
        <v>3268</v>
      </c>
      <c r="B1209" s="1">
        <v>0.5</v>
      </c>
      <c r="F1209" s="4" t="s">
        <v>726</v>
      </c>
      <c r="G1209" s="7">
        <v>0.3504637317288527</v>
      </c>
    </row>
    <row r="1210" spans="1:7" x14ac:dyDescent="0.3">
      <c r="A1210" s="4" t="s">
        <v>8960</v>
      </c>
      <c r="B1210" s="1">
        <v>0.38</v>
      </c>
      <c r="F1210" s="4" t="s">
        <v>3268</v>
      </c>
      <c r="G1210" s="7">
        <v>0.35606247262694646</v>
      </c>
    </row>
    <row r="1211" spans="1:7" x14ac:dyDescent="0.3">
      <c r="A1211" s="4" t="s">
        <v>11828</v>
      </c>
      <c r="B1211" s="1">
        <v>0.22</v>
      </c>
      <c r="F1211" s="4" t="s">
        <v>8960</v>
      </c>
      <c r="G1211" s="7">
        <v>0.18346097666273981</v>
      </c>
    </row>
    <row r="1212" spans="1:7" x14ac:dyDescent="0.3">
      <c r="A1212" s="4" t="s">
        <v>5357</v>
      </c>
      <c r="B1212" s="1">
        <v>0.54</v>
      </c>
      <c r="F1212" s="4" t="s">
        <v>11828</v>
      </c>
      <c r="G1212" s="7">
        <v>0.21667369290498259</v>
      </c>
    </row>
    <row r="1213" spans="1:7" x14ac:dyDescent="0.3">
      <c r="A1213" s="4" t="s">
        <v>3513</v>
      </c>
      <c r="B1213" s="1">
        <v>0.32</v>
      </c>
      <c r="F1213" s="4" t="s">
        <v>5357</v>
      </c>
      <c r="G1213" s="7">
        <v>0.31874760424790755</v>
      </c>
    </row>
    <row r="1214" spans="1:7" x14ac:dyDescent="0.3">
      <c r="A1214" s="4" t="s">
        <v>576</v>
      </c>
      <c r="B1214" s="1">
        <v>0.31</v>
      </c>
      <c r="F1214" s="4" t="s">
        <v>3513</v>
      </c>
      <c r="G1214" s="7">
        <v>0.37613292237646107</v>
      </c>
    </row>
    <row r="1215" spans="1:7" x14ac:dyDescent="0.3">
      <c r="A1215" s="4" t="s">
        <v>1690</v>
      </c>
      <c r="B1215" s="1">
        <v>0.32</v>
      </c>
      <c r="F1215" s="4" t="s">
        <v>576</v>
      </c>
      <c r="G1215" s="7">
        <v>0.39165591261857752</v>
      </c>
    </row>
    <row r="1216" spans="1:7" x14ac:dyDescent="0.3">
      <c r="A1216" s="4" t="s">
        <v>1106</v>
      </c>
      <c r="B1216" s="1">
        <v>0.47</v>
      </c>
      <c r="F1216" s="4" t="s">
        <v>1690</v>
      </c>
      <c r="G1216" s="7">
        <v>0.39165591261857752</v>
      </c>
    </row>
    <row r="1217" spans="1:7" x14ac:dyDescent="0.3">
      <c r="A1217" s="4" t="s">
        <v>11144</v>
      </c>
      <c r="B1217" s="1">
        <v>0.53</v>
      </c>
      <c r="F1217" s="4" t="s">
        <v>1106</v>
      </c>
      <c r="G1217" s="7">
        <v>0.38402424676773517</v>
      </c>
    </row>
    <row r="1218" spans="1:7" x14ac:dyDescent="0.3">
      <c r="A1218" s="4" t="s">
        <v>5226</v>
      </c>
      <c r="B1218" s="1">
        <v>0.78</v>
      </c>
      <c r="F1218" s="4" t="s">
        <v>11144</v>
      </c>
      <c r="G1218" s="7">
        <v>0.40620182635354635</v>
      </c>
    </row>
    <row r="1219" spans="1:7" x14ac:dyDescent="0.3">
      <c r="A1219" s="4" t="s">
        <v>11214</v>
      </c>
      <c r="B1219" s="1">
        <v>0.49</v>
      </c>
      <c r="F1219" s="4" t="s">
        <v>5226</v>
      </c>
      <c r="G1219" s="7">
        <v>0.30396748256907374</v>
      </c>
    </row>
    <row r="1220" spans="1:7" x14ac:dyDescent="0.3">
      <c r="A1220" s="4" t="s">
        <v>4511</v>
      </c>
      <c r="B1220" s="1">
        <v>0.38</v>
      </c>
      <c r="F1220" s="4" t="s">
        <v>11214</v>
      </c>
      <c r="G1220" s="7">
        <v>0.317046083535728</v>
      </c>
    </row>
    <row r="1221" spans="1:7" x14ac:dyDescent="0.3">
      <c r="A1221" s="4" t="s">
        <v>243</v>
      </c>
      <c r="B1221" s="1">
        <v>0.42</v>
      </c>
      <c r="F1221" s="4" t="s">
        <v>4511</v>
      </c>
      <c r="G1221" s="7">
        <v>0.38544003378839936</v>
      </c>
    </row>
    <row r="1222" spans="1:7" x14ac:dyDescent="0.3">
      <c r="A1222" s="4" t="s">
        <v>1182</v>
      </c>
      <c r="B1222" s="1">
        <v>0.31</v>
      </c>
      <c r="F1222" s="4" t="s">
        <v>243</v>
      </c>
      <c r="G1222" s="7">
        <v>0.38883839105388107</v>
      </c>
    </row>
    <row r="1223" spans="1:7" x14ac:dyDescent="0.3">
      <c r="A1223" s="4" t="s">
        <v>1531</v>
      </c>
      <c r="B1223" s="1">
        <v>0.31</v>
      </c>
      <c r="F1223" s="4" t="s">
        <v>1182</v>
      </c>
      <c r="G1223" s="7">
        <v>0.38883839105388107</v>
      </c>
    </row>
    <row r="1224" spans="1:7" x14ac:dyDescent="0.3">
      <c r="A1224" s="4" t="s">
        <v>803</v>
      </c>
      <c r="B1224" s="1">
        <v>0.32</v>
      </c>
      <c r="F1224" s="4" t="s">
        <v>1531</v>
      </c>
      <c r="G1224" s="7">
        <v>0.38883839105388107</v>
      </c>
    </row>
    <row r="1225" spans="1:7" x14ac:dyDescent="0.3">
      <c r="A1225" s="4" t="s">
        <v>5782</v>
      </c>
      <c r="B1225" s="1">
        <v>0.55000000000000004</v>
      </c>
      <c r="F1225" s="4" t="s">
        <v>803</v>
      </c>
      <c r="G1225" s="7">
        <v>0.38883839105388107</v>
      </c>
    </row>
    <row r="1226" spans="1:7" x14ac:dyDescent="0.3">
      <c r="A1226" s="4" t="s">
        <v>1076</v>
      </c>
      <c r="B1226" s="1">
        <v>0.75</v>
      </c>
      <c r="F1226" s="4" t="s">
        <v>5782</v>
      </c>
      <c r="G1226" s="7">
        <v>0.32078287128009475</v>
      </c>
    </row>
    <row r="1227" spans="1:7" x14ac:dyDescent="0.3">
      <c r="A1227" s="4" t="s">
        <v>2457</v>
      </c>
      <c r="B1227" s="1">
        <v>0.37</v>
      </c>
      <c r="F1227" s="4" t="s">
        <v>1076</v>
      </c>
      <c r="G1227" s="7">
        <v>0.30015223516351225</v>
      </c>
    </row>
    <row r="1228" spans="1:7" x14ac:dyDescent="0.3">
      <c r="A1228" s="4" t="s">
        <v>3803</v>
      </c>
      <c r="B1228" s="1">
        <v>0.66</v>
      </c>
      <c r="F1228" s="4" t="s">
        <v>2457</v>
      </c>
      <c r="G1228" s="7">
        <v>0.38527140406881649</v>
      </c>
    </row>
    <row r="1229" spans="1:7" x14ac:dyDescent="0.3">
      <c r="A1229" s="4" t="s">
        <v>3867</v>
      </c>
      <c r="B1229" s="1">
        <v>0.66</v>
      </c>
      <c r="F1229" s="4" t="s">
        <v>3803</v>
      </c>
      <c r="G1229" s="7">
        <v>0.45910717589719208</v>
      </c>
    </row>
    <row r="1230" spans="1:7" x14ac:dyDescent="0.3">
      <c r="A1230" s="4" t="s">
        <v>9145</v>
      </c>
      <c r="B1230" s="1">
        <v>0.71</v>
      </c>
      <c r="F1230" s="4" t="s">
        <v>3867</v>
      </c>
      <c r="G1230" s="7">
        <v>0.44050829369363881</v>
      </c>
    </row>
    <row r="1231" spans="1:7" x14ac:dyDescent="0.3">
      <c r="A1231" s="4" t="s">
        <v>8177</v>
      </c>
      <c r="B1231" s="1">
        <v>0.46</v>
      </c>
      <c r="F1231" s="4" t="s">
        <v>9145</v>
      </c>
      <c r="G1231" s="7">
        <v>0.38406757523735019</v>
      </c>
    </row>
    <row r="1232" spans="1:7" x14ac:dyDescent="0.3">
      <c r="A1232" s="4" t="s">
        <v>7211</v>
      </c>
      <c r="B1232" s="1">
        <v>0.76</v>
      </c>
      <c r="F1232" s="4" t="s">
        <v>8177</v>
      </c>
      <c r="G1232" s="7">
        <v>0.38627615614799754</v>
      </c>
    </row>
    <row r="1233" spans="1:7" x14ac:dyDescent="0.3">
      <c r="A1233" s="4" t="s">
        <v>4870</v>
      </c>
      <c r="B1233" s="1">
        <v>0.5</v>
      </c>
      <c r="F1233" s="4" t="s">
        <v>7211</v>
      </c>
      <c r="G1233" s="7">
        <v>0.25223785690363043</v>
      </c>
    </row>
    <row r="1234" spans="1:7" x14ac:dyDescent="0.3">
      <c r="A1234" s="4" t="s">
        <v>4590</v>
      </c>
      <c r="B1234" s="1">
        <v>0.73</v>
      </c>
      <c r="F1234" s="4" t="s">
        <v>4870</v>
      </c>
      <c r="G1234" s="7">
        <v>0.35186780835232362</v>
      </c>
    </row>
    <row r="1235" spans="1:7" x14ac:dyDescent="0.3">
      <c r="A1235" s="4" t="s">
        <v>2550</v>
      </c>
      <c r="B1235" s="1">
        <v>0.4</v>
      </c>
      <c r="F1235" s="4" t="s">
        <v>4590</v>
      </c>
      <c r="G1235" s="7">
        <v>0.28387552472338096</v>
      </c>
    </row>
    <row r="1236" spans="1:7" x14ac:dyDescent="0.3">
      <c r="A1236" s="4" t="s">
        <v>7679</v>
      </c>
      <c r="B1236" s="1">
        <v>0.75</v>
      </c>
      <c r="F1236" s="4" t="s">
        <v>2550</v>
      </c>
      <c r="G1236" s="7">
        <v>0.35181862468411196</v>
      </c>
    </row>
    <row r="1237" spans="1:7" x14ac:dyDescent="0.3">
      <c r="A1237" s="4" t="s">
        <v>11043</v>
      </c>
      <c r="B1237" s="1">
        <v>0.4</v>
      </c>
      <c r="F1237" s="4" t="s">
        <v>7679</v>
      </c>
      <c r="G1237" s="7">
        <v>0.35078225453250916</v>
      </c>
    </row>
    <row r="1238" spans="1:7" x14ac:dyDescent="0.3">
      <c r="A1238" s="4" t="s">
        <v>9329</v>
      </c>
      <c r="B1238" s="1">
        <v>0.35</v>
      </c>
      <c r="F1238" s="4" t="s">
        <v>11043</v>
      </c>
      <c r="G1238" s="7">
        <v>0.36686340133951334</v>
      </c>
    </row>
    <row r="1239" spans="1:7" x14ac:dyDescent="0.3">
      <c r="A1239" s="4" t="s">
        <v>5972</v>
      </c>
      <c r="B1239" s="1">
        <v>0.54</v>
      </c>
      <c r="F1239" s="4" t="s">
        <v>9329</v>
      </c>
      <c r="G1239" s="7">
        <v>0.30036185127327147</v>
      </c>
    </row>
    <row r="1240" spans="1:7" x14ac:dyDescent="0.3">
      <c r="A1240" s="4" t="s">
        <v>10639</v>
      </c>
      <c r="B1240" s="1">
        <v>0.33</v>
      </c>
      <c r="F1240" s="4" t="s">
        <v>5972</v>
      </c>
      <c r="G1240" s="7">
        <v>0.43964480803926576</v>
      </c>
    </row>
    <row r="1241" spans="1:7" x14ac:dyDescent="0.3">
      <c r="A1241" s="4" t="s">
        <v>4246</v>
      </c>
      <c r="B1241" s="1">
        <v>0.66</v>
      </c>
      <c r="F1241" s="4" t="s">
        <v>10639</v>
      </c>
      <c r="G1241" s="7">
        <v>0.35032789112141099</v>
      </c>
    </row>
    <row r="1242" spans="1:7" x14ac:dyDescent="0.3">
      <c r="A1242" s="4" t="s">
        <v>736</v>
      </c>
      <c r="B1242" s="1">
        <v>0.57999999999999996</v>
      </c>
      <c r="F1242" s="4" t="s">
        <v>4246</v>
      </c>
      <c r="G1242" s="7">
        <v>0.38472804163904961</v>
      </c>
    </row>
    <row r="1243" spans="1:7" x14ac:dyDescent="0.3">
      <c r="A1243" s="4" t="s">
        <v>8778</v>
      </c>
      <c r="B1243" s="1">
        <v>0.42</v>
      </c>
      <c r="F1243" s="4" t="s">
        <v>736</v>
      </c>
      <c r="G1243" s="7">
        <v>0.3172920018767863</v>
      </c>
    </row>
    <row r="1244" spans="1:7" x14ac:dyDescent="0.3">
      <c r="A1244" s="4" t="s">
        <v>6288</v>
      </c>
      <c r="B1244" s="1">
        <v>0.77</v>
      </c>
      <c r="F1244" s="4" t="s">
        <v>8778</v>
      </c>
      <c r="G1244" s="7">
        <v>0.33347034498049438</v>
      </c>
    </row>
    <row r="1245" spans="1:7" x14ac:dyDescent="0.3">
      <c r="A1245" s="4" t="s">
        <v>8217</v>
      </c>
      <c r="B1245" s="1">
        <v>0.38</v>
      </c>
      <c r="F1245" s="4" t="s">
        <v>6288</v>
      </c>
      <c r="G1245" s="7">
        <v>0.36845367327835693</v>
      </c>
    </row>
    <row r="1246" spans="1:7" x14ac:dyDescent="0.3">
      <c r="A1246" s="4" t="s">
        <v>4499</v>
      </c>
      <c r="B1246" s="1">
        <v>0.43</v>
      </c>
      <c r="F1246" s="4" t="s">
        <v>8217</v>
      </c>
      <c r="G1246" s="7">
        <v>0.33370923708323669</v>
      </c>
    </row>
    <row r="1247" spans="1:7" x14ac:dyDescent="0.3">
      <c r="A1247" s="4" t="s">
        <v>5039</v>
      </c>
      <c r="B1247" s="1">
        <v>0.75</v>
      </c>
      <c r="F1247" s="4" t="s">
        <v>4499</v>
      </c>
      <c r="G1247" s="7">
        <v>0.36197622320953876</v>
      </c>
    </row>
    <row r="1248" spans="1:7" x14ac:dyDescent="0.3">
      <c r="A1248" s="4" t="s">
        <v>6168</v>
      </c>
      <c r="B1248" s="1">
        <v>0.8</v>
      </c>
      <c r="F1248" s="4" t="s">
        <v>5039</v>
      </c>
      <c r="G1248" s="7">
        <v>0.32779388607969473</v>
      </c>
    </row>
    <row r="1249" spans="1:7" x14ac:dyDescent="0.3">
      <c r="A1249" s="4" t="s">
        <v>2979</v>
      </c>
      <c r="B1249" s="1">
        <v>0</v>
      </c>
      <c r="F1249" s="4" t="s">
        <v>6168</v>
      </c>
      <c r="G1249" s="7">
        <v>0.28565667613647455</v>
      </c>
    </row>
    <row r="1250" spans="1:7" x14ac:dyDescent="0.3">
      <c r="A1250" s="4" t="s">
        <v>2989</v>
      </c>
      <c r="B1250" s="1">
        <v>0</v>
      </c>
      <c r="F1250" s="4" t="s">
        <v>2979</v>
      </c>
      <c r="G1250" s="7">
        <v>0.40372464796594298</v>
      </c>
    </row>
    <row r="1251" spans="1:7" x14ac:dyDescent="0.3">
      <c r="A1251" s="4" t="s">
        <v>3474</v>
      </c>
      <c r="B1251" s="1">
        <v>0</v>
      </c>
      <c r="F1251" s="4" t="s">
        <v>2989</v>
      </c>
      <c r="G1251" s="7">
        <v>0.40372464796594298</v>
      </c>
    </row>
    <row r="1252" spans="1:7" x14ac:dyDescent="0.3">
      <c r="A1252" s="4" t="s">
        <v>4277</v>
      </c>
      <c r="B1252" s="1">
        <v>0.57999999999999996</v>
      </c>
      <c r="F1252" s="4" t="s">
        <v>3474</v>
      </c>
      <c r="G1252" s="7">
        <v>0.40372464796594298</v>
      </c>
    </row>
    <row r="1253" spans="1:7" x14ac:dyDescent="0.3">
      <c r="A1253" s="4" t="s">
        <v>9543</v>
      </c>
      <c r="B1253" s="1">
        <v>0.2</v>
      </c>
      <c r="F1253" s="4" t="s">
        <v>4277</v>
      </c>
      <c r="G1253" s="7">
        <v>0.26678611271803782</v>
      </c>
    </row>
    <row r="1254" spans="1:7" x14ac:dyDescent="0.3">
      <c r="A1254" s="4" t="s">
        <v>12682</v>
      </c>
      <c r="B1254" s="1">
        <v>0.8</v>
      </c>
      <c r="F1254" s="4" t="s">
        <v>9543</v>
      </c>
      <c r="G1254" s="7">
        <v>0.41730371227397961</v>
      </c>
    </row>
    <row r="1255" spans="1:7" x14ac:dyDescent="0.3">
      <c r="A1255" s="4" t="s">
        <v>376</v>
      </c>
      <c r="B1255" s="1">
        <v>0.28000000000000003</v>
      </c>
      <c r="F1255" s="4" t="s">
        <v>12682</v>
      </c>
      <c r="G1255" s="7">
        <v>0.18333333333333335</v>
      </c>
    </row>
    <row r="1256" spans="1:7" x14ac:dyDescent="0.3">
      <c r="A1256" s="4" t="s">
        <v>1581</v>
      </c>
      <c r="B1256" s="1">
        <v>0.71</v>
      </c>
      <c r="F1256" s="4" t="s">
        <v>376</v>
      </c>
      <c r="G1256" s="7">
        <v>0.37521057245886336</v>
      </c>
    </row>
    <row r="1257" spans="1:7" x14ac:dyDescent="0.3">
      <c r="A1257" s="4" t="s">
        <v>3895</v>
      </c>
      <c r="B1257" s="1">
        <v>0.7</v>
      </c>
      <c r="F1257" s="4" t="s">
        <v>1581</v>
      </c>
      <c r="G1257" s="7">
        <v>0.34431300174172641</v>
      </c>
    </row>
    <row r="1258" spans="1:7" x14ac:dyDescent="0.3">
      <c r="A1258" s="4" t="s">
        <v>3258</v>
      </c>
      <c r="B1258" s="1">
        <v>0.76</v>
      </c>
      <c r="F1258" s="4" t="s">
        <v>3895</v>
      </c>
      <c r="G1258" s="7">
        <v>0.3911144628870189</v>
      </c>
    </row>
    <row r="1259" spans="1:7" x14ac:dyDescent="0.3">
      <c r="A1259" s="4" t="s">
        <v>1570</v>
      </c>
      <c r="B1259" s="1">
        <v>0.71</v>
      </c>
      <c r="F1259" s="4" t="s">
        <v>3258</v>
      </c>
      <c r="G1259" s="7">
        <v>0.40342486179779574</v>
      </c>
    </row>
    <row r="1260" spans="1:7" x14ac:dyDescent="0.3">
      <c r="A1260" s="4" t="s">
        <v>4640</v>
      </c>
      <c r="B1260" s="1">
        <v>0.78</v>
      </c>
      <c r="F1260" s="4" t="s">
        <v>1570</v>
      </c>
      <c r="G1260" s="7">
        <v>0.34431300174172641</v>
      </c>
    </row>
    <row r="1261" spans="1:7" x14ac:dyDescent="0.3">
      <c r="A1261" s="4" t="s">
        <v>1457</v>
      </c>
      <c r="B1261" s="1">
        <v>0.63</v>
      </c>
      <c r="F1261" s="4" t="s">
        <v>4640</v>
      </c>
      <c r="G1261" s="7">
        <v>0.40342720387723441</v>
      </c>
    </row>
    <row r="1262" spans="1:7" x14ac:dyDescent="0.3">
      <c r="A1262" s="4" t="s">
        <v>2937</v>
      </c>
      <c r="B1262" s="1">
        <v>0.8</v>
      </c>
      <c r="F1262" s="4" t="s">
        <v>1457</v>
      </c>
      <c r="G1262" s="7">
        <v>0.31673107385122956</v>
      </c>
    </row>
    <row r="1263" spans="1:7" x14ac:dyDescent="0.3">
      <c r="A1263" s="4" t="s">
        <v>4131</v>
      </c>
      <c r="B1263" s="1">
        <v>0.8</v>
      </c>
      <c r="F1263" s="4" t="s">
        <v>2937</v>
      </c>
      <c r="G1263" s="7">
        <v>0.41576410732032537</v>
      </c>
    </row>
    <row r="1264" spans="1:7" x14ac:dyDescent="0.3">
      <c r="A1264" s="4" t="s">
        <v>3326</v>
      </c>
      <c r="B1264" s="1">
        <v>0.8</v>
      </c>
      <c r="F1264" s="4" t="s">
        <v>4131</v>
      </c>
      <c r="G1264" s="7">
        <v>0.41577347563807998</v>
      </c>
    </row>
    <row r="1265" spans="1:7" x14ac:dyDescent="0.3">
      <c r="A1265" s="4" t="s">
        <v>12069</v>
      </c>
      <c r="B1265" s="1">
        <v>0.45</v>
      </c>
      <c r="F1265" s="4" t="s">
        <v>3326</v>
      </c>
      <c r="G1265" s="7">
        <v>0.41576410732032537</v>
      </c>
    </row>
    <row r="1266" spans="1:7" x14ac:dyDescent="0.3">
      <c r="A1266" s="4" t="s">
        <v>9084</v>
      </c>
      <c r="B1266" s="1">
        <v>0.51</v>
      </c>
      <c r="F1266" s="4" t="s">
        <v>12069</v>
      </c>
      <c r="G1266" s="7">
        <v>0.38339539843845755</v>
      </c>
    </row>
    <row r="1267" spans="1:7" x14ac:dyDescent="0.3">
      <c r="A1267" s="4" t="s">
        <v>2477</v>
      </c>
      <c r="B1267" s="1">
        <v>0.4</v>
      </c>
      <c r="F1267" s="4" t="s">
        <v>9084</v>
      </c>
      <c r="G1267" s="7">
        <v>0.345420805316208</v>
      </c>
    </row>
    <row r="1268" spans="1:7" x14ac:dyDescent="0.3">
      <c r="A1268" s="4" t="s">
        <v>1222</v>
      </c>
      <c r="B1268" s="1">
        <v>0.38</v>
      </c>
      <c r="F1268" s="4" t="s">
        <v>2477</v>
      </c>
      <c r="G1268" s="7">
        <v>0.38494234190768611</v>
      </c>
    </row>
    <row r="1269" spans="1:7" x14ac:dyDescent="0.3">
      <c r="A1269" s="4" t="s">
        <v>1661</v>
      </c>
      <c r="B1269" s="1">
        <v>0.53</v>
      </c>
      <c r="F1269" s="4" t="s">
        <v>1222</v>
      </c>
      <c r="G1269" s="7">
        <v>0.38494234190768611</v>
      </c>
    </row>
    <row r="1270" spans="1:7" x14ac:dyDescent="0.3">
      <c r="A1270" s="4" t="s">
        <v>1898</v>
      </c>
      <c r="B1270" s="1">
        <v>0.59</v>
      </c>
      <c r="F1270" s="4" t="s">
        <v>1661</v>
      </c>
      <c r="G1270" s="7">
        <v>0.31707418848899183</v>
      </c>
    </row>
    <row r="1271" spans="1:7" x14ac:dyDescent="0.3">
      <c r="A1271" s="4" t="s">
        <v>546</v>
      </c>
      <c r="B1271" s="1">
        <v>0.77</v>
      </c>
      <c r="F1271" s="4" t="s">
        <v>1898</v>
      </c>
      <c r="G1271" s="7">
        <v>0.30012647228968709</v>
      </c>
    </row>
    <row r="1272" spans="1:7" x14ac:dyDescent="0.3">
      <c r="A1272" s="4" t="s">
        <v>3951</v>
      </c>
      <c r="B1272" s="1">
        <v>0.28000000000000003</v>
      </c>
      <c r="F1272" s="4" t="s">
        <v>546</v>
      </c>
      <c r="G1272" s="7">
        <v>0.36743252664310538</v>
      </c>
    </row>
    <row r="1273" spans="1:7" x14ac:dyDescent="0.3">
      <c r="A1273" s="4" t="s">
        <v>3499</v>
      </c>
      <c r="B1273" s="1">
        <v>0.27</v>
      </c>
      <c r="F1273" s="4" t="s">
        <v>3951</v>
      </c>
      <c r="G1273" s="7">
        <v>0.37224507050830141</v>
      </c>
    </row>
    <row r="1274" spans="1:7" x14ac:dyDescent="0.3">
      <c r="A1274" s="4" t="s">
        <v>3186</v>
      </c>
      <c r="B1274" s="1">
        <v>0.28000000000000003</v>
      </c>
      <c r="F1274" s="4" t="s">
        <v>3499</v>
      </c>
      <c r="G1274" s="7">
        <v>0.37224507050830141</v>
      </c>
    </row>
    <row r="1275" spans="1:7" x14ac:dyDescent="0.3">
      <c r="A1275" s="4" t="s">
        <v>3718</v>
      </c>
      <c r="B1275" s="1">
        <v>0.28000000000000003</v>
      </c>
      <c r="F1275" s="4" t="s">
        <v>3186</v>
      </c>
      <c r="G1275" s="7">
        <v>0.37224507050830141</v>
      </c>
    </row>
    <row r="1276" spans="1:7" x14ac:dyDescent="0.3">
      <c r="A1276" s="4" t="s">
        <v>3429</v>
      </c>
      <c r="B1276" s="1">
        <v>0.28000000000000003</v>
      </c>
      <c r="F1276" s="4" t="s">
        <v>3718</v>
      </c>
      <c r="G1276" s="7">
        <v>0.37224507050830141</v>
      </c>
    </row>
    <row r="1277" spans="1:7" x14ac:dyDescent="0.3">
      <c r="A1277" s="4" t="s">
        <v>4699</v>
      </c>
      <c r="B1277" s="1">
        <v>0.28000000000000003</v>
      </c>
      <c r="F1277" s="4" t="s">
        <v>3429</v>
      </c>
      <c r="G1277" s="7">
        <v>0.37224507050830141</v>
      </c>
    </row>
    <row r="1278" spans="1:7" x14ac:dyDescent="0.3">
      <c r="A1278" s="4" t="s">
        <v>3562</v>
      </c>
      <c r="B1278" s="1">
        <v>0.27</v>
      </c>
      <c r="F1278" s="4" t="s">
        <v>4699</v>
      </c>
      <c r="G1278" s="7">
        <v>0.37224507050830141</v>
      </c>
    </row>
    <row r="1279" spans="1:7" x14ac:dyDescent="0.3">
      <c r="A1279" s="4" t="s">
        <v>3589</v>
      </c>
      <c r="B1279" s="1">
        <v>0.28000000000000003</v>
      </c>
      <c r="F1279" s="4" t="s">
        <v>3562</v>
      </c>
      <c r="G1279" s="7">
        <v>0.37224507050830141</v>
      </c>
    </row>
    <row r="1280" spans="1:7" x14ac:dyDescent="0.3">
      <c r="A1280" s="4" t="s">
        <v>1071</v>
      </c>
      <c r="B1280" s="1">
        <v>0.85</v>
      </c>
      <c r="F1280" s="4" t="s">
        <v>3589</v>
      </c>
      <c r="G1280" s="7">
        <v>0.37224507050830141</v>
      </c>
    </row>
    <row r="1281" spans="1:7" x14ac:dyDescent="0.3">
      <c r="A1281" s="4" t="s">
        <v>340</v>
      </c>
      <c r="B1281" s="1">
        <v>0.8</v>
      </c>
      <c r="F1281" s="4" t="s">
        <v>1071</v>
      </c>
      <c r="G1281" s="7">
        <v>0.33486856640536866</v>
      </c>
    </row>
    <row r="1282" spans="1:7" x14ac:dyDescent="0.3">
      <c r="A1282" s="4" t="s">
        <v>1232</v>
      </c>
      <c r="B1282" s="1">
        <v>0.73</v>
      </c>
      <c r="F1282" s="4" t="s">
        <v>340</v>
      </c>
      <c r="G1282" s="7">
        <v>0.31792319228550259</v>
      </c>
    </row>
    <row r="1283" spans="1:7" x14ac:dyDescent="0.3">
      <c r="A1283" s="4" t="s">
        <v>9247</v>
      </c>
      <c r="B1283" s="1">
        <v>0.51</v>
      </c>
      <c r="F1283" s="4" t="s">
        <v>1232</v>
      </c>
      <c r="G1283" s="7">
        <v>0.31792319228550259</v>
      </c>
    </row>
    <row r="1284" spans="1:7" x14ac:dyDescent="0.3">
      <c r="A1284" s="4" t="s">
        <v>9731</v>
      </c>
      <c r="B1284" s="1">
        <v>0</v>
      </c>
      <c r="F1284" s="4" t="s">
        <v>9247</v>
      </c>
      <c r="G1284" s="7">
        <v>0.21722408157306544</v>
      </c>
    </row>
    <row r="1285" spans="1:7" x14ac:dyDescent="0.3">
      <c r="A1285" s="4" t="s">
        <v>10309</v>
      </c>
      <c r="B1285" s="1">
        <v>0</v>
      </c>
      <c r="F1285" s="4" t="s">
        <v>9731</v>
      </c>
      <c r="G1285" s="7">
        <v>0.33344458210666922</v>
      </c>
    </row>
    <row r="1286" spans="1:7" x14ac:dyDescent="0.3">
      <c r="A1286" s="4" t="s">
        <v>2181</v>
      </c>
      <c r="B1286" s="1">
        <v>0.89</v>
      </c>
      <c r="F1286" s="4" t="s">
        <v>10309</v>
      </c>
      <c r="G1286" s="7">
        <v>0.38333918853192994</v>
      </c>
    </row>
    <row r="1287" spans="1:7" x14ac:dyDescent="0.3">
      <c r="A1287" s="4" t="s">
        <v>2491</v>
      </c>
      <c r="B1287" s="1">
        <v>0.88</v>
      </c>
      <c r="F1287" s="4" t="s">
        <v>2181</v>
      </c>
      <c r="G1287" s="7">
        <v>0.31792319228550259</v>
      </c>
    </row>
    <row r="1288" spans="1:7" x14ac:dyDescent="0.3">
      <c r="A1288" s="4" t="s">
        <v>11073</v>
      </c>
      <c r="B1288" s="1">
        <v>0.75</v>
      </c>
      <c r="F1288" s="4" t="s">
        <v>2491</v>
      </c>
      <c r="G1288" s="7">
        <v>0.31792319228550259</v>
      </c>
    </row>
    <row r="1289" spans="1:7" x14ac:dyDescent="0.3">
      <c r="A1289" s="4" t="s">
        <v>4029</v>
      </c>
      <c r="B1289" s="1">
        <v>0.77</v>
      </c>
      <c r="F1289" s="4" t="s">
        <v>11073</v>
      </c>
      <c r="G1289" s="7">
        <v>0.47130632603463307</v>
      </c>
    </row>
    <row r="1290" spans="1:7" x14ac:dyDescent="0.3">
      <c r="A1290" s="4" t="s">
        <v>3843</v>
      </c>
      <c r="B1290" s="1">
        <v>0.78</v>
      </c>
      <c r="F1290" s="4" t="s">
        <v>4029</v>
      </c>
      <c r="G1290" s="7">
        <v>0.22183446494804876</v>
      </c>
    </row>
    <row r="1291" spans="1:7" x14ac:dyDescent="0.3">
      <c r="A1291" s="4" t="s">
        <v>4121</v>
      </c>
      <c r="B1291" s="1">
        <v>0.78</v>
      </c>
      <c r="F1291" s="4" t="s">
        <v>3843</v>
      </c>
      <c r="G1291" s="7">
        <v>0.22183446494804876</v>
      </c>
    </row>
    <row r="1292" spans="1:7" x14ac:dyDescent="0.3">
      <c r="A1292" s="4" t="s">
        <v>4357</v>
      </c>
      <c r="B1292" s="1">
        <v>0.8</v>
      </c>
      <c r="F1292" s="4" t="s">
        <v>4121</v>
      </c>
      <c r="G1292" s="7">
        <v>0.22183446494804876</v>
      </c>
    </row>
    <row r="1293" spans="1:7" x14ac:dyDescent="0.3">
      <c r="A1293" s="4" t="s">
        <v>3926</v>
      </c>
      <c r="B1293" s="1">
        <v>0.33</v>
      </c>
      <c r="F1293" s="4" t="s">
        <v>4357</v>
      </c>
      <c r="G1293" s="7">
        <v>0.30013701164716106</v>
      </c>
    </row>
    <row r="1294" spans="1:7" x14ac:dyDescent="0.3">
      <c r="A1294" s="4" t="s">
        <v>12170</v>
      </c>
      <c r="B1294" s="1">
        <v>0.78</v>
      </c>
      <c r="F1294" s="4" t="s">
        <v>3926</v>
      </c>
      <c r="G1294" s="7">
        <v>0.30368057783783908</v>
      </c>
    </row>
    <row r="1295" spans="1:7" x14ac:dyDescent="0.3">
      <c r="A1295" s="4" t="s">
        <v>2947</v>
      </c>
      <c r="B1295" s="1">
        <v>0.75</v>
      </c>
      <c r="F1295" s="4" t="s">
        <v>12170</v>
      </c>
      <c r="G1295" s="7">
        <v>0.26678259959887984</v>
      </c>
    </row>
    <row r="1296" spans="1:7" x14ac:dyDescent="0.3">
      <c r="A1296" s="4" t="s">
        <v>3799</v>
      </c>
      <c r="B1296" s="1">
        <v>0.75</v>
      </c>
      <c r="F1296" s="4" t="s">
        <v>2947</v>
      </c>
      <c r="G1296" s="7">
        <v>0.320878467155849</v>
      </c>
    </row>
    <row r="1297" spans="1:7" x14ac:dyDescent="0.3">
      <c r="A1297" s="4" t="s">
        <v>3575</v>
      </c>
      <c r="B1297" s="1">
        <v>0.75</v>
      </c>
      <c r="F1297" s="4" t="s">
        <v>3799</v>
      </c>
      <c r="G1297" s="7">
        <v>0.32088080923528761</v>
      </c>
    </row>
    <row r="1298" spans="1:7" x14ac:dyDescent="0.3">
      <c r="A1298" s="4" t="s">
        <v>3375</v>
      </c>
      <c r="B1298" s="1">
        <v>0.75</v>
      </c>
      <c r="F1298" s="4" t="s">
        <v>3575</v>
      </c>
      <c r="G1298" s="7">
        <v>0.320878467155849</v>
      </c>
    </row>
    <row r="1299" spans="1:7" x14ac:dyDescent="0.3">
      <c r="A1299" s="4" t="s">
        <v>2108</v>
      </c>
      <c r="B1299" s="1">
        <v>0.59</v>
      </c>
      <c r="F1299" s="4" t="s">
        <v>3375</v>
      </c>
      <c r="G1299" s="7">
        <v>0.320878467155849</v>
      </c>
    </row>
    <row r="1300" spans="1:7" x14ac:dyDescent="0.3">
      <c r="A1300" s="4" t="s">
        <v>4172</v>
      </c>
      <c r="B1300" s="1">
        <v>0.57999999999999996</v>
      </c>
      <c r="F1300" s="4" t="s">
        <v>2108</v>
      </c>
      <c r="G1300" s="7">
        <v>0.33361438286597134</v>
      </c>
    </row>
    <row r="1301" spans="1:7" x14ac:dyDescent="0.3">
      <c r="A1301" s="4" t="s">
        <v>7614</v>
      </c>
      <c r="B1301" s="1">
        <v>0.56000000000000005</v>
      </c>
      <c r="F1301" s="4" t="s">
        <v>4172</v>
      </c>
      <c r="G1301" s="7">
        <v>0.28430061214149599</v>
      </c>
    </row>
    <row r="1302" spans="1:7" x14ac:dyDescent="0.3">
      <c r="A1302" s="4" t="s">
        <v>9422</v>
      </c>
      <c r="B1302" s="1">
        <v>0.45</v>
      </c>
      <c r="F1302" s="4" t="s">
        <v>7614</v>
      </c>
      <c r="G1302" s="7">
        <v>0.36933897930616683</v>
      </c>
    </row>
    <row r="1303" spans="1:7" x14ac:dyDescent="0.3">
      <c r="A1303" s="4" t="s">
        <v>3013</v>
      </c>
      <c r="B1303" s="1">
        <v>0.62</v>
      </c>
      <c r="F1303" s="4" t="s">
        <v>9422</v>
      </c>
      <c r="G1303" s="7">
        <v>0.28384741977011713</v>
      </c>
    </row>
    <row r="1304" spans="1:7" x14ac:dyDescent="0.3">
      <c r="A1304" s="4" t="s">
        <v>11324</v>
      </c>
      <c r="B1304" s="1">
        <v>0.68</v>
      </c>
      <c r="F1304" s="4" t="s">
        <v>3013</v>
      </c>
      <c r="G1304" s="7">
        <v>0.36251490148042831</v>
      </c>
    </row>
    <row r="1305" spans="1:7" x14ac:dyDescent="0.3">
      <c r="A1305" s="4" t="s">
        <v>4312</v>
      </c>
      <c r="B1305" s="1">
        <v>0.1</v>
      </c>
      <c r="F1305" s="4" t="s">
        <v>11324</v>
      </c>
      <c r="G1305" s="7">
        <v>0.35122139442725608</v>
      </c>
    </row>
    <row r="1306" spans="1:7" x14ac:dyDescent="0.3">
      <c r="A1306" s="4" t="s">
        <v>4562</v>
      </c>
      <c r="B1306" s="1">
        <v>0.75</v>
      </c>
      <c r="F1306" s="4" t="s">
        <v>4312</v>
      </c>
      <c r="G1306" s="7">
        <v>0.38693193839081963</v>
      </c>
    </row>
    <row r="1307" spans="1:7" x14ac:dyDescent="0.3">
      <c r="A1307" s="4" t="s">
        <v>672</v>
      </c>
      <c r="B1307" s="1">
        <v>0.42</v>
      </c>
      <c r="F1307" s="4" t="s">
        <v>4562</v>
      </c>
      <c r="G1307" s="7">
        <v>0.38416711361349287</v>
      </c>
    </row>
    <row r="1308" spans="1:7" x14ac:dyDescent="0.3">
      <c r="A1308" s="4" t="s">
        <v>8312</v>
      </c>
      <c r="B1308" s="1">
        <v>0.9</v>
      </c>
      <c r="F1308" s="4" t="s">
        <v>672</v>
      </c>
      <c r="G1308" s="7">
        <v>0.35024357626161956</v>
      </c>
    </row>
    <row r="1309" spans="1:7" x14ac:dyDescent="0.3">
      <c r="A1309" s="4" t="s">
        <v>2657</v>
      </c>
      <c r="B1309" s="1">
        <v>0.8</v>
      </c>
      <c r="F1309" s="4" t="s">
        <v>8312</v>
      </c>
      <c r="G1309" s="7">
        <v>0.28570937292384424</v>
      </c>
    </row>
    <row r="1310" spans="1:7" x14ac:dyDescent="0.3">
      <c r="A1310" s="4" t="s">
        <v>2335</v>
      </c>
      <c r="B1310" s="1">
        <v>0.8</v>
      </c>
      <c r="F1310" s="4" t="s">
        <v>2657</v>
      </c>
      <c r="G1310" s="7">
        <v>0.38343287170947593</v>
      </c>
    </row>
    <row r="1311" spans="1:7" x14ac:dyDescent="0.3">
      <c r="A1311" s="4" t="s">
        <v>1714</v>
      </c>
      <c r="B1311" s="1">
        <v>0.75</v>
      </c>
      <c r="F1311" s="4" t="s">
        <v>2335</v>
      </c>
      <c r="G1311" s="7">
        <v>0.36676386296337071</v>
      </c>
    </row>
    <row r="1312" spans="1:7" x14ac:dyDescent="0.3">
      <c r="A1312" s="4" t="s">
        <v>2085</v>
      </c>
      <c r="B1312" s="1">
        <v>0.77</v>
      </c>
      <c r="F1312" s="4" t="s">
        <v>1714</v>
      </c>
      <c r="G1312" s="7">
        <v>0.31673575801010684</v>
      </c>
    </row>
    <row r="1313" spans="1:7" x14ac:dyDescent="0.3">
      <c r="A1313" s="4" t="s">
        <v>10761</v>
      </c>
      <c r="B1313" s="1">
        <v>0.73</v>
      </c>
      <c r="F1313" s="4" t="s">
        <v>2085</v>
      </c>
      <c r="G1313" s="7">
        <v>0.31673575801010684</v>
      </c>
    </row>
    <row r="1314" spans="1:7" x14ac:dyDescent="0.3">
      <c r="A1314" s="4" t="s">
        <v>4101</v>
      </c>
      <c r="B1314" s="1">
        <v>0.5</v>
      </c>
      <c r="F1314" s="4" t="s">
        <v>10761</v>
      </c>
      <c r="G1314" s="7">
        <v>0.41673810008954554</v>
      </c>
    </row>
    <row r="1315" spans="1:7" x14ac:dyDescent="0.3">
      <c r="A1315" s="4" t="s">
        <v>167</v>
      </c>
      <c r="B1315" s="1">
        <v>0.44</v>
      </c>
      <c r="F1315" s="4" t="s">
        <v>4101</v>
      </c>
      <c r="G1315" s="7">
        <v>0.35836824983429783</v>
      </c>
    </row>
    <row r="1316" spans="1:7" x14ac:dyDescent="0.3">
      <c r="A1316" s="4" t="s">
        <v>1729</v>
      </c>
      <c r="B1316" s="1">
        <v>0.31</v>
      </c>
      <c r="F1316" s="4" t="s">
        <v>167</v>
      </c>
      <c r="G1316" s="7">
        <v>0.40512126896986761</v>
      </c>
    </row>
    <row r="1317" spans="1:7" x14ac:dyDescent="0.3">
      <c r="A1317" s="4" t="s">
        <v>945</v>
      </c>
      <c r="B1317" s="1">
        <v>0.27</v>
      </c>
      <c r="F1317" s="4" t="s">
        <v>1729</v>
      </c>
      <c r="G1317" s="7">
        <v>0.40512126896986761</v>
      </c>
    </row>
    <row r="1318" spans="1:7" x14ac:dyDescent="0.3">
      <c r="A1318" s="4" t="s">
        <v>4779</v>
      </c>
      <c r="B1318" s="1">
        <v>0.62</v>
      </c>
      <c r="F1318" s="4" t="s">
        <v>945</v>
      </c>
      <c r="G1318" s="7">
        <v>0.40512126896986761</v>
      </c>
    </row>
    <row r="1319" spans="1:7" x14ac:dyDescent="0.3">
      <c r="A1319" s="4" t="s">
        <v>2496</v>
      </c>
      <c r="B1319" s="1">
        <v>0.46</v>
      </c>
      <c r="F1319" s="4" t="s">
        <v>4779</v>
      </c>
      <c r="G1319" s="7">
        <v>0.25080567532689574</v>
      </c>
    </row>
    <row r="1320" spans="1:7" x14ac:dyDescent="0.3">
      <c r="A1320" s="4" t="s">
        <v>4378</v>
      </c>
      <c r="B1320" s="1">
        <v>0.28000000000000003</v>
      </c>
      <c r="F1320" s="4" t="s">
        <v>2496</v>
      </c>
      <c r="G1320" s="7">
        <v>0.3345032020129392</v>
      </c>
    </row>
    <row r="1321" spans="1:7" x14ac:dyDescent="0.3">
      <c r="A1321" s="4" t="s">
        <v>11254</v>
      </c>
      <c r="B1321" s="1">
        <v>0.73</v>
      </c>
      <c r="F1321" s="4" t="s">
        <v>4378</v>
      </c>
      <c r="G1321" s="7">
        <v>0.25191933409997402</v>
      </c>
    </row>
    <row r="1322" spans="1:7" x14ac:dyDescent="0.3">
      <c r="A1322" s="4" t="s">
        <v>11645</v>
      </c>
      <c r="B1322" s="1">
        <v>0.46</v>
      </c>
      <c r="F1322" s="4" t="s">
        <v>11254</v>
      </c>
      <c r="G1322" s="7">
        <v>0.40062416417040042</v>
      </c>
    </row>
    <row r="1323" spans="1:7" x14ac:dyDescent="0.3">
      <c r="A1323" s="4" t="s">
        <v>10459</v>
      </c>
      <c r="B1323" s="1">
        <v>0.04</v>
      </c>
      <c r="F1323" s="4" t="s">
        <v>11645</v>
      </c>
      <c r="G1323" s="7">
        <v>0.10002576287382517</v>
      </c>
    </row>
    <row r="1324" spans="1:7" x14ac:dyDescent="0.3">
      <c r="A1324" s="4" t="s">
        <v>4468</v>
      </c>
      <c r="B1324" s="1">
        <v>0.74</v>
      </c>
      <c r="F1324" s="4" t="s">
        <v>10459</v>
      </c>
      <c r="G1324" s="7">
        <v>0.35002693391354439</v>
      </c>
    </row>
    <row r="1325" spans="1:7" x14ac:dyDescent="0.3">
      <c r="A1325" s="4" t="s">
        <v>10228</v>
      </c>
      <c r="B1325" s="1">
        <v>0.46</v>
      </c>
      <c r="F1325" s="4" t="s">
        <v>4468</v>
      </c>
      <c r="G1325" s="7">
        <v>0.16746180263608848</v>
      </c>
    </row>
    <row r="1326" spans="1:7" x14ac:dyDescent="0.3">
      <c r="A1326" s="4" t="s">
        <v>11274</v>
      </c>
      <c r="B1326" s="1">
        <v>0.4</v>
      </c>
      <c r="F1326" s="4" t="s">
        <v>10228</v>
      </c>
      <c r="G1326" s="7">
        <v>0.30029041785039262</v>
      </c>
    </row>
    <row r="1327" spans="1:7" x14ac:dyDescent="0.3">
      <c r="A1327" s="4" t="s">
        <v>662</v>
      </c>
      <c r="B1327" s="1">
        <v>0.61</v>
      </c>
      <c r="F1327" s="4" t="s">
        <v>11274</v>
      </c>
      <c r="G1327" s="7">
        <v>0.26677088920168662</v>
      </c>
    </row>
    <row r="1328" spans="1:7" x14ac:dyDescent="0.3">
      <c r="A1328" s="4" t="s">
        <v>12612</v>
      </c>
      <c r="B1328" s="1">
        <v>0.56999999999999995</v>
      </c>
      <c r="F1328" s="4" t="s">
        <v>662</v>
      </c>
      <c r="G1328" s="7">
        <v>0.41683880950540747</v>
      </c>
    </row>
    <row r="1329" spans="1:7" x14ac:dyDescent="0.3">
      <c r="A1329" s="4" t="s">
        <v>4202</v>
      </c>
      <c r="B1329" s="1">
        <v>0.75</v>
      </c>
      <c r="F1329" s="4" t="s">
        <v>12612</v>
      </c>
      <c r="G1329" s="7">
        <v>0.35025762873825145</v>
      </c>
    </row>
    <row r="1330" spans="1:7" x14ac:dyDescent="0.3">
      <c r="A1330" s="4" t="s">
        <v>2716</v>
      </c>
      <c r="B1330" s="1">
        <v>0.35</v>
      </c>
      <c r="F1330" s="4" t="s">
        <v>4202</v>
      </c>
      <c r="G1330" s="7">
        <v>0.41736226425994588</v>
      </c>
    </row>
    <row r="1331" spans="1:7" x14ac:dyDescent="0.3">
      <c r="A1331" s="4" t="s">
        <v>1626</v>
      </c>
      <c r="B1331" s="1">
        <v>0.53</v>
      </c>
      <c r="F1331" s="4" t="s">
        <v>2716</v>
      </c>
      <c r="G1331" s="7">
        <v>0.40512126896986761</v>
      </c>
    </row>
    <row r="1332" spans="1:7" x14ac:dyDescent="0.3">
      <c r="A1332" s="4" t="s">
        <v>1651</v>
      </c>
      <c r="B1332" s="1">
        <v>0.53</v>
      </c>
      <c r="F1332" s="4" t="s">
        <v>1626</v>
      </c>
      <c r="G1332" s="7">
        <v>0.41586758819685654</v>
      </c>
    </row>
    <row r="1333" spans="1:7" x14ac:dyDescent="0.3">
      <c r="A1333" s="4" t="s">
        <v>1878</v>
      </c>
      <c r="B1333" s="1">
        <v>0.6</v>
      </c>
      <c r="F1333" s="4" t="s">
        <v>1651</v>
      </c>
      <c r="G1333" s="7">
        <v>0.41586758819685654</v>
      </c>
    </row>
    <row r="1334" spans="1:7" x14ac:dyDescent="0.3">
      <c r="A1334" s="4" t="s">
        <v>2886</v>
      </c>
      <c r="B1334" s="1">
        <v>0.48</v>
      </c>
      <c r="F1334" s="4" t="s">
        <v>1878</v>
      </c>
      <c r="G1334" s="7">
        <v>0.37671535849819626</v>
      </c>
    </row>
    <row r="1335" spans="1:7" x14ac:dyDescent="0.3">
      <c r="A1335" s="4" t="s">
        <v>8602</v>
      </c>
      <c r="B1335" s="1">
        <v>0.55000000000000004</v>
      </c>
      <c r="F1335" s="4" t="s">
        <v>2886</v>
      </c>
      <c r="G1335" s="7">
        <v>0.38368347420941151</v>
      </c>
    </row>
    <row r="1336" spans="1:7" x14ac:dyDescent="0.3">
      <c r="A1336" s="4" t="s">
        <v>2686</v>
      </c>
      <c r="B1336" s="1">
        <v>0.15</v>
      </c>
      <c r="F1336" s="4" t="s">
        <v>8602</v>
      </c>
      <c r="G1336" s="7">
        <v>0.36682358598905629</v>
      </c>
    </row>
    <row r="1337" spans="1:7" x14ac:dyDescent="0.3">
      <c r="A1337" s="4" t="s">
        <v>11284</v>
      </c>
      <c r="B1337" s="1">
        <v>0.57999999999999996</v>
      </c>
      <c r="F1337" s="4" t="s">
        <v>2686</v>
      </c>
      <c r="G1337" s="7">
        <v>0.38345512146414312</v>
      </c>
    </row>
    <row r="1338" spans="1:7" x14ac:dyDescent="0.3">
      <c r="A1338" s="4" t="s">
        <v>4212</v>
      </c>
      <c r="B1338" s="1">
        <v>0.84</v>
      </c>
      <c r="F1338" s="4" t="s">
        <v>11284</v>
      </c>
      <c r="G1338" s="7">
        <v>0.40026348393684824</v>
      </c>
    </row>
    <row r="1339" spans="1:7" x14ac:dyDescent="0.3">
      <c r="A1339" s="4" t="s">
        <v>10863</v>
      </c>
      <c r="B1339" s="1">
        <v>0.55000000000000004</v>
      </c>
      <c r="F1339" s="4" t="s">
        <v>4212</v>
      </c>
      <c r="G1339" s="7">
        <v>0.36894668100019284</v>
      </c>
    </row>
    <row r="1340" spans="1:7" x14ac:dyDescent="0.3">
      <c r="A1340" s="4" t="s">
        <v>12542</v>
      </c>
      <c r="B1340" s="1">
        <v>0.38</v>
      </c>
      <c r="F1340" s="4" t="s">
        <v>10863</v>
      </c>
      <c r="G1340" s="7">
        <v>0.30051408643678373</v>
      </c>
    </row>
    <row r="1341" spans="1:7" x14ac:dyDescent="0.3">
      <c r="A1341" s="4" t="s">
        <v>1501</v>
      </c>
      <c r="B1341" s="1">
        <v>0.46</v>
      </c>
      <c r="F1341" s="4" t="s">
        <v>12542</v>
      </c>
      <c r="G1341" s="7">
        <v>0.26691258500772497</v>
      </c>
    </row>
    <row r="1342" spans="1:7" x14ac:dyDescent="0.3">
      <c r="A1342" s="4" t="s">
        <v>2377</v>
      </c>
      <c r="B1342" s="1">
        <v>0.28000000000000003</v>
      </c>
      <c r="F1342" s="4" t="s">
        <v>1501</v>
      </c>
      <c r="G1342" s="7">
        <v>0.38521753624172755</v>
      </c>
    </row>
    <row r="1343" spans="1:7" x14ac:dyDescent="0.3">
      <c r="A1343" s="4" t="s">
        <v>4713</v>
      </c>
      <c r="B1343" s="1">
        <v>0.63</v>
      </c>
      <c r="F1343" s="4" t="s">
        <v>2377</v>
      </c>
      <c r="G1343" s="7">
        <v>0.38521753624172755</v>
      </c>
    </row>
    <row r="1344" spans="1:7" x14ac:dyDescent="0.3">
      <c r="A1344" s="4" t="s">
        <v>4610</v>
      </c>
      <c r="B1344" s="1">
        <v>0.55000000000000004</v>
      </c>
      <c r="F1344" s="4" t="s">
        <v>4713</v>
      </c>
      <c r="G1344" s="7">
        <v>0.41845133119891831</v>
      </c>
    </row>
    <row r="1345" spans="1:7" x14ac:dyDescent="0.3">
      <c r="A1345" s="4" t="s">
        <v>10268</v>
      </c>
      <c r="B1345" s="1">
        <v>0.49</v>
      </c>
      <c r="F1345" s="4" t="s">
        <v>4610</v>
      </c>
      <c r="G1345" s="7">
        <v>0.43361789598512934</v>
      </c>
    </row>
    <row r="1346" spans="1:7" x14ac:dyDescent="0.3">
      <c r="A1346" s="4" t="s">
        <v>12652</v>
      </c>
      <c r="B1346" s="1">
        <v>0.59</v>
      </c>
      <c r="F1346" s="4" t="s">
        <v>10268</v>
      </c>
      <c r="G1346" s="7">
        <v>0.21669828473908842</v>
      </c>
    </row>
    <row r="1347" spans="1:7" x14ac:dyDescent="0.3">
      <c r="A1347" s="4" t="s">
        <v>5204</v>
      </c>
      <c r="B1347" s="1">
        <v>0.87</v>
      </c>
      <c r="F1347" s="4" t="s">
        <v>12652</v>
      </c>
      <c r="G1347" s="7">
        <v>0.20012998540884513</v>
      </c>
    </row>
    <row r="1348" spans="1:7" x14ac:dyDescent="0.3">
      <c r="A1348" s="4" t="s">
        <v>9711</v>
      </c>
      <c r="B1348" s="1">
        <v>0.43</v>
      </c>
      <c r="F1348" s="4" t="s">
        <v>5204</v>
      </c>
      <c r="G1348" s="7">
        <v>0.36723930508941671</v>
      </c>
    </row>
    <row r="1349" spans="1:7" x14ac:dyDescent="0.3">
      <c r="A1349" s="4" t="s">
        <v>11404</v>
      </c>
      <c r="B1349" s="1">
        <v>0.53</v>
      </c>
      <c r="F1349" s="4" t="s">
        <v>9711</v>
      </c>
      <c r="G1349" s="7">
        <v>0.36818199206347352</v>
      </c>
    </row>
    <row r="1350" spans="1:7" x14ac:dyDescent="0.3">
      <c r="A1350" s="4" t="s">
        <v>985</v>
      </c>
      <c r="B1350" s="1">
        <v>0.42</v>
      </c>
      <c r="F1350" s="4" t="s">
        <v>11404</v>
      </c>
      <c r="G1350" s="7">
        <v>0.33344458210666922</v>
      </c>
    </row>
    <row r="1351" spans="1:7" x14ac:dyDescent="0.3">
      <c r="A1351" s="4" t="s">
        <v>631</v>
      </c>
      <c r="B1351" s="1">
        <v>0.47</v>
      </c>
      <c r="F1351" s="4" t="s">
        <v>985</v>
      </c>
      <c r="G1351" s="7">
        <v>0.38753151072711417</v>
      </c>
    </row>
    <row r="1352" spans="1:7" x14ac:dyDescent="0.3">
      <c r="A1352" s="4" t="s">
        <v>1352</v>
      </c>
      <c r="B1352" s="1">
        <v>0.54</v>
      </c>
      <c r="F1352" s="4" t="s">
        <v>631</v>
      </c>
      <c r="G1352" s="7">
        <v>0.38386615640562627</v>
      </c>
    </row>
    <row r="1353" spans="1:7" x14ac:dyDescent="0.3">
      <c r="A1353" s="4" t="s">
        <v>4009</v>
      </c>
      <c r="B1353" s="1">
        <v>0.13</v>
      </c>
      <c r="F1353" s="4" t="s">
        <v>1352</v>
      </c>
      <c r="G1353" s="7">
        <v>0.35024474730133887</v>
      </c>
    </row>
    <row r="1354" spans="1:7" x14ac:dyDescent="0.3">
      <c r="A1354" s="4" t="s">
        <v>4217</v>
      </c>
      <c r="B1354" s="1">
        <v>0.13</v>
      </c>
      <c r="F1354" s="4" t="s">
        <v>4009</v>
      </c>
      <c r="G1354" s="7">
        <v>0.31921719117535696</v>
      </c>
    </row>
    <row r="1355" spans="1:7" x14ac:dyDescent="0.3">
      <c r="A1355" s="4" t="s">
        <v>12582</v>
      </c>
      <c r="B1355" s="1">
        <v>0.72</v>
      </c>
      <c r="F1355" s="4" t="s">
        <v>4217</v>
      </c>
      <c r="G1355" s="7">
        <v>0.31921719117535696</v>
      </c>
    </row>
    <row r="1356" spans="1:7" x14ac:dyDescent="0.3">
      <c r="A1356" s="4" t="s">
        <v>2560</v>
      </c>
      <c r="B1356" s="1">
        <v>0.7</v>
      </c>
      <c r="F1356" s="4" t="s">
        <v>12582</v>
      </c>
      <c r="G1356" s="7">
        <v>0.15018385323593406</v>
      </c>
    </row>
    <row r="1357" spans="1:7" x14ac:dyDescent="0.3">
      <c r="A1357" s="4" t="s">
        <v>5895</v>
      </c>
      <c r="B1357" s="1">
        <v>0.71</v>
      </c>
      <c r="F1357" s="4" t="s">
        <v>2560</v>
      </c>
      <c r="G1357" s="7">
        <v>0.36671936345403633</v>
      </c>
    </row>
    <row r="1358" spans="1:7" x14ac:dyDescent="0.3">
      <c r="A1358" s="4" t="s">
        <v>2998</v>
      </c>
      <c r="B1358" s="1">
        <v>0.28000000000000003</v>
      </c>
      <c r="F1358" s="4" t="s">
        <v>5895</v>
      </c>
      <c r="G1358" s="7">
        <v>0.35046724484801067</v>
      </c>
    </row>
    <row r="1359" spans="1:7" x14ac:dyDescent="0.3">
      <c r="A1359" s="4" t="s">
        <v>2968</v>
      </c>
      <c r="B1359" s="1">
        <v>0.28000000000000003</v>
      </c>
      <c r="F1359" s="4" t="s">
        <v>2998</v>
      </c>
      <c r="G1359" s="7">
        <v>0.34247329834266649</v>
      </c>
    </row>
    <row r="1360" spans="1:7" x14ac:dyDescent="0.3">
      <c r="A1360" s="4" t="s">
        <v>2994</v>
      </c>
      <c r="B1360" s="1">
        <v>0.28000000000000003</v>
      </c>
      <c r="F1360" s="4" t="s">
        <v>2968</v>
      </c>
      <c r="G1360" s="7">
        <v>0.34247329834266649</v>
      </c>
    </row>
    <row r="1361" spans="1:7" x14ac:dyDescent="0.3">
      <c r="A1361" s="4" t="s">
        <v>4418</v>
      </c>
      <c r="B1361" s="1">
        <v>0.86</v>
      </c>
      <c r="F1361" s="4" t="s">
        <v>2994</v>
      </c>
      <c r="G1361" s="7">
        <v>0.34247329834266649</v>
      </c>
    </row>
    <row r="1362" spans="1:7" x14ac:dyDescent="0.3">
      <c r="A1362" s="4" t="s">
        <v>4526</v>
      </c>
      <c r="B1362" s="1">
        <v>0.9</v>
      </c>
      <c r="F1362" s="4" t="s">
        <v>4418</v>
      </c>
      <c r="G1362" s="7">
        <v>0.13343287170947596</v>
      </c>
    </row>
    <row r="1363" spans="1:7" x14ac:dyDescent="0.3">
      <c r="A1363" s="4" t="s">
        <v>12140</v>
      </c>
      <c r="B1363" s="1">
        <v>0.46</v>
      </c>
      <c r="F1363" s="4" t="s">
        <v>4526</v>
      </c>
      <c r="G1363" s="7">
        <v>0.40035482503495562</v>
      </c>
    </row>
    <row r="1364" spans="1:7" x14ac:dyDescent="0.3">
      <c r="A1364" s="4" t="s">
        <v>2256</v>
      </c>
      <c r="B1364" s="1">
        <v>0.35</v>
      </c>
      <c r="F1364" s="4" t="s">
        <v>12140</v>
      </c>
      <c r="G1364" s="7">
        <v>0.35034545671720085</v>
      </c>
    </row>
    <row r="1365" spans="1:7" x14ac:dyDescent="0.3">
      <c r="A1365" s="4" t="s">
        <v>2330</v>
      </c>
      <c r="B1365" s="1">
        <v>0.24</v>
      </c>
      <c r="F1365" s="4" t="s">
        <v>2256</v>
      </c>
      <c r="G1365" s="7">
        <v>0.38753151072711417</v>
      </c>
    </row>
    <row r="1366" spans="1:7" x14ac:dyDescent="0.3">
      <c r="A1366" s="4" t="s">
        <v>10679</v>
      </c>
      <c r="B1366" s="1">
        <v>0.51</v>
      </c>
      <c r="F1366" s="4" t="s">
        <v>2330</v>
      </c>
      <c r="G1366" s="7">
        <v>0.38883722001416177</v>
      </c>
    </row>
    <row r="1367" spans="1:7" x14ac:dyDescent="0.3">
      <c r="A1367" s="4" t="s">
        <v>1754</v>
      </c>
      <c r="B1367" s="1">
        <v>0.82</v>
      </c>
      <c r="F1367" s="4" t="s">
        <v>10679</v>
      </c>
      <c r="G1367" s="7">
        <v>0.31776744400283236</v>
      </c>
    </row>
    <row r="1368" spans="1:7" x14ac:dyDescent="0.3">
      <c r="A1368" s="4" t="s">
        <v>7201</v>
      </c>
      <c r="B1368" s="1">
        <v>0.62</v>
      </c>
      <c r="F1368" s="4" t="s">
        <v>1754</v>
      </c>
      <c r="G1368" s="7">
        <v>0.38380760441966</v>
      </c>
    </row>
    <row r="1369" spans="1:7" x14ac:dyDescent="0.3">
      <c r="A1369" s="4" t="s">
        <v>11093</v>
      </c>
      <c r="B1369" s="1">
        <v>0.48</v>
      </c>
      <c r="F1369" s="4" t="s">
        <v>7201</v>
      </c>
      <c r="G1369" s="7">
        <v>0.41717255582541518</v>
      </c>
    </row>
    <row r="1370" spans="1:7" x14ac:dyDescent="0.3">
      <c r="A1370" s="4" t="s">
        <v>746</v>
      </c>
      <c r="B1370" s="1">
        <v>0.64</v>
      </c>
      <c r="F1370" s="4" t="s">
        <v>11093</v>
      </c>
      <c r="G1370" s="7">
        <v>0.38344458210666921</v>
      </c>
    </row>
    <row r="1371" spans="1:7" x14ac:dyDescent="0.3">
      <c r="A1371" s="4" t="s">
        <v>4072</v>
      </c>
      <c r="B1371" s="1">
        <v>0.04</v>
      </c>
      <c r="F1371" s="4" t="s">
        <v>746</v>
      </c>
      <c r="G1371" s="7">
        <v>0.33336846452491309</v>
      </c>
    </row>
    <row r="1372" spans="1:7" x14ac:dyDescent="0.3">
      <c r="A1372" s="4" t="s">
        <v>4162</v>
      </c>
      <c r="B1372" s="1">
        <v>0.28999999999999998</v>
      </c>
      <c r="F1372" s="4" t="s">
        <v>4072</v>
      </c>
      <c r="G1372" s="7">
        <v>0.41569064409526635</v>
      </c>
    </row>
    <row r="1373" spans="1:7" x14ac:dyDescent="0.3">
      <c r="A1373" s="4" t="s">
        <v>9682</v>
      </c>
      <c r="B1373" s="1">
        <v>0.55000000000000004</v>
      </c>
      <c r="F1373" s="4" t="s">
        <v>4162</v>
      </c>
      <c r="G1373" s="7">
        <v>0.30088530602780983</v>
      </c>
    </row>
    <row r="1374" spans="1:7" x14ac:dyDescent="0.3">
      <c r="A1374" s="4" t="s">
        <v>3002</v>
      </c>
      <c r="B1374" s="1">
        <v>0.43</v>
      </c>
      <c r="F1374" s="4" t="s">
        <v>9682</v>
      </c>
      <c r="G1374" s="7">
        <v>0.35021430026863642</v>
      </c>
    </row>
    <row r="1375" spans="1:7" x14ac:dyDescent="0.3">
      <c r="A1375" s="4" t="s">
        <v>6971</v>
      </c>
      <c r="B1375" s="1">
        <v>0.8</v>
      </c>
      <c r="F1375" s="4" t="s">
        <v>3002</v>
      </c>
      <c r="G1375" s="7">
        <v>0.47876061840265505</v>
      </c>
    </row>
    <row r="1376" spans="1:7" x14ac:dyDescent="0.3">
      <c r="A1376" s="4" t="s">
        <v>3106</v>
      </c>
      <c r="B1376" s="1">
        <v>0.47</v>
      </c>
      <c r="F1376" s="4" t="s">
        <v>6971</v>
      </c>
      <c r="G1376" s="7">
        <v>0.36708824096562376</v>
      </c>
    </row>
    <row r="1377" spans="1:7" x14ac:dyDescent="0.3">
      <c r="A1377" s="4" t="s">
        <v>4126</v>
      </c>
      <c r="B1377" s="1">
        <v>0.43</v>
      </c>
      <c r="F1377" s="4" t="s">
        <v>3106</v>
      </c>
      <c r="G1377" s="7">
        <v>0.47876061840265505</v>
      </c>
    </row>
    <row r="1378" spans="1:7" x14ac:dyDescent="0.3">
      <c r="A1378" s="4" t="s">
        <v>12361</v>
      </c>
      <c r="B1378" s="1">
        <v>0.6</v>
      </c>
      <c r="F1378" s="4" t="s">
        <v>4126</v>
      </c>
      <c r="G1378" s="7">
        <v>0.47876178944237435</v>
      </c>
    </row>
    <row r="1379" spans="1:7" x14ac:dyDescent="0.3">
      <c r="A1379" s="4" t="s">
        <v>3243</v>
      </c>
      <c r="B1379" s="1">
        <v>0.91</v>
      </c>
      <c r="F1379" s="4" t="s">
        <v>12361</v>
      </c>
      <c r="G1379" s="7">
        <v>0.30015340620323161</v>
      </c>
    </row>
    <row r="1380" spans="1:7" x14ac:dyDescent="0.3">
      <c r="A1380" s="4" t="s">
        <v>3196</v>
      </c>
      <c r="B1380" s="1">
        <v>0.91</v>
      </c>
      <c r="F1380" s="4" t="s">
        <v>3243</v>
      </c>
      <c r="G1380" s="7">
        <v>0.38298510515546336</v>
      </c>
    </row>
    <row r="1381" spans="1:7" x14ac:dyDescent="0.3">
      <c r="A1381" s="4" t="s">
        <v>3288</v>
      </c>
      <c r="B1381" s="1">
        <v>0.91</v>
      </c>
      <c r="F1381" s="4" t="s">
        <v>3196</v>
      </c>
      <c r="G1381" s="7">
        <v>0.38298510515546336</v>
      </c>
    </row>
    <row r="1382" spans="1:7" x14ac:dyDescent="0.3">
      <c r="A1382" s="4" t="s">
        <v>3225</v>
      </c>
      <c r="B1382" s="1">
        <v>0.91</v>
      </c>
      <c r="F1382" s="4" t="s">
        <v>3288</v>
      </c>
      <c r="G1382" s="7">
        <v>0.38298510515546336</v>
      </c>
    </row>
    <row r="1383" spans="1:7" x14ac:dyDescent="0.3">
      <c r="A1383" s="4" t="s">
        <v>2926</v>
      </c>
      <c r="B1383" s="1">
        <v>0.91</v>
      </c>
      <c r="F1383" s="4" t="s">
        <v>3225</v>
      </c>
      <c r="G1383" s="7">
        <v>0.38298510515546336</v>
      </c>
    </row>
    <row r="1384" spans="1:7" x14ac:dyDescent="0.3">
      <c r="A1384" s="4" t="s">
        <v>10518</v>
      </c>
      <c r="B1384" s="1">
        <v>0.55000000000000004</v>
      </c>
      <c r="F1384" s="4" t="s">
        <v>2926</v>
      </c>
      <c r="G1384" s="7">
        <v>0.38298510515546336</v>
      </c>
    </row>
    <row r="1385" spans="1:7" x14ac:dyDescent="0.3">
      <c r="A1385" s="4" t="s">
        <v>516</v>
      </c>
      <c r="B1385" s="1">
        <v>0.43</v>
      </c>
      <c r="F1385" s="4" t="s">
        <v>10518</v>
      </c>
      <c r="G1385" s="7">
        <v>5.0012881436912543E-2</v>
      </c>
    </row>
    <row r="1386" spans="1:7" x14ac:dyDescent="0.3">
      <c r="A1386" s="4" t="s">
        <v>7577</v>
      </c>
      <c r="B1386" s="1">
        <v>0.36</v>
      </c>
      <c r="F1386" s="4" t="s">
        <v>516</v>
      </c>
      <c r="G1386" s="7">
        <v>0.35036536439242938</v>
      </c>
    </row>
    <row r="1387" spans="1:7" x14ac:dyDescent="0.3">
      <c r="A1387" s="4" t="s">
        <v>8768</v>
      </c>
      <c r="B1387" s="1">
        <v>0.54</v>
      </c>
      <c r="F1387" s="4" t="s">
        <v>7577</v>
      </c>
      <c r="G1387" s="7">
        <v>0.38341764819312474</v>
      </c>
    </row>
    <row r="1388" spans="1:7" x14ac:dyDescent="0.3">
      <c r="A1388" s="4" t="s">
        <v>3986</v>
      </c>
      <c r="B1388" s="1">
        <v>0.44</v>
      </c>
      <c r="F1388" s="4" t="s">
        <v>8768</v>
      </c>
      <c r="G1388" s="7">
        <v>0.30000234207943866</v>
      </c>
    </row>
    <row r="1389" spans="1:7" x14ac:dyDescent="0.3">
      <c r="A1389" s="4" t="s">
        <v>12049</v>
      </c>
      <c r="B1389" s="1">
        <v>0.62</v>
      </c>
      <c r="F1389" s="4" t="s">
        <v>3986</v>
      </c>
      <c r="G1389" s="7">
        <v>0.25004098639017636</v>
      </c>
    </row>
    <row r="1390" spans="1:7" x14ac:dyDescent="0.3">
      <c r="A1390" s="4" t="s">
        <v>7932</v>
      </c>
      <c r="B1390" s="1">
        <v>0.8</v>
      </c>
      <c r="F1390" s="4" t="s">
        <v>12049</v>
      </c>
      <c r="G1390" s="7">
        <v>0.31674044216898412</v>
      </c>
    </row>
    <row r="1391" spans="1:7" x14ac:dyDescent="0.3">
      <c r="A1391" s="4" t="s">
        <v>7191</v>
      </c>
      <c r="B1391" s="1">
        <v>0.23</v>
      </c>
      <c r="F1391" s="4" t="s">
        <v>7932</v>
      </c>
      <c r="G1391" s="7">
        <v>0.33341881923284405</v>
      </c>
    </row>
    <row r="1392" spans="1:7" x14ac:dyDescent="0.3">
      <c r="A1392" s="4" t="s">
        <v>11165</v>
      </c>
      <c r="B1392" s="1">
        <v>0.52</v>
      </c>
      <c r="F1392" s="4" t="s">
        <v>7191</v>
      </c>
      <c r="G1392" s="7">
        <v>0.36222682570947434</v>
      </c>
    </row>
    <row r="1393" spans="1:7" x14ac:dyDescent="0.3">
      <c r="A1393" s="4" t="s">
        <v>1096</v>
      </c>
      <c r="B1393" s="1">
        <v>0.63</v>
      </c>
      <c r="F1393" s="4" t="s">
        <v>11165</v>
      </c>
      <c r="G1393" s="7">
        <v>0.26670765305684302</v>
      </c>
    </row>
    <row r="1394" spans="1:7" x14ac:dyDescent="0.3">
      <c r="A1394" s="4" t="s">
        <v>12250</v>
      </c>
      <c r="B1394" s="1">
        <v>0.8</v>
      </c>
      <c r="F1394" s="4" t="s">
        <v>1096</v>
      </c>
      <c r="G1394" s="7">
        <v>0.28337431972350974</v>
      </c>
    </row>
    <row r="1395" spans="1:7" x14ac:dyDescent="0.3">
      <c r="A1395" s="4" t="s">
        <v>10973</v>
      </c>
      <c r="B1395" s="1">
        <v>0.8</v>
      </c>
      <c r="F1395" s="4" t="s">
        <v>12250</v>
      </c>
      <c r="G1395" s="7">
        <v>0.41700041298667434</v>
      </c>
    </row>
    <row r="1396" spans="1:7" x14ac:dyDescent="0.3">
      <c r="A1396" s="4" t="s">
        <v>12592</v>
      </c>
      <c r="B1396" s="1">
        <v>0.55000000000000004</v>
      </c>
      <c r="F1396" s="4" t="s">
        <v>10973</v>
      </c>
      <c r="G1396" s="7">
        <v>0.43347620017909094</v>
      </c>
    </row>
    <row r="1397" spans="1:7" x14ac:dyDescent="0.3">
      <c r="A1397" s="4" t="s">
        <v>8645</v>
      </c>
      <c r="B1397" s="1">
        <v>0.55000000000000004</v>
      </c>
      <c r="F1397" s="4" t="s">
        <v>12592</v>
      </c>
      <c r="G1397" s="7">
        <v>0.36670999513628172</v>
      </c>
    </row>
    <row r="1398" spans="1:7" x14ac:dyDescent="0.3">
      <c r="A1398" s="4" t="s">
        <v>12322</v>
      </c>
      <c r="B1398" s="1">
        <v>0.59</v>
      </c>
      <c r="F1398" s="4" t="s">
        <v>8645</v>
      </c>
      <c r="G1398" s="7">
        <v>0.36771826033462074</v>
      </c>
    </row>
    <row r="1399" spans="1:7" x14ac:dyDescent="0.3">
      <c r="A1399" s="4" t="s">
        <v>11939</v>
      </c>
      <c r="B1399" s="1">
        <v>0.35</v>
      </c>
      <c r="F1399" s="4" t="s">
        <v>12322</v>
      </c>
      <c r="G1399" s="7">
        <v>0.36684700678344279</v>
      </c>
    </row>
    <row r="1400" spans="1:7" x14ac:dyDescent="0.3">
      <c r="A1400" s="4" t="s">
        <v>10350</v>
      </c>
      <c r="B1400" s="1">
        <v>0.62</v>
      </c>
      <c r="F1400" s="4" t="s">
        <v>11939</v>
      </c>
      <c r="G1400" s="7">
        <v>0.26666900874610533</v>
      </c>
    </row>
    <row r="1401" spans="1:7" x14ac:dyDescent="0.3">
      <c r="A1401" s="4" t="s">
        <v>1853</v>
      </c>
      <c r="B1401" s="1">
        <v>0.35</v>
      </c>
      <c r="F1401" s="4" t="s">
        <v>10350</v>
      </c>
      <c r="G1401" s="7">
        <v>0.45006089406540495</v>
      </c>
    </row>
    <row r="1402" spans="1:7" x14ac:dyDescent="0.3">
      <c r="A1402" s="4" t="s">
        <v>10319</v>
      </c>
      <c r="B1402" s="1">
        <v>0.56000000000000005</v>
      </c>
      <c r="F1402" s="4" t="s">
        <v>1853</v>
      </c>
      <c r="G1402" s="7">
        <v>0.33336260932631645</v>
      </c>
    </row>
    <row r="1403" spans="1:7" x14ac:dyDescent="0.3">
      <c r="A1403" s="4" t="s">
        <v>10843</v>
      </c>
      <c r="B1403" s="1">
        <v>0.56000000000000005</v>
      </c>
      <c r="F1403" s="4" t="s">
        <v>10319</v>
      </c>
      <c r="G1403" s="7">
        <v>0.45202238559527463</v>
      </c>
    </row>
    <row r="1404" spans="1:7" x14ac:dyDescent="0.3">
      <c r="A1404" s="4" t="s">
        <v>9463</v>
      </c>
      <c r="B1404" s="1">
        <v>0.6</v>
      </c>
      <c r="F1404" s="4" t="s">
        <v>10843</v>
      </c>
      <c r="G1404" s="7">
        <v>0.45269104927500931</v>
      </c>
    </row>
    <row r="1405" spans="1:7" x14ac:dyDescent="0.3">
      <c r="A1405" s="4" t="s">
        <v>3110</v>
      </c>
      <c r="B1405" s="1">
        <v>0.21</v>
      </c>
      <c r="F1405" s="4" t="s">
        <v>9463</v>
      </c>
      <c r="G1405" s="7">
        <v>0.21667837706385989</v>
      </c>
    </row>
    <row r="1406" spans="1:7" x14ac:dyDescent="0.3">
      <c r="A1406" s="4" t="s">
        <v>3055</v>
      </c>
      <c r="B1406" s="1">
        <v>0.21</v>
      </c>
      <c r="F1406" s="4" t="s">
        <v>3110</v>
      </c>
      <c r="G1406" s="7">
        <v>0.36699689986751638</v>
      </c>
    </row>
    <row r="1407" spans="1:7" x14ac:dyDescent="0.3">
      <c r="A1407" s="4" t="s">
        <v>3876</v>
      </c>
      <c r="B1407" s="1">
        <v>0.22</v>
      </c>
      <c r="F1407" s="4" t="s">
        <v>3055</v>
      </c>
      <c r="G1407" s="7">
        <v>0.36699689986751638</v>
      </c>
    </row>
    <row r="1408" spans="1:7" x14ac:dyDescent="0.3">
      <c r="A1408" s="4" t="s">
        <v>4438</v>
      </c>
      <c r="B1408" s="1">
        <v>0.75</v>
      </c>
      <c r="F1408" s="4" t="s">
        <v>3876</v>
      </c>
      <c r="G1408" s="7">
        <v>0.36699689986751638</v>
      </c>
    </row>
    <row r="1409" spans="1:7" x14ac:dyDescent="0.3">
      <c r="A1409" s="4" t="s">
        <v>9661</v>
      </c>
      <c r="B1409" s="1">
        <v>0.51</v>
      </c>
      <c r="F1409" s="4" t="s">
        <v>4438</v>
      </c>
      <c r="G1409" s="7">
        <v>0.4167088240965624</v>
      </c>
    </row>
    <row r="1410" spans="1:7" x14ac:dyDescent="0.3">
      <c r="A1410" s="4" t="s">
        <v>4152</v>
      </c>
      <c r="B1410" s="1">
        <v>0.76</v>
      </c>
      <c r="F1410" s="4" t="s">
        <v>9661</v>
      </c>
      <c r="G1410" s="7">
        <v>0.4166772060241406</v>
      </c>
    </row>
    <row r="1411" spans="1:7" x14ac:dyDescent="0.3">
      <c r="A1411" s="4" t="s">
        <v>813</v>
      </c>
      <c r="B1411" s="1">
        <v>0.8</v>
      </c>
      <c r="F1411" s="4" t="s">
        <v>4152</v>
      </c>
      <c r="G1411" s="7">
        <v>0.38361204078653272</v>
      </c>
    </row>
    <row r="1412" spans="1:7" x14ac:dyDescent="0.3">
      <c r="A1412" s="4" t="s">
        <v>11003</v>
      </c>
      <c r="B1412" s="1">
        <v>0.44</v>
      </c>
      <c r="F1412" s="4" t="s">
        <v>813</v>
      </c>
      <c r="G1412" s="7">
        <v>0.41681304663158236</v>
      </c>
    </row>
    <row r="1413" spans="1:7" x14ac:dyDescent="0.3">
      <c r="A1413" s="4" t="s">
        <v>9288</v>
      </c>
      <c r="B1413" s="1">
        <v>0.71</v>
      </c>
      <c r="F1413" s="4" t="s">
        <v>11003</v>
      </c>
      <c r="G1413" s="7">
        <v>0.23334855684968453</v>
      </c>
    </row>
    <row r="1414" spans="1:7" x14ac:dyDescent="0.3">
      <c r="A1414" s="4" t="s">
        <v>10248</v>
      </c>
      <c r="B1414" s="1">
        <v>0.5</v>
      </c>
      <c r="F1414" s="4" t="s">
        <v>9288</v>
      </c>
      <c r="G1414" s="7">
        <v>0.28333801749221066</v>
      </c>
    </row>
    <row r="1415" spans="1:7" x14ac:dyDescent="0.3">
      <c r="A1415" s="4" t="s">
        <v>2612</v>
      </c>
      <c r="B1415" s="1">
        <v>0.52</v>
      </c>
      <c r="F1415" s="4" t="s">
        <v>10248</v>
      </c>
      <c r="G1415" s="7">
        <v>0.43342350339172131</v>
      </c>
    </row>
    <row r="1416" spans="1:7" x14ac:dyDescent="0.3">
      <c r="A1416" s="4" t="s">
        <v>10943</v>
      </c>
      <c r="B1416" s="1">
        <v>0.77</v>
      </c>
      <c r="F1416" s="4" t="s">
        <v>2612</v>
      </c>
      <c r="G1416" s="7">
        <v>0.41667252186526332</v>
      </c>
    </row>
    <row r="1417" spans="1:7" x14ac:dyDescent="0.3">
      <c r="A1417" s="4" t="s">
        <v>11818</v>
      </c>
      <c r="B1417" s="1">
        <v>0.69</v>
      </c>
      <c r="F1417" s="4" t="s">
        <v>10943</v>
      </c>
      <c r="G1417" s="7">
        <v>0.13345863458330109</v>
      </c>
    </row>
    <row r="1418" spans="1:7" x14ac:dyDescent="0.3">
      <c r="A1418" s="4" t="s">
        <v>11524</v>
      </c>
      <c r="B1418" s="1">
        <v>0.57999999999999996</v>
      </c>
      <c r="F1418" s="4" t="s">
        <v>11818</v>
      </c>
      <c r="G1418" s="7">
        <v>0.31819370246066669</v>
      </c>
    </row>
    <row r="1419" spans="1:7" x14ac:dyDescent="0.3">
      <c r="A1419" s="4" t="s">
        <v>10198</v>
      </c>
      <c r="B1419" s="1">
        <v>0.77</v>
      </c>
      <c r="F1419" s="4" t="s">
        <v>11524</v>
      </c>
      <c r="G1419" s="7">
        <v>0.28333567541277205</v>
      </c>
    </row>
    <row r="1420" spans="1:7" x14ac:dyDescent="0.3">
      <c r="A1420" s="4" t="s">
        <v>3834</v>
      </c>
      <c r="B1420" s="1">
        <v>0.62</v>
      </c>
      <c r="F1420" s="4" t="s">
        <v>10198</v>
      </c>
      <c r="G1420" s="7">
        <v>0.28339305635901896</v>
      </c>
    </row>
    <row r="1421" spans="1:7" x14ac:dyDescent="0.3">
      <c r="A1421" s="4" t="s">
        <v>4241</v>
      </c>
      <c r="B1421" s="1">
        <v>0.69</v>
      </c>
      <c r="F1421" s="4" t="s">
        <v>3834</v>
      </c>
      <c r="G1421" s="7">
        <v>0.35017799803733735</v>
      </c>
    </row>
    <row r="1422" spans="1:7" x14ac:dyDescent="0.3">
      <c r="A1422" s="4" t="s">
        <v>4685</v>
      </c>
      <c r="B1422" s="1">
        <v>0.75</v>
      </c>
      <c r="F1422" s="4" t="s">
        <v>4241</v>
      </c>
      <c r="G1422" s="7">
        <v>0.35017799803733735</v>
      </c>
    </row>
    <row r="1423" spans="1:7" x14ac:dyDescent="0.3">
      <c r="A1423" s="4" t="s">
        <v>3444</v>
      </c>
      <c r="B1423" s="1">
        <v>0.6</v>
      </c>
      <c r="F1423" s="4" t="s">
        <v>4685</v>
      </c>
      <c r="G1423" s="7">
        <v>0.40089701642500319</v>
      </c>
    </row>
    <row r="1424" spans="1:7" x14ac:dyDescent="0.3">
      <c r="A1424" s="4" t="s">
        <v>1550</v>
      </c>
      <c r="B1424" s="1">
        <v>0.8</v>
      </c>
      <c r="F1424" s="4" t="s">
        <v>3444</v>
      </c>
      <c r="G1424" s="7">
        <v>0.40008314382007215</v>
      </c>
    </row>
    <row r="1425" spans="1:7" x14ac:dyDescent="0.3">
      <c r="A1425" s="4" t="s">
        <v>11969</v>
      </c>
      <c r="B1425" s="1">
        <v>0.56999999999999995</v>
      </c>
      <c r="F1425" s="4" t="s">
        <v>1550</v>
      </c>
      <c r="G1425" s="7">
        <v>0.50000351311915803</v>
      </c>
    </row>
    <row r="1426" spans="1:7" x14ac:dyDescent="0.3">
      <c r="A1426" s="4" t="s">
        <v>12452</v>
      </c>
      <c r="B1426" s="1">
        <v>0.33</v>
      </c>
      <c r="F1426" s="4" t="s">
        <v>11969</v>
      </c>
      <c r="G1426" s="7">
        <v>0.45303182183333296</v>
      </c>
    </row>
    <row r="1427" spans="1:7" x14ac:dyDescent="0.3">
      <c r="A1427" s="4" t="s">
        <v>8869</v>
      </c>
      <c r="B1427" s="1">
        <v>0.6</v>
      </c>
      <c r="F1427" s="4" t="s">
        <v>12452</v>
      </c>
      <c r="G1427" s="7">
        <v>0.40001756559578994</v>
      </c>
    </row>
    <row r="1428" spans="1:7" x14ac:dyDescent="0.3">
      <c r="A1428" s="4" t="s">
        <v>10024</v>
      </c>
      <c r="B1428" s="1">
        <v>0.74</v>
      </c>
      <c r="F1428" s="4" t="s">
        <v>8869</v>
      </c>
      <c r="G1428" s="7">
        <v>0.38341296403424741</v>
      </c>
    </row>
    <row r="1429" spans="1:7" x14ac:dyDescent="0.3">
      <c r="A1429" s="4" t="s">
        <v>11175</v>
      </c>
      <c r="B1429" s="1">
        <v>0.48</v>
      </c>
      <c r="F1429" s="4" t="s">
        <v>10024</v>
      </c>
      <c r="G1429" s="7">
        <v>0.33338134596182567</v>
      </c>
    </row>
    <row r="1430" spans="1:7" x14ac:dyDescent="0.3">
      <c r="A1430" s="4" t="s">
        <v>10096</v>
      </c>
      <c r="B1430" s="1">
        <v>0.44</v>
      </c>
      <c r="F1430" s="4" t="s">
        <v>11175</v>
      </c>
      <c r="G1430" s="7">
        <v>0</v>
      </c>
    </row>
    <row r="1431" spans="1:7" x14ac:dyDescent="0.3">
      <c r="A1431" s="4" t="s">
        <v>9533</v>
      </c>
      <c r="B1431" s="1">
        <v>0.28000000000000003</v>
      </c>
      <c r="F1431" s="4" t="s">
        <v>10096</v>
      </c>
      <c r="G1431" s="7">
        <v>0.46669711369936906</v>
      </c>
    </row>
    <row r="1432" spans="1:7" x14ac:dyDescent="0.3">
      <c r="A1432" s="4" t="s">
        <v>13116</v>
      </c>
      <c r="B1432" s="1">
        <v>0.46662462908011826</v>
      </c>
      <c r="F1432" s="4" t="s">
        <v>9533</v>
      </c>
      <c r="G1432" s="7">
        <v>0.52966977460608167</v>
      </c>
    </row>
    <row r="1433" spans="1:7" x14ac:dyDescent="0.3">
      <c r="F1433" s="4" t="s">
        <v>13116</v>
      </c>
      <c r="G1433" s="7">
        <v>497.86926395469465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818F3-319B-4E05-9AC1-B4690EB3F3B0}">
  <dimension ref="A1:B1352"/>
  <sheetViews>
    <sheetView workbookViewId="0">
      <selection activeCell="B1" sqref="A1:B1048576"/>
    </sheetView>
  </sheetViews>
  <sheetFormatPr defaultRowHeight="15.6" x14ac:dyDescent="0.3"/>
  <cols>
    <col min="1" max="1" width="19.8984375" customWidth="1"/>
    <col min="2" max="2" width="11.59765625"/>
  </cols>
  <sheetData>
    <row r="1" spans="1:2" x14ac:dyDescent="0.3">
      <c r="A1" t="s">
        <v>5</v>
      </c>
      <c r="B1" t="s">
        <v>6</v>
      </c>
    </row>
    <row r="2" spans="1:2" x14ac:dyDescent="0.3">
      <c r="A2" s="1">
        <v>0.69</v>
      </c>
      <c r="B2">
        <v>4.4000000000000004</v>
      </c>
    </row>
    <row r="3" spans="1:2" x14ac:dyDescent="0.3">
      <c r="A3" s="1">
        <v>0.35</v>
      </c>
      <c r="B3">
        <v>4.4000000000000004</v>
      </c>
    </row>
    <row r="4" spans="1:2" x14ac:dyDescent="0.3">
      <c r="A4" s="1">
        <v>0.78</v>
      </c>
      <c r="B4">
        <v>4.4000000000000004</v>
      </c>
    </row>
    <row r="5" spans="1:2" x14ac:dyDescent="0.3">
      <c r="A5" s="1">
        <v>0.65</v>
      </c>
      <c r="B5">
        <v>4.0999999999999996</v>
      </c>
    </row>
    <row r="6" spans="1:2" x14ac:dyDescent="0.3">
      <c r="A6" s="1">
        <v>0.62</v>
      </c>
      <c r="B6">
        <v>4.0999999999999996</v>
      </c>
    </row>
    <row r="7" spans="1:2" x14ac:dyDescent="0.3">
      <c r="A7" s="1">
        <v>0.63</v>
      </c>
      <c r="B7">
        <v>4.0999999999999996</v>
      </c>
    </row>
    <row r="8" spans="1:2" x14ac:dyDescent="0.3">
      <c r="A8" s="1">
        <v>0.23</v>
      </c>
      <c r="B8">
        <v>4.0999999999999996</v>
      </c>
    </row>
    <row r="9" spans="1:2" x14ac:dyDescent="0.3">
      <c r="A9" s="1">
        <v>0.24</v>
      </c>
      <c r="B9">
        <v>4.0999999999999996</v>
      </c>
    </row>
    <row r="10" spans="1:2" x14ac:dyDescent="0.3">
      <c r="A10" s="1">
        <v>0.19</v>
      </c>
      <c r="B10">
        <v>4.0999999999999996</v>
      </c>
    </row>
    <row r="11" spans="1:2" x14ac:dyDescent="0.3">
      <c r="A11" s="1">
        <v>0.21</v>
      </c>
      <c r="B11">
        <v>4.0999999999999996</v>
      </c>
    </row>
    <row r="12" spans="1:2" x14ac:dyDescent="0.3">
      <c r="A12" s="1">
        <v>0.3</v>
      </c>
      <c r="B12">
        <v>4.0999999999999996</v>
      </c>
    </row>
    <row r="13" spans="1:2" x14ac:dyDescent="0.3">
      <c r="A13" s="1">
        <v>0.6</v>
      </c>
      <c r="B13">
        <v>4.0999999999999996</v>
      </c>
    </row>
    <row r="14" spans="1:2" x14ac:dyDescent="0.3">
      <c r="A14" s="1">
        <v>0.56000000000000005</v>
      </c>
      <c r="B14">
        <v>4.3</v>
      </c>
    </row>
    <row r="15" spans="1:2" x14ac:dyDescent="0.3">
      <c r="A15" s="1">
        <v>0.48</v>
      </c>
      <c r="B15">
        <v>4.5</v>
      </c>
    </row>
    <row r="16" spans="1:2" x14ac:dyDescent="0.3">
      <c r="A16" s="1">
        <v>0.4</v>
      </c>
      <c r="B16">
        <v>4.0999999999999996</v>
      </c>
    </row>
    <row r="17" spans="1:2" x14ac:dyDescent="0.3">
      <c r="A17" s="1">
        <v>0.54</v>
      </c>
      <c r="B17">
        <v>4.0999999999999996</v>
      </c>
    </row>
    <row r="18" spans="1:2" x14ac:dyDescent="0.3">
      <c r="A18" s="1">
        <v>0.59</v>
      </c>
      <c r="B18">
        <v>4.3</v>
      </c>
    </row>
    <row r="19" spans="1:2" x14ac:dyDescent="0.3">
      <c r="A19" s="1">
        <v>0.56999999999999995</v>
      </c>
      <c r="B19">
        <v>3.8</v>
      </c>
    </row>
    <row r="20" spans="1:2" x14ac:dyDescent="0.3">
      <c r="A20" s="1">
        <v>0.44</v>
      </c>
      <c r="B20">
        <v>4.2</v>
      </c>
    </row>
    <row r="21" spans="1:2" x14ac:dyDescent="0.3">
      <c r="A21" s="1">
        <v>0.5</v>
      </c>
      <c r="B21">
        <v>4.2</v>
      </c>
    </row>
    <row r="22" spans="1:2" x14ac:dyDescent="0.3">
      <c r="A22" s="1">
        <v>0.54</v>
      </c>
      <c r="B22">
        <v>4.2</v>
      </c>
    </row>
    <row r="23" spans="1:2" x14ac:dyDescent="0.3">
      <c r="A23" s="1">
        <v>7.0000000000000007E-2</v>
      </c>
      <c r="B23">
        <v>4.3</v>
      </c>
    </row>
    <row r="24" spans="1:2" x14ac:dyDescent="0.3">
      <c r="A24" s="1">
        <v>0.48</v>
      </c>
      <c r="B24">
        <v>4.3</v>
      </c>
    </row>
    <row r="25" spans="1:2" x14ac:dyDescent="0.3">
      <c r="A25" s="1">
        <v>0.48</v>
      </c>
      <c r="B25">
        <v>4.3</v>
      </c>
    </row>
    <row r="26" spans="1:2" x14ac:dyDescent="0.3">
      <c r="A26" s="1">
        <v>0.65</v>
      </c>
      <c r="B26">
        <v>4.0999999999999996</v>
      </c>
    </row>
    <row r="27" spans="1:2" x14ac:dyDescent="0.3">
      <c r="A27" s="1">
        <v>0.6</v>
      </c>
      <c r="B27">
        <v>4.0999999999999996</v>
      </c>
    </row>
    <row r="28" spans="1:2" x14ac:dyDescent="0.3">
      <c r="A28" s="1">
        <v>0.69</v>
      </c>
      <c r="B28">
        <v>4.0999999999999996</v>
      </c>
    </row>
    <row r="29" spans="1:2" x14ac:dyDescent="0.3">
      <c r="A29" s="1">
        <v>0.41</v>
      </c>
      <c r="B29">
        <v>4.2</v>
      </c>
    </row>
    <row r="30" spans="1:2" x14ac:dyDescent="0.3">
      <c r="A30" s="1">
        <v>0.65</v>
      </c>
      <c r="B30">
        <v>4.0999999999999996</v>
      </c>
    </row>
    <row r="31" spans="1:2" x14ac:dyDescent="0.3">
      <c r="A31" s="1">
        <v>0.71</v>
      </c>
      <c r="B31">
        <v>4.3</v>
      </c>
    </row>
    <row r="32" spans="1:2" x14ac:dyDescent="0.3">
      <c r="A32" s="1">
        <v>0.68</v>
      </c>
      <c r="B32">
        <v>4.3</v>
      </c>
    </row>
    <row r="33" spans="1:2" x14ac:dyDescent="0.3">
      <c r="A33" s="1">
        <v>0.67</v>
      </c>
      <c r="B33">
        <v>3.9</v>
      </c>
    </row>
    <row r="34" spans="1:2" x14ac:dyDescent="0.3">
      <c r="A34" s="1">
        <v>0.19</v>
      </c>
      <c r="B34">
        <v>4</v>
      </c>
    </row>
    <row r="35" spans="1:2" x14ac:dyDescent="0.3">
      <c r="A35" s="1">
        <v>0.19</v>
      </c>
      <c r="B35">
        <v>4</v>
      </c>
    </row>
    <row r="36" spans="1:2" x14ac:dyDescent="0.3">
      <c r="A36" s="1">
        <v>0.22</v>
      </c>
      <c r="B36">
        <v>4</v>
      </c>
    </row>
    <row r="37" spans="1:2" x14ac:dyDescent="0.3">
      <c r="A37" s="1">
        <v>0.22</v>
      </c>
      <c r="B37">
        <v>4</v>
      </c>
    </row>
    <row r="38" spans="1:2" x14ac:dyDescent="0.3">
      <c r="A38" s="1">
        <v>0.48</v>
      </c>
      <c r="B38">
        <v>3.9</v>
      </c>
    </row>
    <row r="39" spans="1:2" x14ac:dyDescent="0.3">
      <c r="A39" s="1">
        <v>0.32</v>
      </c>
      <c r="B39">
        <v>4.2</v>
      </c>
    </row>
    <row r="40" spans="1:2" x14ac:dyDescent="0.3">
      <c r="A40" s="1">
        <v>0.28000000000000003</v>
      </c>
      <c r="B40">
        <v>4.0999999999999996</v>
      </c>
    </row>
    <row r="41" spans="1:2" x14ac:dyDescent="0.3">
      <c r="A41" s="1">
        <v>0.62</v>
      </c>
      <c r="B41">
        <v>4.0999999999999996</v>
      </c>
    </row>
    <row r="42" spans="1:2" x14ac:dyDescent="0.3">
      <c r="A42" s="1">
        <v>0.7</v>
      </c>
      <c r="B42">
        <v>4.5</v>
      </c>
    </row>
    <row r="43" spans="1:2" x14ac:dyDescent="0.3">
      <c r="A43" s="1">
        <v>0.69</v>
      </c>
      <c r="B43">
        <v>4.0999999999999996</v>
      </c>
    </row>
    <row r="44" spans="1:2" x14ac:dyDescent="0.3">
      <c r="A44" s="1">
        <v>0.8</v>
      </c>
      <c r="B44">
        <v>3.8</v>
      </c>
    </row>
    <row r="45" spans="1:2" x14ac:dyDescent="0.3">
      <c r="A45" s="1">
        <v>0.25</v>
      </c>
      <c r="B45">
        <v>4.0999999999999996</v>
      </c>
    </row>
    <row r="46" spans="1:2" x14ac:dyDescent="0.3">
      <c r="A46" s="1">
        <v>0.53</v>
      </c>
      <c r="B46">
        <v>4.0999999999999996</v>
      </c>
    </row>
    <row r="47" spans="1:2" x14ac:dyDescent="0.3">
      <c r="A47" s="1">
        <v>0.33</v>
      </c>
      <c r="B47">
        <v>4.3</v>
      </c>
    </row>
    <row r="48" spans="1:2" x14ac:dyDescent="0.3">
      <c r="A48" s="1">
        <v>0.53</v>
      </c>
      <c r="B48">
        <v>4.2</v>
      </c>
    </row>
    <row r="49" spans="1:2" x14ac:dyDescent="0.3">
      <c r="A49" s="1">
        <v>0.63</v>
      </c>
      <c r="B49">
        <v>4.2</v>
      </c>
    </row>
    <row r="50" spans="1:2" x14ac:dyDescent="0.3">
      <c r="A50" s="1">
        <v>0.56999999999999995</v>
      </c>
      <c r="B50">
        <v>4.2</v>
      </c>
    </row>
    <row r="51" spans="1:2" x14ac:dyDescent="0.3">
      <c r="A51" s="1">
        <v>0.63</v>
      </c>
      <c r="B51">
        <v>4.2</v>
      </c>
    </row>
    <row r="52" spans="1:2" x14ac:dyDescent="0.3">
      <c r="A52" s="1">
        <v>0.24</v>
      </c>
      <c r="B52">
        <v>4.2</v>
      </c>
    </row>
    <row r="53" spans="1:2" x14ac:dyDescent="0.3">
      <c r="A53" s="1">
        <v>0.5</v>
      </c>
      <c r="B53">
        <v>3.9</v>
      </c>
    </row>
    <row r="54" spans="1:2" x14ac:dyDescent="0.3">
      <c r="A54" s="1">
        <v>0.41</v>
      </c>
      <c r="B54">
        <v>4.5</v>
      </c>
    </row>
    <row r="55" spans="1:2" x14ac:dyDescent="0.3">
      <c r="A55" s="1">
        <v>0.5</v>
      </c>
      <c r="B55">
        <v>4.2</v>
      </c>
    </row>
    <row r="56" spans="1:2" x14ac:dyDescent="0.3">
      <c r="A56" s="1">
        <v>0.64</v>
      </c>
      <c r="B56">
        <v>4.2</v>
      </c>
    </row>
    <row r="57" spans="1:2" x14ac:dyDescent="0.3">
      <c r="A57" s="1">
        <v>0.7</v>
      </c>
      <c r="B57">
        <v>4</v>
      </c>
    </row>
    <row r="58" spans="1:2" x14ac:dyDescent="0.3">
      <c r="A58" s="1">
        <v>0.7</v>
      </c>
      <c r="B58">
        <v>4</v>
      </c>
    </row>
    <row r="59" spans="1:2" x14ac:dyDescent="0.3">
      <c r="A59" s="1">
        <v>0.65</v>
      </c>
      <c r="B59">
        <v>4.0999999999999996</v>
      </c>
    </row>
    <row r="60" spans="1:2" x14ac:dyDescent="0.3">
      <c r="A60" s="1">
        <v>0.66</v>
      </c>
      <c r="B60">
        <v>4.2</v>
      </c>
    </row>
    <row r="61" spans="1:2" x14ac:dyDescent="0.3">
      <c r="A61" s="1">
        <v>0.5</v>
      </c>
      <c r="B61">
        <v>3.7</v>
      </c>
    </row>
    <row r="62" spans="1:2" x14ac:dyDescent="0.3">
      <c r="A62" s="1">
        <v>0.67</v>
      </c>
      <c r="B62">
        <v>3.5</v>
      </c>
    </row>
    <row r="63" spans="1:2" x14ac:dyDescent="0.3">
      <c r="A63" s="1">
        <v>0.56000000000000005</v>
      </c>
      <c r="B63">
        <v>4.3</v>
      </c>
    </row>
    <row r="64" spans="1:2" x14ac:dyDescent="0.3">
      <c r="A64" s="1">
        <v>0.67</v>
      </c>
      <c r="B64">
        <v>3.9</v>
      </c>
    </row>
    <row r="65" spans="1:2" x14ac:dyDescent="0.3">
      <c r="A65" s="1">
        <v>0.69</v>
      </c>
      <c r="B65">
        <v>4.2</v>
      </c>
    </row>
    <row r="66" spans="1:2" x14ac:dyDescent="0.3">
      <c r="A66" s="1">
        <v>0.63</v>
      </c>
      <c r="B66">
        <v>4.5</v>
      </c>
    </row>
    <row r="67" spans="1:2" x14ac:dyDescent="0.3">
      <c r="A67" s="1">
        <v>0.73</v>
      </c>
      <c r="B67">
        <v>4.5</v>
      </c>
    </row>
    <row r="68" spans="1:2" x14ac:dyDescent="0.3">
      <c r="A68" s="1">
        <v>0.24</v>
      </c>
      <c r="B68">
        <v>4.4000000000000004</v>
      </c>
    </row>
    <row r="69" spans="1:2" x14ac:dyDescent="0.3">
      <c r="A69" s="1">
        <v>0.16</v>
      </c>
      <c r="B69">
        <v>4.0999999999999996</v>
      </c>
    </row>
    <row r="70" spans="1:2" x14ac:dyDescent="0.3">
      <c r="A70" s="1">
        <v>0.71</v>
      </c>
      <c r="B70">
        <v>4.2</v>
      </c>
    </row>
    <row r="71" spans="1:2" x14ac:dyDescent="0.3">
      <c r="A71" s="1">
        <v>0.44</v>
      </c>
      <c r="B71">
        <v>4.4000000000000004</v>
      </c>
    </row>
    <row r="72" spans="1:2" x14ac:dyDescent="0.3">
      <c r="A72" s="1">
        <v>0.59</v>
      </c>
      <c r="B72">
        <v>4.4000000000000004</v>
      </c>
    </row>
    <row r="73" spans="1:2" x14ac:dyDescent="0.3">
      <c r="A73" s="1">
        <v>0.6</v>
      </c>
      <c r="B73">
        <v>4</v>
      </c>
    </row>
    <row r="74" spans="1:2" x14ac:dyDescent="0.3">
      <c r="A74" s="1">
        <v>0.36</v>
      </c>
      <c r="B74">
        <v>4.3</v>
      </c>
    </row>
    <row r="75" spans="1:2" x14ac:dyDescent="0.3">
      <c r="A75" s="1">
        <v>0.68</v>
      </c>
      <c r="B75">
        <v>4</v>
      </c>
    </row>
    <row r="76" spans="1:2" x14ac:dyDescent="0.3">
      <c r="A76" s="1">
        <v>0.43</v>
      </c>
      <c r="B76">
        <v>4.4000000000000004</v>
      </c>
    </row>
    <row r="77" spans="1:2" x14ac:dyDescent="0.3">
      <c r="A77" s="1">
        <v>0.73</v>
      </c>
      <c r="B77">
        <v>4.4000000000000004</v>
      </c>
    </row>
    <row r="78" spans="1:2" x14ac:dyDescent="0.3">
      <c r="A78" s="1">
        <v>0.43</v>
      </c>
      <c r="B78">
        <v>4.4000000000000004</v>
      </c>
    </row>
    <row r="79" spans="1:2" x14ac:dyDescent="0.3">
      <c r="A79" s="1">
        <v>0.47</v>
      </c>
      <c r="B79">
        <v>4.4000000000000004</v>
      </c>
    </row>
    <row r="80" spans="1:2" x14ac:dyDescent="0.3">
      <c r="A80" s="1">
        <v>0.47</v>
      </c>
      <c r="B80">
        <v>4.4000000000000004</v>
      </c>
    </row>
    <row r="81" spans="1:2" x14ac:dyDescent="0.3">
      <c r="A81" s="1">
        <v>0.45</v>
      </c>
      <c r="B81">
        <v>3.9</v>
      </c>
    </row>
    <row r="82" spans="1:2" x14ac:dyDescent="0.3">
      <c r="A82" s="1">
        <v>0.68</v>
      </c>
      <c r="B82">
        <v>4.2</v>
      </c>
    </row>
    <row r="83" spans="1:2" x14ac:dyDescent="0.3">
      <c r="A83" s="1">
        <v>0.33</v>
      </c>
      <c r="B83">
        <v>4.3</v>
      </c>
    </row>
    <row r="84" spans="1:2" x14ac:dyDescent="0.3">
      <c r="A84" s="1">
        <v>0.48</v>
      </c>
      <c r="B84">
        <v>3.9</v>
      </c>
    </row>
    <row r="85" spans="1:2" x14ac:dyDescent="0.3">
      <c r="A85" s="1">
        <v>0.33</v>
      </c>
      <c r="B85">
        <v>4.4000000000000004</v>
      </c>
    </row>
    <row r="86" spans="1:2" x14ac:dyDescent="0.3">
      <c r="A86" s="1">
        <v>0.56999999999999995</v>
      </c>
      <c r="B86">
        <v>3.8</v>
      </c>
    </row>
    <row r="87" spans="1:2" x14ac:dyDescent="0.3">
      <c r="A87" s="1">
        <v>0.22</v>
      </c>
      <c r="B87">
        <v>4.2</v>
      </c>
    </row>
    <row r="88" spans="1:2" x14ac:dyDescent="0.3">
      <c r="A88" s="1">
        <v>0.76</v>
      </c>
      <c r="B88">
        <v>3.9</v>
      </c>
    </row>
    <row r="89" spans="1:2" x14ac:dyDescent="0.3">
      <c r="A89" s="1">
        <v>0.04</v>
      </c>
      <c r="B89">
        <v>4.0999999999999996</v>
      </c>
    </row>
    <row r="90" spans="1:2" x14ac:dyDescent="0.3">
      <c r="A90" s="1">
        <v>0.64</v>
      </c>
      <c r="B90">
        <v>4.3</v>
      </c>
    </row>
    <row r="91" spans="1:2" x14ac:dyDescent="0.3">
      <c r="A91" s="1">
        <v>0.64</v>
      </c>
      <c r="B91">
        <v>4.0999999999999996</v>
      </c>
    </row>
    <row r="92" spans="1:2" x14ac:dyDescent="0.3">
      <c r="A92" s="1">
        <v>0.3</v>
      </c>
      <c r="B92">
        <v>4.5</v>
      </c>
    </row>
    <row r="93" spans="1:2" x14ac:dyDescent="0.3">
      <c r="A93" s="1">
        <v>0.59</v>
      </c>
      <c r="B93">
        <v>4.3</v>
      </c>
    </row>
    <row r="94" spans="1:2" x14ac:dyDescent="0.3">
      <c r="A94" s="1">
        <v>0.47</v>
      </c>
      <c r="B94">
        <v>3.8</v>
      </c>
    </row>
    <row r="95" spans="1:2" x14ac:dyDescent="0.3">
      <c r="A95" s="1">
        <v>0.28000000000000003</v>
      </c>
      <c r="B95">
        <v>4.8</v>
      </c>
    </row>
    <row r="96" spans="1:2" x14ac:dyDescent="0.3">
      <c r="A96" s="1">
        <v>0.47</v>
      </c>
      <c r="B96">
        <v>4.0999999999999996</v>
      </c>
    </row>
    <row r="97" spans="1:2" x14ac:dyDescent="0.3">
      <c r="A97" s="1">
        <v>0.6</v>
      </c>
      <c r="B97">
        <v>4.3</v>
      </c>
    </row>
    <row r="98" spans="1:2" x14ac:dyDescent="0.3">
      <c r="A98" s="1">
        <v>0.18</v>
      </c>
      <c r="B98">
        <v>4.5</v>
      </c>
    </row>
    <row r="99" spans="1:2" x14ac:dyDescent="0.3">
      <c r="A99" s="1">
        <v>0.28000000000000003</v>
      </c>
      <c r="B99">
        <v>4.0999999999999996</v>
      </c>
    </row>
    <row r="100" spans="1:2" x14ac:dyDescent="0.3">
      <c r="A100" s="1">
        <v>0.32</v>
      </c>
      <c r="B100">
        <v>4.0999999999999996</v>
      </c>
    </row>
    <row r="101" spans="1:2" x14ac:dyDescent="0.3">
      <c r="A101" s="1">
        <v>0.32</v>
      </c>
      <c r="B101">
        <v>4.0999999999999996</v>
      </c>
    </row>
    <row r="102" spans="1:2" x14ac:dyDescent="0.3">
      <c r="A102" s="1">
        <v>0.32</v>
      </c>
      <c r="B102">
        <v>4.0999999999999996</v>
      </c>
    </row>
    <row r="103" spans="1:2" x14ac:dyDescent="0.3">
      <c r="A103" s="1">
        <v>0.28000000000000003</v>
      </c>
      <c r="B103">
        <v>4.5</v>
      </c>
    </row>
    <row r="104" spans="1:2" x14ac:dyDescent="0.3">
      <c r="A104" s="1">
        <v>0.66</v>
      </c>
      <c r="B104">
        <v>4.2</v>
      </c>
    </row>
    <row r="105" spans="1:2" x14ac:dyDescent="0.3">
      <c r="A105" s="1">
        <v>0.62</v>
      </c>
      <c r="B105">
        <v>4.0999999999999996</v>
      </c>
    </row>
    <row r="106" spans="1:2" x14ac:dyDescent="0.3">
      <c r="A106" s="1">
        <v>0.8</v>
      </c>
      <c r="B106">
        <v>3.9</v>
      </c>
    </row>
    <row r="107" spans="1:2" x14ac:dyDescent="0.3">
      <c r="A107" s="1">
        <v>0.11</v>
      </c>
      <c r="B107">
        <v>4.2</v>
      </c>
    </row>
    <row r="108" spans="1:2" x14ac:dyDescent="0.3">
      <c r="A108" s="1">
        <v>0.65</v>
      </c>
      <c r="B108">
        <v>3.9</v>
      </c>
    </row>
    <row r="109" spans="1:2" x14ac:dyDescent="0.3">
      <c r="A109" s="1">
        <v>0.44</v>
      </c>
      <c r="B109">
        <v>4.2</v>
      </c>
    </row>
    <row r="110" spans="1:2" x14ac:dyDescent="0.3">
      <c r="A110" s="1">
        <v>0.37</v>
      </c>
      <c r="B110">
        <v>4.2</v>
      </c>
    </row>
    <row r="111" spans="1:2" x14ac:dyDescent="0.3">
      <c r="A111" s="1">
        <v>0.27</v>
      </c>
      <c r="B111">
        <v>4.2</v>
      </c>
    </row>
    <row r="112" spans="1:2" x14ac:dyDescent="0.3">
      <c r="A112" s="1">
        <v>0.41</v>
      </c>
      <c r="B112">
        <v>3.9</v>
      </c>
    </row>
    <row r="113" spans="1:2" x14ac:dyDescent="0.3">
      <c r="A113" s="1">
        <v>0.25</v>
      </c>
      <c r="B113">
        <v>4.3</v>
      </c>
    </row>
    <row r="114" spans="1:2" x14ac:dyDescent="0.3">
      <c r="A114" s="1">
        <v>0.22</v>
      </c>
      <c r="B114">
        <v>4.4000000000000004</v>
      </c>
    </row>
    <row r="115" spans="1:2" x14ac:dyDescent="0.3">
      <c r="A115" s="1">
        <v>0.63</v>
      </c>
      <c r="B115">
        <v>3.8</v>
      </c>
    </row>
    <row r="116" spans="1:2" x14ac:dyDescent="0.3">
      <c r="A116" s="1">
        <v>0.43</v>
      </c>
      <c r="B116">
        <v>4</v>
      </c>
    </row>
    <row r="117" spans="1:2" x14ac:dyDescent="0.3">
      <c r="A117" s="1">
        <v>0.33</v>
      </c>
      <c r="B117">
        <v>4</v>
      </c>
    </row>
    <row r="118" spans="1:2" x14ac:dyDescent="0.3">
      <c r="A118" s="1">
        <v>0.38</v>
      </c>
      <c r="B118">
        <v>4</v>
      </c>
    </row>
    <row r="119" spans="1:2" x14ac:dyDescent="0.3">
      <c r="A119" s="1">
        <v>0.48</v>
      </c>
      <c r="B119">
        <v>3.9</v>
      </c>
    </row>
    <row r="120" spans="1:2" x14ac:dyDescent="0.3">
      <c r="A120" s="1">
        <v>0.63</v>
      </c>
      <c r="B120">
        <v>4.2</v>
      </c>
    </row>
    <row r="121" spans="1:2" x14ac:dyDescent="0.3">
      <c r="A121" s="1">
        <v>0.8</v>
      </c>
      <c r="B121">
        <v>4.3</v>
      </c>
    </row>
    <row r="122" spans="1:2" x14ac:dyDescent="0.3">
      <c r="A122" s="1">
        <v>0.54</v>
      </c>
      <c r="B122">
        <v>4.2</v>
      </c>
    </row>
    <row r="123" spans="1:2" x14ac:dyDescent="0.3">
      <c r="A123" s="1">
        <v>0.75</v>
      </c>
      <c r="B123">
        <v>4.0999999999999996</v>
      </c>
    </row>
    <row r="124" spans="1:2" x14ac:dyDescent="0.3">
      <c r="A124" s="1">
        <v>0.68</v>
      </c>
      <c r="B124">
        <v>4.4000000000000004</v>
      </c>
    </row>
    <row r="125" spans="1:2" x14ac:dyDescent="0.3">
      <c r="A125" s="1">
        <v>0.38</v>
      </c>
      <c r="B125">
        <v>4.2</v>
      </c>
    </row>
    <row r="126" spans="1:2" x14ac:dyDescent="0.3">
      <c r="A126" s="1">
        <v>0.64</v>
      </c>
      <c r="B126">
        <v>4.2</v>
      </c>
    </row>
    <row r="127" spans="1:2" x14ac:dyDescent="0.3">
      <c r="A127" s="1">
        <v>0.25</v>
      </c>
      <c r="B127">
        <v>3.8</v>
      </c>
    </row>
    <row r="128" spans="1:2" x14ac:dyDescent="0.3">
      <c r="A128" s="1">
        <v>0</v>
      </c>
      <c r="B128">
        <v>4.2</v>
      </c>
    </row>
    <row r="129" spans="1:2" x14ac:dyDescent="0.3">
      <c r="A129" s="1">
        <v>0.39</v>
      </c>
      <c r="B129">
        <v>4.2</v>
      </c>
    </row>
    <row r="130" spans="1:2" x14ac:dyDescent="0.3">
      <c r="A130" s="1">
        <v>0.56999999999999995</v>
      </c>
      <c r="B130">
        <v>4.0999999999999996</v>
      </c>
    </row>
    <row r="131" spans="1:2" x14ac:dyDescent="0.3">
      <c r="A131" s="1">
        <v>0.57999999999999996</v>
      </c>
      <c r="B131">
        <v>4.0999999999999996</v>
      </c>
    </row>
    <row r="132" spans="1:2" x14ac:dyDescent="0.3">
      <c r="A132" s="1">
        <v>0.43</v>
      </c>
      <c r="B132">
        <v>4.3</v>
      </c>
    </row>
    <row r="133" spans="1:2" x14ac:dyDescent="0.3">
      <c r="A133" s="1">
        <v>0.08</v>
      </c>
      <c r="B133">
        <v>4.3</v>
      </c>
    </row>
    <row r="134" spans="1:2" x14ac:dyDescent="0.3">
      <c r="A134" s="1">
        <v>0.43</v>
      </c>
      <c r="B134">
        <v>4</v>
      </c>
    </row>
    <row r="135" spans="1:2" x14ac:dyDescent="0.3">
      <c r="A135" s="1">
        <v>0.48</v>
      </c>
      <c r="B135">
        <v>4.0999999999999996</v>
      </c>
    </row>
    <row r="136" spans="1:2" x14ac:dyDescent="0.3">
      <c r="A136" s="1">
        <v>0.54</v>
      </c>
      <c r="B136">
        <v>4</v>
      </c>
    </row>
    <row r="137" spans="1:2" x14ac:dyDescent="0.3">
      <c r="A137" s="1">
        <v>0.64</v>
      </c>
      <c r="B137">
        <v>4</v>
      </c>
    </row>
    <row r="138" spans="1:2" x14ac:dyDescent="0.3">
      <c r="A138" s="1">
        <v>0.25</v>
      </c>
      <c r="B138">
        <v>4.0999999999999996</v>
      </c>
    </row>
    <row r="139" spans="1:2" x14ac:dyDescent="0.3">
      <c r="A139" s="1">
        <v>0.59</v>
      </c>
      <c r="B139">
        <v>4.4000000000000004</v>
      </c>
    </row>
    <row r="140" spans="1:2" x14ac:dyDescent="0.3">
      <c r="A140" s="1">
        <v>0.33</v>
      </c>
      <c r="B140">
        <v>4.2</v>
      </c>
    </row>
    <row r="141" spans="1:2" x14ac:dyDescent="0.3">
      <c r="A141" s="1">
        <v>0.5</v>
      </c>
      <c r="B141">
        <v>4.4000000000000004</v>
      </c>
    </row>
    <row r="142" spans="1:2" x14ac:dyDescent="0.3">
      <c r="A142" s="1">
        <v>0.25</v>
      </c>
      <c r="B142">
        <v>4.2</v>
      </c>
    </row>
    <row r="143" spans="1:2" x14ac:dyDescent="0.3">
      <c r="A143" s="1">
        <v>0.27</v>
      </c>
      <c r="B143">
        <v>4.2</v>
      </c>
    </row>
    <row r="144" spans="1:2" x14ac:dyDescent="0.3">
      <c r="A144" s="1">
        <v>0.22</v>
      </c>
      <c r="B144">
        <v>4.2</v>
      </c>
    </row>
    <row r="145" spans="1:2" x14ac:dyDescent="0.3">
      <c r="A145" s="1">
        <v>0.38</v>
      </c>
      <c r="B145">
        <v>4.4000000000000004</v>
      </c>
    </row>
    <row r="146" spans="1:2" x14ac:dyDescent="0.3">
      <c r="A146" s="1">
        <v>0.61</v>
      </c>
      <c r="B146">
        <v>4.2</v>
      </c>
    </row>
    <row r="147" spans="1:2" x14ac:dyDescent="0.3">
      <c r="A147" s="1">
        <v>0.18</v>
      </c>
      <c r="B147">
        <v>3.6</v>
      </c>
    </row>
    <row r="148" spans="1:2" x14ac:dyDescent="0.3">
      <c r="A148" s="1">
        <v>0.44</v>
      </c>
      <c r="B148">
        <v>4.2</v>
      </c>
    </row>
    <row r="149" spans="1:2" x14ac:dyDescent="0.3">
      <c r="A149" s="1">
        <v>0.52</v>
      </c>
      <c r="B149">
        <v>4</v>
      </c>
    </row>
    <row r="150" spans="1:2" x14ac:dyDescent="0.3">
      <c r="A150" s="1">
        <v>0.46</v>
      </c>
      <c r="B150">
        <v>4.5999999999999996</v>
      </c>
    </row>
    <row r="151" spans="1:2" x14ac:dyDescent="0.3">
      <c r="A151" s="1">
        <v>0.54</v>
      </c>
      <c r="B151">
        <v>4.5</v>
      </c>
    </row>
    <row r="152" spans="1:2" x14ac:dyDescent="0.3">
      <c r="A152" s="1">
        <v>0.26</v>
      </c>
      <c r="B152">
        <v>3.9</v>
      </c>
    </row>
    <row r="153" spans="1:2" x14ac:dyDescent="0.3">
      <c r="A153" s="1">
        <v>0.26</v>
      </c>
      <c r="B153">
        <v>4.2</v>
      </c>
    </row>
    <row r="154" spans="1:2" x14ac:dyDescent="0.3">
      <c r="A154" s="1">
        <v>0.26</v>
      </c>
      <c r="B154">
        <v>4.2</v>
      </c>
    </row>
    <row r="155" spans="1:2" x14ac:dyDescent="0.3">
      <c r="A155" s="1">
        <v>0.44</v>
      </c>
      <c r="B155">
        <v>4.2</v>
      </c>
    </row>
    <row r="156" spans="1:2" x14ac:dyDescent="0.3">
      <c r="A156" s="1">
        <v>0.27</v>
      </c>
      <c r="B156">
        <v>4.2</v>
      </c>
    </row>
    <row r="157" spans="1:2" x14ac:dyDescent="0.3">
      <c r="A157" s="1">
        <v>0.31</v>
      </c>
      <c r="B157">
        <v>4.2</v>
      </c>
    </row>
    <row r="158" spans="1:2" x14ac:dyDescent="0.3">
      <c r="A158" s="1">
        <v>0.27</v>
      </c>
      <c r="B158">
        <v>4.2</v>
      </c>
    </row>
    <row r="159" spans="1:2" x14ac:dyDescent="0.3">
      <c r="A159" s="1">
        <v>0.35</v>
      </c>
      <c r="B159">
        <v>4.2</v>
      </c>
    </row>
    <row r="160" spans="1:2" x14ac:dyDescent="0.3">
      <c r="A160" s="1">
        <v>0.77</v>
      </c>
      <c r="B160">
        <v>4</v>
      </c>
    </row>
    <row r="161" spans="1:2" x14ac:dyDescent="0.3">
      <c r="A161" s="1">
        <v>0.19</v>
      </c>
      <c r="B161">
        <v>4.0999999999999996</v>
      </c>
    </row>
    <row r="162" spans="1:2" x14ac:dyDescent="0.3">
      <c r="A162" s="1">
        <v>0.19</v>
      </c>
      <c r="B162">
        <v>4.0999999999999996</v>
      </c>
    </row>
    <row r="163" spans="1:2" x14ac:dyDescent="0.3">
      <c r="A163" s="1">
        <v>0.19</v>
      </c>
      <c r="B163">
        <v>4.0999999999999996</v>
      </c>
    </row>
    <row r="164" spans="1:2" x14ac:dyDescent="0.3">
      <c r="A164" s="1">
        <v>0.4</v>
      </c>
      <c r="B164">
        <v>3.9</v>
      </c>
    </row>
    <row r="165" spans="1:2" x14ac:dyDescent="0.3">
      <c r="A165" s="1">
        <v>0.21</v>
      </c>
      <c r="B165">
        <v>4.4000000000000004</v>
      </c>
    </row>
    <row r="166" spans="1:2" x14ac:dyDescent="0.3">
      <c r="A166" s="1">
        <v>0</v>
      </c>
      <c r="B166">
        <v>4.2</v>
      </c>
    </row>
    <row r="167" spans="1:2" x14ac:dyDescent="0.3">
      <c r="A167" s="1">
        <v>0.05</v>
      </c>
      <c r="B167">
        <v>4.2</v>
      </c>
    </row>
    <row r="168" spans="1:2" x14ac:dyDescent="0.3">
      <c r="A168" s="1">
        <v>0.26</v>
      </c>
      <c r="B168">
        <v>4.3</v>
      </c>
    </row>
    <row r="169" spans="1:2" x14ac:dyDescent="0.3">
      <c r="A169" s="1">
        <v>0.41</v>
      </c>
      <c r="B169">
        <v>4.0999999999999996</v>
      </c>
    </row>
    <row r="170" spans="1:2" x14ac:dyDescent="0.3">
      <c r="A170" s="1">
        <v>0.75</v>
      </c>
      <c r="B170">
        <v>4.2</v>
      </c>
    </row>
    <row r="171" spans="1:2" x14ac:dyDescent="0.3">
      <c r="A171" s="1">
        <v>0.06</v>
      </c>
      <c r="B171">
        <v>4</v>
      </c>
    </row>
    <row r="172" spans="1:2" x14ac:dyDescent="0.3">
      <c r="A172" s="1">
        <v>0.55000000000000004</v>
      </c>
      <c r="B172">
        <v>4.0999999999999996</v>
      </c>
    </row>
    <row r="173" spans="1:2" x14ac:dyDescent="0.3">
      <c r="A173" s="1">
        <v>0.23</v>
      </c>
      <c r="B173">
        <v>4.3</v>
      </c>
    </row>
    <row r="174" spans="1:2" x14ac:dyDescent="0.3">
      <c r="A174" s="1">
        <v>0.62</v>
      </c>
      <c r="B174">
        <v>4.3</v>
      </c>
    </row>
    <row r="175" spans="1:2" x14ac:dyDescent="0.3">
      <c r="A175" s="1">
        <v>0.25</v>
      </c>
      <c r="B175">
        <v>4.2</v>
      </c>
    </row>
    <row r="176" spans="1:2" x14ac:dyDescent="0.3">
      <c r="A176" s="1">
        <v>0.6</v>
      </c>
      <c r="B176">
        <v>4</v>
      </c>
    </row>
    <row r="177" spans="1:2" x14ac:dyDescent="0.3">
      <c r="A177" s="1">
        <v>0.5</v>
      </c>
      <c r="B177">
        <v>4</v>
      </c>
    </row>
    <row r="178" spans="1:2" x14ac:dyDescent="0.3">
      <c r="A178" s="1">
        <v>0.5</v>
      </c>
      <c r="B178">
        <v>4</v>
      </c>
    </row>
    <row r="179" spans="1:2" x14ac:dyDescent="0.3">
      <c r="A179" s="1">
        <v>0.62</v>
      </c>
      <c r="B179">
        <v>4.3</v>
      </c>
    </row>
    <row r="180" spans="1:2" x14ac:dyDescent="0.3">
      <c r="A180" s="1">
        <v>0.31</v>
      </c>
      <c r="B180">
        <v>4.2</v>
      </c>
    </row>
    <row r="181" spans="1:2" x14ac:dyDescent="0.3">
      <c r="A181" s="1">
        <v>0.76</v>
      </c>
      <c r="B181">
        <v>4.2</v>
      </c>
    </row>
    <row r="182" spans="1:2" x14ac:dyDescent="0.3">
      <c r="A182" s="1">
        <v>0.61</v>
      </c>
      <c r="B182">
        <v>4.2</v>
      </c>
    </row>
    <row r="183" spans="1:2" x14ac:dyDescent="0.3">
      <c r="A183" s="1">
        <v>0.45</v>
      </c>
      <c r="B183">
        <v>4.2</v>
      </c>
    </row>
    <row r="184" spans="1:2" x14ac:dyDescent="0.3">
      <c r="A184" s="1">
        <v>0.78</v>
      </c>
      <c r="B184">
        <v>4.2</v>
      </c>
    </row>
    <row r="185" spans="1:2" x14ac:dyDescent="0.3">
      <c r="A185" s="1">
        <v>0.78</v>
      </c>
      <c r="B185">
        <v>4.2</v>
      </c>
    </row>
    <row r="186" spans="1:2" x14ac:dyDescent="0.3">
      <c r="A186" s="1">
        <v>0.82</v>
      </c>
      <c r="B186">
        <v>4.5</v>
      </c>
    </row>
    <row r="187" spans="1:2" x14ac:dyDescent="0.3">
      <c r="A187" s="1">
        <v>0.79</v>
      </c>
      <c r="B187">
        <v>4.5</v>
      </c>
    </row>
    <row r="188" spans="1:2" x14ac:dyDescent="0.3">
      <c r="A188" s="1">
        <v>0.69</v>
      </c>
      <c r="B188">
        <v>4.3</v>
      </c>
    </row>
    <row r="189" spans="1:2" x14ac:dyDescent="0.3">
      <c r="A189" s="1">
        <v>0.63</v>
      </c>
      <c r="B189">
        <v>4.4000000000000004</v>
      </c>
    </row>
    <row r="190" spans="1:2" x14ac:dyDescent="0.3">
      <c r="A190" s="1">
        <v>0.63</v>
      </c>
      <c r="B190">
        <v>4.4000000000000004</v>
      </c>
    </row>
    <row r="191" spans="1:2" x14ac:dyDescent="0.3">
      <c r="A191" s="1">
        <v>0.53</v>
      </c>
      <c r="B191">
        <v>4.0999999999999996</v>
      </c>
    </row>
    <row r="192" spans="1:2" x14ac:dyDescent="0.3">
      <c r="A192" s="1">
        <v>0.31</v>
      </c>
      <c r="B192">
        <v>4.3</v>
      </c>
    </row>
    <row r="193" spans="1:2" x14ac:dyDescent="0.3">
      <c r="A193" s="1">
        <v>0.83</v>
      </c>
      <c r="B193">
        <v>3.7</v>
      </c>
    </row>
    <row r="194" spans="1:2" x14ac:dyDescent="0.3">
      <c r="A194" s="1">
        <v>0.16</v>
      </c>
      <c r="B194">
        <v>4.5</v>
      </c>
    </row>
    <row r="195" spans="1:2" x14ac:dyDescent="0.3">
      <c r="A195" s="1">
        <v>0.49</v>
      </c>
      <c r="B195">
        <v>4.2</v>
      </c>
    </row>
    <row r="196" spans="1:2" x14ac:dyDescent="0.3">
      <c r="A196" s="1">
        <v>0.8</v>
      </c>
      <c r="B196">
        <v>4.3</v>
      </c>
    </row>
    <row r="197" spans="1:2" x14ac:dyDescent="0.3">
      <c r="A197" s="1">
        <v>0.8</v>
      </c>
      <c r="B197">
        <v>4.3</v>
      </c>
    </row>
    <row r="198" spans="1:2" x14ac:dyDescent="0.3">
      <c r="A198" s="1">
        <v>0.8</v>
      </c>
      <c r="B198">
        <v>4.3</v>
      </c>
    </row>
    <row r="199" spans="1:2" x14ac:dyDescent="0.3">
      <c r="A199" s="1">
        <v>0</v>
      </c>
      <c r="B199">
        <v>4.3</v>
      </c>
    </row>
    <row r="200" spans="1:2" x14ac:dyDescent="0.3">
      <c r="A200" s="1">
        <v>0.5</v>
      </c>
      <c r="B200">
        <v>4.2</v>
      </c>
    </row>
    <row r="201" spans="1:2" x14ac:dyDescent="0.3">
      <c r="A201" s="1">
        <v>0.19</v>
      </c>
      <c r="B201">
        <v>4.3</v>
      </c>
    </row>
    <row r="202" spans="1:2" x14ac:dyDescent="0.3">
      <c r="A202" s="1">
        <v>0.2</v>
      </c>
      <c r="B202">
        <v>4.3</v>
      </c>
    </row>
    <row r="203" spans="1:2" x14ac:dyDescent="0.3">
      <c r="A203" s="1">
        <v>0.43</v>
      </c>
      <c r="B203">
        <v>4.3</v>
      </c>
    </row>
    <row r="204" spans="1:2" x14ac:dyDescent="0.3">
      <c r="A204" s="1">
        <v>0.8</v>
      </c>
      <c r="B204">
        <v>4.3</v>
      </c>
    </row>
    <row r="205" spans="1:2" x14ac:dyDescent="0.3">
      <c r="A205" s="1">
        <v>0.74</v>
      </c>
      <c r="B205">
        <v>4</v>
      </c>
    </row>
    <row r="206" spans="1:2" x14ac:dyDescent="0.3">
      <c r="A206" s="1">
        <v>0.66</v>
      </c>
      <c r="B206">
        <v>4.5999999999999996</v>
      </c>
    </row>
    <row r="207" spans="1:2" x14ac:dyDescent="0.3">
      <c r="A207" s="1">
        <v>0.1</v>
      </c>
      <c r="B207">
        <v>4.4000000000000004</v>
      </c>
    </row>
    <row r="208" spans="1:2" x14ac:dyDescent="0.3">
      <c r="A208" s="1">
        <v>0.14000000000000001</v>
      </c>
      <c r="B208">
        <v>4.0999999999999996</v>
      </c>
    </row>
    <row r="209" spans="1:2" x14ac:dyDescent="0.3">
      <c r="A209" s="1">
        <v>0</v>
      </c>
      <c r="B209">
        <v>4</v>
      </c>
    </row>
    <row r="210" spans="1:2" x14ac:dyDescent="0.3">
      <c r="A210" s="1">
        <v>0.49</v>
      </c>
      <c r="B210">
        <v>4.5</v>
      </c>
    </row>
    <row r="211" spans="1:2" x14ac:dyDescent="0.3">
      <c r="A211" s="1">
        <v>0.46</v>
      </c>
      <c r="B211">
        <v>4</v>
      </c>
    </row>
    <row r="212" spans="1:2" x14ac:dyDescent="0.3">
      <c r="A212" s="1">
        <v>0</v>
      </c>
      <c r="B212">
        <v>4.4000000000000004</v>
      </c>
    </row>
    <row r="213" spans="1:2" x14ac:dyDescent="0.3">
      <c r="A213" s="1">
        <v>0.85</v>
      </c>
      <c r="B213">
        <v>3.6</v>
      </c>
    </row>
    <row r="214" spans="1:2" x14ac:dyDescent="0.3">
      <c r="A214" s="1">
        <v>0.56000000000000005</v>
      </c>
      <c r="B214">
        <v>4.3</v>
      </c>
    </row>
    <row r="215" spans="1:2" x14ac:dyDescent="0.3">
      <c r="A215" s="1">
        <v>0.51</v>
      </c>
      <c r="B215">
        <v>4.4000000000000004</v>
      </c>
    </row>
    <row r="216" spans="1:2" x14ac:dyDescent="0.3">
      <c r="A216" s="1">
        <v>0.2</v>
      </c>
      <c r="B216">
        <v>3.9</v>
      </c>
    </row>
    <row r="217" spans="1:2" x14ac:dyDescent="0.3">
      <c r="A217" s="1">
        <v>0.22</v>
      </c>
      <c r="B217">
        <v>3.9</v>
      </c>
    </row>
    <row r="218" spans="1:2" x14ac:dyDescent="0.3">
      <c r="A218" s="1">
        <v>0.21</v>
      </c>
      <c r="B218">
        <v>3.9</v>
      </c>
    </row>
    <row r="219" spans="1:2" x14ac:dyDescent="0.3">
      <c r="A219" s="1">
        <v>0.28000000000000003</v>
      </c>
      <c r="B219">
        <v>4.0999999999999996</v>
      </c>
    </row>
    <row r="220" spans="1:2" x14ac:dyDescent="0.3">
      <c r="A220" s="1">
        <v>0.7</v>
      </c>
      <c r="B220">
        <v>4.0999999999999996</v>
      </c>
    </row>
    <row r="221" spans="1:2" x14ac:dyDescent="0.3">
      <c r="A221" s="1">
        <v>0.57999999999999996</v>
      </c>
      <c r="B221">
        <v>4.2</v>
      </c>
    </row>
    <row r="222" spans="1:2" x14ac:dyDescent="0.3">
      <c r="A222" s="1">
        <v>0.4</v>
      </c>
      <c r="B222">
        <v>3.9</v>
      </c>
    </row>
    <row r="223" spans="1:2" x14ac:dyDescent="0.3">
      <c r="A223" s="1">
        <v>0.5</v>
      </c>
      <c r="B223">
        <v>4.0999999999999996</v>
      </c>
    </row>
    <row r="224" spans="1:2" x14ac:dyDescent="0.3">
      <c r="A224" s="1">
        <v>0.55000000000000004</v>
      </c>
      <c r="B224">
        <v>4.4000000000000004</v>
      </c>
    </row>
    <row r="225" spans="1:2" x14ac:dyDescent="0.3">
      <c r="A225" s="1">
        <v>0.22</v>
      </c>
      <c r="B225">
        <v>4.4000000000000004</v>
      </c>
    </row>
    <row r="226" spans="1:2" x14ac:dyDescent="0.3">
      <c r="A226" s="1">
        <v>0.85</v>
      </c>
      <c r="B226">
        <v>3.9</v>
      </c>
    </row>
    <row r="227" spans="1:2" x14ac:dyDescent="0.3">
      <c r="A227" s="1">
        <v>0.85</v>
      </c>
      <c r="B227">
        <v>3.9</v>
      </c>
    </row>
    <row r="228" spans="1:2" x14ac:dyDescent="0.3">
      <c r="A228" s="1">
        <v>0.88</v>
      </c>
      <c r="B228">
        <v>3.9</v>
      </c>
    </row>
    <row r="229" spans="1:2" x14ac:dyDescent="0.3">
      <c r="A229" s="1">
        <v>0.77</v>
      </c>
      <c r="B229">
        <v>4.3</v>
      </c>
    </row>
    <row r="230" spans="1:2" x14ac:dyDescent="0.3">
      <c r="A230" s="1">
        <v>0.45</v>
      </c>
      <c r="B230">
        <v>4.4000000000000004</v>
      </c>
    </row>
    <row r="231" spans="1:2" x14ac:dyDescent="0.3">
      <c r="A231" s="1">
        <v>0.43</v>
      </c>
      <c r="B231">
        <v>4.4000000000000004</v>
      </c>
    </row>
    <row r="232" spans="1:2" x14ac:dyDescent="0.3">
      <c r="A232" s="1">
        <v>0.4</v>
      </c>
      <c r="B232">
        <v>4.2</v>
      </c>
    </row>
    <row r="233" spans="1:2" x14ac:dyDescent="0.3">
      <c r="A233" s="1">
        <v>0.64</v>
      </c>
      <c r="B233">
        <v>4.2</v>
      </c>
    </row>
    <row r="234" spans="1:2" x14ac:dyDescent="0.3">
      <c r="A234" s="1">
        <v>0.64</v>
      </c>
      <c r="B234">
        <v>4.2</v>
      </c>
    </row>
    <row r="235" spans="1:2" x14ac:dyDescent="0.3">
      <c r="A235" s="1">
        <v>0.64</v>
      </c>
      <c r="B235">
        <v>4.2</v>
      </c>
    </row>
    <row r="236" spans="1:2" x14ac:dyDescent="0.3">
      <c r="A236" s="1">
        <v>0.68</v>
      </c>
      <c r="B236">
        <v>4.2</v>
      </c>
    </row>
    <row r="237" spans="1:2" x14ac:dyDescent="0.3">
      <c r="A237" s="1">
        <v>0.65</v>
      </c>
      <c r="B237">
        <v>4.2</v>
      </c>
    </row>
    <row r="238" spans="1:2" x14ac:dyDescent="0.3">
      <c r="A238" s="1">
        <v>0.68</v>
      </c>
      <c r="B238">
        <v>4.2</v>
      </c>
    </row>
    <row r="239" spans="1:2" x14ac:dyDescent="0.3">
      <c r="A239" s="1">
        <v>0.24</v>
      </c>
      <c r="B239">
        <v>4.2</v>
      </c>
    </row>
    <row r="240" spans="1:2" x14ac:dyDescent="0.3">
      <c r="A240" s="1">
        <v>0.46</v>
      </c>
      <c r="B240">
        <v>4.5</v>
      </c>
    </row>
    <row r="241" spans="1:2" x14ac:dyDescent="0.3">
      <c r="A241" s="1">
        <v>0.55000000000000004</v>
      </c>
      <c r="B241">
        <v>4.2</v>
      </c>
    </row>
    <row r="242" spans="1:2" x14ac:dyDescent="0.3">
      <c r="A242" s="1">
        <v>0.4</v>
      </c>
      <c r="B242">
        <v>4.2</v>
      </c>
    </row>
    <row r="243" spans="1:2" x14ac:dyDescent="0.3">
      <c r="A243" s="1">
        <v>0.44</v>
      </c>
      <c r="B243">
        <v>4.4000000000000004</v>
      </c>
    </row>
    <row r="244" spans="1:2" x14ac:dyDescent="0.3">
      <c r="A244" s="1">
        <v>0.56999999999999995</v>
      </c>
      <c r="B244">
        <v>4.3</v>
      </c>
    </row>
    <row r="245" spans="1:2" x14ac:dyDescent="0.3">
      <c r="A245" s="1">
        <v>0.5</v>
      </c>
      <c r="B245">
        <v>4.2</v>
      </c>
    </row>
    <row r="246" spans="1:2" x14ac:dyDescent="0.3">
      <c r="A246" s="1">
        <v>0.85</v>
      </c>
      <c r="B246">
        <v>4.2</v>
      </c>
    </row>
    <row r="247" spans="1:2" x14ac:dyDescent="0.3">
      <c r="A247" s="1">
        <v>0.81</v>
      </c>
      <c r="B247">
        <v>4.2</v>
      </c>
    </row>
    <row r="248" spans="1:2" x14ac:dyDescent="0.3">
      <c r="A248" s="1">
        <v>0.81</v>
      </c>
      <c r="B248">
        <v>4.2</v>
      </c>
    </row>
    <row r="249" spans="1:2" x14ac:dyDescent="0.3">
      <c r="A249" s="1">
        <v>0.21</v>
      </c>
      <c r="B249">
        <v>4.4000000000000004</v>
      </c>
    </row>
    <row r="250" spans="1:2" x14ac:dyDescent="0.3">
      <c r="A250" s="1">
        <v>0.42</v>
      </c>
      <c r="B250">
        <v>4.5</v>
      </c>
    </row>
    <row r="251" spans="1:2" x14ac:dyDescent="0.3">
      <c r="A251" s="1">
        <v>0.4</v>
      </c>
      <c r="B251">
        <v>4.5</v>
      </c>
    </row>
    <row r="252" spans="1:2" x14ac:dyDescent="0.3">
      <c r="A252" s="1">
        <v>0.5</v>
      </c>
      <c r="B252">
        <v>4.0999999999999996</v>
      </c>
    </row>
    <row r="253" spans="1:2" x14ac:dyDescent="0.3">
      <c r="A253" s="1">
        <v>0.28999999999999998</v>
      </c>
      <c r="B253">
        <v>4.0999999999999996</v>
      </c>
    </row>
    <row r="254" spans="1:2" x14ac:dyDescent="0.3">
      <c r="A254" s="1">
        <v>0.32</v>
      </c>
      <c r="B254">
        <v>4.0999999999999996</v>
      </c>
    </row>
    <row r="255" spans="1:2" x14ac:dyDescent="0.3">
      <c r="A255" s="1">
        <v>0.32</v>
      </c>
      <c r="B255">
        <v>4.0999999999999996</v>
      </c>
    </row>
    <row r="256" spans="1:2" x14ac:dyDescent="0.3">
      <c r="A256" s="1">
        <v>0.17</v>
      </c>
      <c r="B256">
        <v>4.2</v>
      </c>
    </row>
    <row r="257" spans="1:2" x14ac:dyDescent="0.3">
      <c r="A257" s="1">
        <v>0.79</v>
      </c>
      <c r="B257">
        <v>3.9</v>
      </c>
    </row>
    <row r="258" spans="1:2" x14ac:dyDescent="0.3">
      <c r="A258" s="1">
        <v>0.79</v>
      </c>
      <c r="B258">
        <v>3.9</v>
      </c>
    </row>
    <row r="259" spans="1:2" x14ac:dyDescent="0.3">
      <c r="A259" s="1">
        <v>0.79</v>
      </c>
      <c r="B259">
        <v>3.9</v>
      </c>
    </row>
    <row r="260" spans="1:2" x14ac:dyDescent="0.3">
      <c r="A260" s="1">
        <v>0.56000000000000005</v>
      </c>
      <c r="B260">
        <v>4.0999999999999996</v>
      </c>
    </row>
    <row r="261" spans="1:2" x14ac:dyDescent="0.3">
      <c r="A261" s="1">
        <v>0.63</v>
      </c>
      <c r="B261">
        <v>3.5</v>
      </c>
    </row>
    <row r="262" spans="1:2" x14ac:dyDescent="0.3">
      <c r="A262" s="1">
        <v>0.08</v>
      </c>
      <c r="B262">
        <v>3.5</v>
      </c>
    </row>
    <row r="263" spans="1:2" x14ac:dyDescent="0.3">
      <c r="A263" s="1">
        <v>0.6</v>
      </c>
      <c r="B263">
        <v>3.9</v>
      </c>
    </row>
    <row r="264" spans="1:2" x14ac:dyDescent="0.3">
      <c r="A264" s="1">
        <v>0.21</v>
      </c>
      <c r="B264">
        <v>4</v>
      </c>
    </row>
    <row r="265" spans="1:2" x14ac:dyDescent="0.3">
      <c r="A265" s="1">
        <v>0.18</v>
      </c>
      <c r="B265">
        <v>4</v>
      </c>
    </row>
    <row r="266" spans="1:2" x14ac:dyDescent="0.3">
      <c r="A266" s="1">
        <v>0.21</v>
      </c>
      <c r="B266">
        <v>4</v>
      </c>
    </row>
    <row r="267" spans="1:2" x14ac:dyDescent="0.3">
      <c r="A267" s="1">
        <v>0.36</v>
      </c>
      <c r="B267">
        <v>4.3</v>
      </c>
    </row>
    <row r="268" spans="1:2" x14ac:dyDescent="0.3">
      <c r="A268" s="1">
        <v>0.33</v>
      </c>
      <c r="B268">
        <v>4.3</v>
      </c>
    </row>
    <row r="269" spans="1:2" x14ac:dyDescent="0.3">
      <c r="A269" s="1">
        <v>0.4</v>
      </c>
      <c r="B269">
        <v>4.5</v>
      </c>
    </row>
    <row r="270" spans="1:2" x14ac:dyDescent="0.3">
      <c r="A270" s="1">
        <v>0.7</v>
      </c>
      <c r="B270">
        <v>4.2</v>
      </c>
    </row>
    <row r="271" spans="1:2" x14ac:dyDescent="0.3">
      <c r="A271" s="1">
        <v>0.36</v>
      </c>
      <c r="B271">
        <v>4</v>
      </c>
    </row>
    <row r="272" spans="1:2" x14ac:dyDescent="0.3">
      <c r="A272" s="1">
        <v>0.7</v>
      </c>
      <c r="B272">
        <v>4.3</v>
      </c>
    </row>
    <row r="273" spans="1:2" x14ac:dyDescent="0.3">
      <c r="A273" s="1">
        <v>0.73</v>
      </c>
      <c r="B273">
        <v>4.3</v>
      </c>
    </row>
    <row r="274" spans="1:2" x14ac:dyDescent="0.3">
      <c r="A274" s="1">
        <v>0.5</v>
      </c>
      <c r="B274">
        <v>4.3</v>
      </c>
    </row>
    <row r="275" spans="1:2" x14ac:dyDescent="0.3">
      <c r="A275" s="1">
        <v>0.14000000000000001</v>
      </c>
      <c r="B275">
        <v>4.5</v>
      </c>
    </row>
    <row r="276" spans="1:2" x14ac:dyDescent="0.3">
      <c r="A276" s="1">
        <v>0.83</v>
      </c>
      <c r="B276">
        <v>4</v>
      </c>
    </row>
    <row r="277" spans="1:2" x14ac:dyDescent="0.3">
      <c r="A277" s="1">
        <v>0.23</v>
      </c>
      <c r="B277">
        <v>4.3</v>
      </c>
    </row>
    <row r="278" spans="1:2" x14ac:dyDescent="0.3">
      <c r="A278" s="1">
        <v>0.38</v>
      </c>
      <c r="B278">
        <v>4.3</v>
      </c>
    </row>
    <row r="279" spans="1:2" x14ac:dyDescent="0.3">
      <c r="A279" s="1">
        <v>0.17</v>
      </c>
      <c r="B279">
        <v>4.4000000000000004</v>
      </c>
    </row>
    <row r="280" spans="1:2" x14ac:dyDescent="0.3">
      <c r="A280" s="1">
        <v>0.32</v>
      </c>
      <c r="B280">
        <v>3.8</v>
      </c>
    </row>
    <row r="281" spans="1:2" x14ac:dyDescent="0.3">
      <c r="A281" s="1">
        <v>0.69</v>
      </c>
      <c r="B281">
        <v>4.3</v>
      </c>
    </row>
    <row r="282" spans="1:2" x14ac:dyDescent="0.3">
      <c r="A282" s="1">
        <v>0.44</v>
      </c>
      <c r="B282">
        <v>4.0999999999999996</v>
      </c>
    </row>
    <row r="283" spans="1:2" x14ac:dyDescent="0.3">
      <c r="A283" s="1">
        <v>0.2</v>
      </c>
      <c r="B283">
        <v>4.4000000000000004</v>
      </c>
    </row>
    <row r="284" spans="1:2" x14ac:dyDescent="0.3">
      <c r="A284" s="1">
        <v>0.54</v>
      </c>
      <c r="B284">
        <v>4.5</v>
      </c>
    </row>
    <row r="285" spans="1:2" x14ac:dyDescent="0.3">
      <c r="A285" s="1">
        <v>0</v>
      </c>
      <c r="B285">
        <v>4.2</v>
      </c>
    </row>
    <row r="286" spans="1:2" x14ac:dyDescent="0.3">
      <c r="A286" s="1">
        <v>0.26</v>
      </c>
      <c r="B286">
        <v>4.0999999999999996</v>
      </c>
    </row>
    <row r="287" spans="1:2" x14ac:dyDescent="0.3">
      <c r="A287" s="1">
        <v>0.18</v>
      </c>
      <c r="B287">
        <v>4.0999999999999996</v>
      </c>
    </row>
    <row r="288" spans="1:2" x14ac:dyDescent="0.3">
      <c r="A288" s="1">
        <v>0.3</v>
      </c>
      <c r="B288">
        <v>4.0999999999999996</v>
      </c>
    </row>
    <row r="289" spans="1:2" x14ac:dyDescent="0.3">
      <c r="A289" s="1">
        <v>0.26</v>
      </c>
      <c r="B289">
        <v>4.0999999999999996</v>
      </c>
    </row>
    <row r="290" spans="1:2" x14ac:dyDescent="0.3">
      <c r="A290" s="1">
        <v>0.18</v>
      </c>
      <c r="B290">
        <v>4.0999999999999996</v>
      </c>
    </row>
    <row r="291" spans="1:2" x14ac:dyDescent="0.3">
      <c r="A291" s="1">
        <v>0.3</v>
      </c>
      <c r="B291">
        <v>4.0999999999999996</v>
      </c>
    </row>
    <row r="292" spans="1:2" x14ac:dyDescent="0.3">
      <c r="A292" s="1">
        <v>0.28000000000000003</v>
      </c>
      <c r="B292">
        <v>4.0999999999999996</v>
      </c>
    </row>
    <row r="293" spans="1:2" x14ac:dyDescent="0.3">
      <c r="A293" s="1">
        <v>0.28000000000000003</v>
      </c>
      <c r="B293">
        <v>4.0999999999999996</v>
      </c>
    </row>
    <row r="294" spans="1:2" x14ac:dyDescent="0.3">
      <c r="A294" s="1">
        <v>0.27</v>
      </c>
      <c r="B294">
        <v>4.0999999999999996</v>
      </c>
    </row>
    <row r="295" spans="1:2" x14ac:dyDescent="0.3">
      <c r="A295" s="1">
        <v>0.27</v>
      </c>
      <c r="B295">
        <v>4.0999999999999996</v>
      </c>
    </row>
    <row r="296" spans="1:2" x14ac:dyDescent="0.3">
      <c r="A296" s="1">
        <v>0.28000000000000003</v>
      </c>
      <c r="B296">
        <v>4.0999999999999996</v>
      </c>
    </row>
    <row r="297" spans="1:2" x14ac:dyDescent="0.3">
      <c r="A297" s="1">
        <v>0.28000000000000003</v>
      </c>
      <c r="B297">
        <v>4.0999999999999996</v>
      </c>
    </row>
    <row r="298" spans="1:2" x14ac:dyDescent="0.3">
      <c r="A298" s="1">
        <v>0.28000000000000003</v>
      </c>
      <c r="B298">
        <v>4.0999999999999996</v>
      </c>
    </row>
    <row r="299" spans="1:2" x14ac:dyDescent="0.3">
      <c r="A299" s="1">
        <v>0.28000000000000003</v>
      </c>
      <c r="B299">
        <v>4.0999999999999996</v>
      </c>
    </row>
    <row r="300" spans="1:2" x14ac:dyDescent="0.3">
      <c r="A300" s="1">
        <v>0.65</v>
      </c>
      <c r="B300">
        <v>4.4000000000000004</v>
      </c>
    </row>
    <row r="301" spans="1:2" x14ac:dyDescent="0.3">
      <c r="A301" s="1">
        <v>0.13</v>
      </c>
      <c r="B301">
        <v>4.4000000000000004</v>
      </c>
    </row>
    <row r="302" spans="1:2" x14ac:dyDescent="0.3">
      <c r="A302" s="1">
        <v>0.28000000000000003</v>
      </c>
      <c r="B302">
        <v>4.0999999999999996</v>
      </c>
    </row>
    <row r="303" spans="1:2" x14ac:dyDescent="0.3">
      <c r="A303" s="1">
        <v>0.22</v>
      </c>
      <c r="B303">
        <v>4.0999999999999996</v>
      </c>
    </row>
    <row r="304" spans="1:2" x14ac:dyDescent="0.3">
      <c r="A304" s="1">
        <v>0.4</v>
      </c>
      <c r="B304">
        <v>4</v>
      </c>
    </row>
    <row r="305" spans="1:2" x14ac:dyDescent="0.3">
      <c r="A305" s="1">
        <v>0.4</v>
      </c>
      <c r="B305">
        <v>4</v>
      </c>
    </row>
    <row r="306" spans="1:2" x14ac:dyDescent="0.3">
      <c r="A306" s="1">
        <v>0.49</v>
      </c>
      <c r="B306">
        <v>3.9</v>
      </c>
    </row>
    <row r="307" spans="1:2" x14ac:dyDescent="0.3">
      <c r="A307" s="1">
        <v>0.16</v>
      </c>
      <c r="B307">
        <v>4.2</v>
      </c>
    </row>
    <row r="308" spans="1:2" x14ac:dyDescent="0.3">
      <c r="A308" s="1">
        <v>0.6</v>
      </c>
      <c r="B308">
        <v>4.0999999999999996</v>
      </c>
    </row>
    <row r="309" spans="1:2" x14ac:dyDescent="0.3">
      <c r="A309" s="1">
        <v>0.84</v>
      </c>
      <c r="B309">
        <v>3.6</v>
      </c>
    </row>
    <row r="310" spans="1:2" x14ac:dyDescent="0.3">
      <c r="A310" s="1">
        <v>0.27</v>
      </c>
      <c r="B310">
        <v>4.4000000000000004</v>
      </c>
    </row>
    <row r="311" spans="1:2" x14ac:dyDescent="0.3">
      <c r="A311" s="1">
        <v>0.1</v>
      </c>
      <c r="B311">
        <v>4.4000000000000004</v>
      </c>
    </row>
    <row r="312" spans="1:2" x14ac:dyDescent="0.3">
      <c r="A312" s="1">
        <v>0.75</v>
      </c>
      <c r="B312">
        <v>3.8</v>
      </c>
    </row>
    <row r="313" spans="1:2" x14ac:dyDescent="0.3">
      <c r="A313" s="1">
        <v>0.75</v>
      </c>
      <c r="B313">
        <v>3.8</v>
      </c>
    </row>
    <row r="314" spans="1:2" x14ac:dyDescent="0.3">
      <c r="A314" s="1">
        <v>0.75</v>
      </c>
      <c r="B314">
        <v>3.8</v>
      </c>
    </row>
    <row r="315" spans="1:2" x14ac:dyDescent="0.3">
      <c r="A315" s="1">
        <v>0.75</v>
      </c>
      <c r="B315">
        <v>3.8</v>
      </c>
    </row>
    <row r="316" spans="1:2" x14ac:dyDescent="0.3">
      <c r="A316" s="1">
        <v>0.15</v>
      </c>
      <c r="B316">
        <v>4.5</v>
      </c>
    </row>
    <row r="317" spans="1:2" x14ac:dyDescent="0.3">
      <c r="A317" s="1">
        <v>0.28000000000000003</v>
      </c>
      <c r="B317">
        <v>3.9</v>
      </c>
    </row>
    <row r="318" spans="1:2" x14ac:dyDescent="0.3">
      <c r="A318" s="1">
        <v>0</v>
      </c>
      <c r="B318">
        <v>4.3</v>
      </c>
    </row>
    <row r="319" spans="1:2" x14ac:dyDescent="0.3">
      <c r="A319" s="1">
        <v>0</v>
      </c>
      <c r="B319">
        <v>4.3</v>
      </c>
    </row>
    <row r="320" spans="1:2" x14ac:dyDescent="0.3">
      <c r="A320" s="1">
        <v>0</v>
      </c>
      <c r="B320">
        <v>4.3</v>
      </c>
    </row>
    <row r="321" spans="1:2" x14ac:dyDescent="0.3">
      <c r="A321" s="1">
        <v>0.41</v>
      </c>
      <c r="B321">
        <v>4.2</v>
      </c>
    </row>
    <row r="322" spans="1:2" x14ac:dyDescent="0.3">
      <c r="A322" s="1">
        <v>0.3</v>
      </c>
      <c r="B322">
        <v>4.3</v>
      </c>
    </row>
    <row r="323" spans="1:2" x14ac:dyDescent="0.3">
      <c r="A323" s="1">
        <v>0.36</v>
      </c>
      <c r="B323">
        <v>3.9</v>
      </c>
    </row>
    <row r="324" spans="1:2" x14ac:dyDescent="0.3">
      <c r="A324" s="1">
        <v>0.45</v>
      </c>
      <c r="B324">
        <v>4.0999999999999996</v>
      </c>
    </row>
    <row r="325" spans="1:2" x14ac:dyDescent="0.3">
      <c r="A325" s="1">
        <v>0.44</v>
      </c>
      <c r="B325">
        <v>4.2</v>
      </c>
    </row>
    <row r="326" spans="1:2" x14ac:dyDescent="0.3">
      <c r="A326" s="1">
        <v>0.78</v>
      </c>
      <c r="B326">
        <v>4.3</v>
      </c>
    </row>
    <row r="327" spans="1:2" x14ac:dyDescent="0.3">
      <c r="A327" s="1">
        <v>0.76</v>
      </c>
      <c r="B327">
        <v>4.3</v>
      </c>
    </row>
    <row r="328" spans="1:2" x14ac:dyDescent="0.3">
      <c r="A328" s="1">
        <v>0.65</v>
      </c>
      <c r="B328">
        <v>4.3</v>
      </c>
    </row>
    <row r="329" spans="1:2" x14ac:dyDescent="0.3">
      <c r="A329" s="1">
        <v>0.61</v>
      </c>
      <c r="B329">
        <v>4.2</v>
      </c>
    </row>
    <row r="330" spans="1:2" x14ac:dyDescent="0.3">
      <c r="A330" s="1">
        <v>0.81</v>
      </c>
      <c r="B330">
        <v>4.0999999999999996</v>
      </c>
    </row>
    <row r="331" spans="1:2" x14ac:dyDescent="0.3">
      <c r="A331" s="1">
        <v>0.23</v>
      </c>
      <c r="B331">
        <v>4.5</v>
      </c>
    </row>
    <row r="332" spans="1:2" x14ac:dyDescent="0.3">
      <c r="A332" s="1">
        <v>0.65</v>
      </c>
      <c r="B332">
        <v>3.8</v>
      </c>
    </row>
    <row r="333" spans="1:2" x14ac:dyDescent="0.3">
      <c r="A333" s="1">
        <v>0.65</v>
      </c>
      <c r="B333">
        <v>3.8</v>
      </c>
    </row>
    <row r="334" spans="1:2" x14ac:dyDescent="0.3">
      <c r="A334" s="1">
        <v>0.41</v>
      </c>
      <c r="B334">
        <v>4.3</v>
      </c>
    </row>
    <row r="335" spans="1:2" x14ac:dyDescent="0.3">
      <c r="A335" s="1">
        <v>0.26</v>
      </c>
      <c r="B335">
        <v>4.3</v>
      </c>
    </row>
    <row r="336" spans="1:2" x14ac:dyDescent="0.3">
      <c r="A336" s="1">
        <v>0.56000000000000005</v>
      </c>
      <c r="B336">
        <v>4.2</v>
      </c>
    </row>
    <row r="337" spans="1:2" x14ac:dyDescent="0.3">
      <c r="A337" s="1">
        <v>0.39</v>
      </c>
      <c r="B337">
        <v>3.9</v>
      </c>
    </row>
    <row r="338" spans="1:2" x14ac:dyDescent="0.3">
      <c r="A338" s="1">
        <v>0.17</v>
      </c>
      <c r="B338">
        <v>4.5</v>
      </c>
    </row>
    <row r="339" spans="1:2" x14ac:dyDescent="0.3">
      <c r="A339" s="1">
        <v>0.49</v>
      </c>
      <c r="B339">
        <v>4</v>
      </c>
    </row>
    <row r="340" spans="1:2" x14ac:dyDescent="0.3">
      <c r="A340" s="1">
        <v>0.4</v>
      </c>
      <c r="B340">
        <v>4.3</v>
      </c>
    </row>
    <row r="341" spans="1:2" x14ac:dyDescent="0.3">
      <c r="A341" s="1">
        <v>0</v>
      </c>
      <c r="B341">
        <v>4.3</v>
      </c>
    </row>
    <row r="342" spans="1:2" x14ac:dyDescent="0.3">
      <c r="A342" s="1">
        <v>0.25</v>
      </c>
      <c r="B342">
        <v>4.3</v>
      </c>
    </row>
    <row r="343" spans="1:2" x14ac:dyDescent="0.3">
      <c r="A343" s="1">
        <v>0.2</v>
      </c>
      <c r="B343">
        <v>3.9</v>
      </c>
    </row>
    <row r="344" spans="1:2" x14ac:dyDescent="0.3">
      <c r="A344" s="1">
        <v>0.65</v>
      </c>
      <c r="B344">
        <v>4</v>
      </c>
    </row>
    <row r="345" spans="1:2" x14ac:dyDescent="0.3">
      <c r="A345" s="1">
        <v>0.22</v>
      </c>
      <c r="B345">
        <v>3.8</v>
      </c>
    </row>
    <row r="346" spans="1:2" x14ac:dyDescent="0.3">
      <c r="A346" s="1">
        <v>0.14000000000000001</v>
      </c>
      <c r="B346">
        <v>4.3</v>
      </c>
    </row>
    <row r="347" spans="1:2" x14ac:dyDescent="0.3">
      <c r="A347" s="1">
        <v>0.24</v>
      </c>
      <c r="B347">
        <v>4</v>
      </c>
    </row>
    <row r="348" spans="1:2" x14ac:dyDescent="0.3">
      <c r="A348" s="1">
        <v>0.3</v>
      </c>
      <c r="B348">
        <v>3.5</v>
      </c>
    </row>
    <row r="349" spans="1:2" x14ac:dyDescent="0.3">
      <c r="A349" s="1">
        <v>0.42</v>
      </c>
      <c r="B349">
        <v>4.3</v>
      </c>
    </row>
    <row r="350" spans="1:2" x14ac:dyDescent="0.3">
      <c r="A350" s="1">
        <v>0.3</v>
      </c>
      <c r="B350">
        <v>4.2</v>
      </c>
    </row>
    <row r="351" spans="1:2" x14ac:dyDescent="0.3">
      <c r="A351" s="1">
        <v>0.87</v>
      </c>
      <c r="B351">
        <v>3.5</v>
      </c>
    </row>
    <row r="352" spans="1:2" x14ac:dyDescent="0.3">
      <c r="A352" s="1">
        <v>0.65</v>
      </c>
      <c r="B352">
        <v>4.0999999999999996</v>
      </c>
    </row>
    <row r="353" spans="1:2" x14ac:dyDescent="0.3">
      <c r="A353" s="1">
        <v>0.38</v>
      </c>
      <c r="B353">
        <v>4.4000000000000004</v>
      </c>
    </row>
    <row r="354" spans="1:2" x14ac:dyDescent="0.3">
      <c r="A354" s="1">
        <v>0.32</v>
      </c>
      <c r="B354">
        <v>4</v>
      </c>
    </row>
    <row r="355" spans="1:2" x14ac:dyDescent="0.3">
      <c r="A355" s="1">
        <v>0.76</v>
      </c>
      <c r="B355">
        <v>4.3</v>
      </c>
    </row>
    <row r="356" spans="1:2" x14ac:dyDescent="0.3">
      <c r="A356" s="1">
        <v>0.53</v>
      </c>
      <c r="B356">
        <v>3.9</v>
      </c>
    </row>
    <row r="357" spans="1:2" x14ac:dyDescent="0.3">
      <c r="A357" s="1">
        <v>0.76</v>
      </c>
      <c r="B357">
        <v>3.8</v>
      </c>
    </row>
    <row r="358" spans="1:2" x14ac:dyDescent="0.3">
      <c r="A358" s="1">
        <v>0.41</v>
      </c>
      <c r="B358">
        <v>4.0999999999999996</v>
      </c>
    </row>
    <row r="359" spans="1:2" x14ac:dyDescent="0.3">
      <c r="A359" s="1">
        <v>0.61</v>
      </c>
      <c r="B359">
        <v>4.0999999999999996</v>
      </c>
    </row>
    <row r="360" spans="1:2" x14ac:dyDescent="0.3">
      <c r="A360" s="1">
        <v>0.21</v>
      </c>
      <c r="B360">
        <v>3.9</v>
      </c>
    </row>
    <row r="361" spans="1:2" x14ac:dyDescent="0.3">
      <c r="A361" s="1">
        <v>0.16</v>
      </c>
      <c r="B361">
        <v>3.9</v>
      </c>
    </row>
    <row r="362" spans="1:2" x14ac:dyDescent="0.3">
      <c r="A362" s="1">
        <v>0.66</v>
      </c>
      <c r="B362">
        <v>3.8</v>
      </c>
    </row>
    <row r="363" spans="1:2" x14ac:dyDescent="0.3">
      <c r="A363" s="1">
        <v>0.56999999999999995</v>
      </c>
      <c r="B363">
        <v>3.8</v>
      </c>
    </row>
    <row r="364" spans="1:2" x14ac:dyDescent="0.3">
      <c r="A364" s="1">
        <v>0.56999999999999995</v>
      </c>
      <c r="B364">
        <v>4.0999999999999996</v>
      </c>
    </row>
    <row r="365" spans="1:2" x14ac:dyDescent="0.3">
      <c r="A365" s="1">
        <v>0.62</v>
      </c>
      <c r="B365">
        <v>4</v>
      </c>
    </row>
    <row r="366" spans="1:2" x14ac:dyDescent="0.3">
      <c r="A366" s="1">
        <v>0.42</v>
      </c>
      <c r="B366">
        <v>4</v>
      </c>
    </row>
    <row r="367" spans="1:2" x14ac:dyDescent="0.3">
      <c r="A367" s="1">
        <v>0.4</v>
      </c>
      <c r="B367">
        <v>4.0999999999999996</v>
      </c>
    </row>
    <row r="368" spans="1:2" x14ac:dyDescent="0.3">
      <c r="A368" s="1">
        <v>0.51</v>
      </c>
      <c r="B368">
        <v>4.0999999999999996</v>
      </c>
    </row>
    <row r="369" spans="1:2" x14ac:dyDescent="0.3">
      <c r="A369" s="1">
        <v>0.21</v>
      </c>
      <c r="B369">
        <v>4</v>
      </c>
    </row>
    <row r="370" spans="1:2" x14ac:dyDescent="0.3">
      <c r="A370" s="1">
        <v>0</v>
      </c>
      <c r="B370">
        <v>4.2</v>
      </c>
    </row>
    <row r="371" spans="1:2" x14ac:dyDescent="0.3">
      <c r="A371" s="1">
        <v>0.73</v>
      </c>
      <c r="B371">
        <v>4</v>
      </c>
    </row>
    <row r="372" spans="1:2" x14ac:dyDescent="0.3">
      <c r="A372" s="1">
        <v>0.13</v>
      </c>
      <c r="B372">
        <v>3.9</v>
      </c>
    </row>
    <row r="373" spans="1:2" x14ac:dyDescent="0.3">
      <c r="A373" s="1">
        <v>0.34</v>
      </c>
      <c r="B373">
        <v>4.3</v>
      </c>
    </row>
    <row r="374" spans="1:2" x14ac:dyDescent="0.3">
      <c r="A374" s="1">
        <v>0.72</v>
      </c>
      <c r="B374">
        <v>4.3</v>
      </c>
    </row>
    <row r="375" spans="1:2" x14ac:dyDescent="0.3">
      <c r="A375" s="1">
        <v>0.73</v>
      </c>
      <c r="B375">
        <v>4.3</v>
      </c>
    </row>
    <row r="376" spans="1:2" x14ac:dyDescent="0.3">
      <c r="A376" s="1">
        <v>0.27</v>
      </c>
      <c r="B376">
        <v>4.2</v>
      </c>
    </row>
    <row r="377" spans="1:2" x14ac:dyDescent="0.3">
      <c r="A377" s="1">
        <v>0.11</v>
      </c>
      <c r="B377">
        <v>4.0999999999999996</v>
      </c>
    </row>
    <row r="378" spans="1:2" x14ac:dyDescent="0.3">
      <c r="A378" s="1">
        <v>0.48</v>
      </c>
      <c r="B378">
        <v>3.8</v>
      </c>
    </row>
    <row r="379" spans="1:2" x14ac:dyDescent="0.3">
      <c r="A379" s="1">
        <v>0.4</v>
      </c>
      <c r="B379">
        <v>4</v>
      </c>
    </row>
    <row r="380" spans="1:2" x14ac:dyDescent="0.3">
      <c r="A380" s="1">
        <v>0</v>
      </c>
      <c r="B380">
        <v>3.9</v>
      </c>
    </row>
    <row r="381" spans="1:2" x14ac:dyDescent="0.3">
      <c r="A381" s="1">
        <v>0.34</v>
      </c>
      <c r="B381">
        <v>4.3</v>
      </c>
    </row>
    <row r="382" spans="1:2" x14ac:dyDescent="0.3">
      <c r="A382" s="1">
        <v>0.91</v>
      </c>
      <c r="B382">
        <v>4.2</v>
      </c>
    </row>
    <row r="383" spans="1:2" x14ac:dyDescent="0.3">
      <c r="A383" s="1">
        <v>0.91</v>
      </c>
      <c r="B383">
        <v>4.2</v>
      </c>
    </row>
    <row r="384" spans="1:2" x14ac:dyDescent="0.3">
      <c r="A384" s="1">
        <v>0.91</v>
      </c>
      <c r="B384">
        <v>4.2</v>
      </c>
    </row>
    <row r="385" spans="1:2" x14ac:dyDescent="0.3">
      <c r="A385" s="1">
        <v>0.91</v>
      </c>
      <c r="B385">
        <v>4.2</v>
      </c>
    </row>
    <row r="386" spans="1:2" x14ac:dyDescent="0.3">
      <c r="A386" s="1">
        <v>0.91</v>
      </c>
      <c r="B386">
        <v>4.2</v>
      </c>
    </row>
    <row r="387" spans="1:2" x14ac:dyDescent="0.3">
      <c r="A387" s="1">
        <v>0.06</v>
      </c>
      <c r="B387">
        <v>4</v>
      </c>
    </row>
    <row r="388" spans="1:2" x14ac:dyDescent="0.3">
      <c r="A388" s="1">
        <v>0</v>
      </c>
      <c r="B388">
        <v>3.6</v>
      </c>
    </row>
    <row r="389" spans="1:2" x14ac:dyDescent="0.3">
      <c r="A389" s="1">
        <v>0.67</v>
      </c>
      <c r="B389">
        <v>4.5</v>
      </c>
    </row>
    <row r="390" spans="1:2" x14ac:dyDescent="0.3">
      <c r="A390" s="1">
        <v>0.53</v>
      </c>
      <c r="B390">
        <v>4.4000000000000004</v>
      </c>
    </row>
    <row r="391" spans="1:2" x14ac:dyDescent="0.3">
      <c r="A391" s="1">
        <v>0.53</v>
      </c>
      <c r="B391">
        <v>4.4000000000000004</v>
      </c>
    </row>
    <row r="392" spans="1:2" x14ac:dyDescent="0.3">
      <c r="A392" s="1">
        <v>0.53</v>
      </c>
      <c r="B392">
        <v>4.4000000000000004</v>
      </c>
    </row>
    <row r="393" spans="1:2" x14ac:dyDescent="0.3">
      <c r="A393" s="1">
        <v>0.3</v>
      </c>
      <c r="B393">
        <v>4.4000000000000004</v>
      </c>
    </row>
    <row r="394" spans="1:2" x14ac:dyDescent="0.3">
      <c r="A394" s="1">
        <v>0.31</v>
      </c>
      <c r="B394">
        <v>3.7</v>
      </c>
    </row>
    <row r="395" spans="1:2" x14ac:dyDescent="0.3">
      <c r="A395" s="1">
        <v>0.55000000000000004</v>
      </c>
      <c r="B395">
        <v>4.3</v>
      </c>
    </row>
    <row r="396" spans="1:2" x14ac:dyDescent="0.3">
      <c r="A396" s="1">
        <v>0.28999999999999998</v>
      </c>
      <c r="B396">
        <v>3.6</v>
      </c>
    </row>
    <row r="397" spans="1:2" x14ac:dyDescent="0.3">
      <c r="A397" s="1">
        <v>0.19</v>
      </c>
      <c r="B397">
        <v>4.3</v>
      </c>
    </row>
    <row r="398" spans="1:2" x14ac:dyDescent="0.3">
      <c r="A398" s="1">
        <v>0</v>
      </c>
      <c r="B398">
        <v>4.2</v>
      </c>
    </row>
    <row r="399" spans="1:2" x14ac:dyDescent="0.3">
      <c r="A399" s="1">
        <v>0.19</v>
      </c>
      <c r="B399">
        <v>4.2</v>
      </c>
    </row>
    <row r="400" spans="1:2" x14ac:dyDescent="0.3">
      <c r="A400" s="1">
        <v>0.57999999999999996</v>
      </c>
      <c r="B400">
        <v>4</v>
      </c>
    </row>
    <row r="401" spans="1:2" x14ac:dyDescent="0.3">
      <c r="A401" s="1">
        <v>0.26</v>
      </c>
      <c r="B401">
        <v>4.0999999999999996</v>
      </c>
    </row>
    <row r="402" spans="1:2" x14ac:dyDescent="0.3">
      <c r="A402" s="1">
        <v>0.26</v>
      </c>
      <c r="B402">
        <v>3.9</v>
      </c>
    </row>
    <row r="403" spans="1:2" x14ac:dyDescent="0.3">
      <c r="A403" s="1">
        <v>0.65</v>
      </c>
      <c r="B403">
        <v>4.2</v>
      </c>
    </row>
    <row r="404" spans="1:2" x14ac:dyDescent="0.3">
      <c r="A404" s="1">
        <v>0.69</v>
      </c>
      <c r="B404">
        <v>4.2</v>
      </c>
    </row>
    <row r="405" spans="1:2" x14ac:dyDescent="0.3">
      <c r="A405" s="1">
        <v>0.74</v>
      </c>
      <c r="B405">
        <v>3.9</v>
      </c>
    </row>
    <row r="406" spans="1:2" x14ac:dyDescent="0.3">
      <c r="A406" s="1">
        <v>0.6</v>
      </c>
      <c r="B406">
        <v>4.0999999999999996</v>
      </c>
    </row>
    <row r="407" spans="1:2" x14ac:dyDescent="0.3">
      <c r="A407" s="1">
        <v>0.5</v>
      </c>
      <c r="B407">
        <v>4.2</v>
      </c>
    </row>
    <row r="408" spans="1:2" x14ac:dyDescent="0.3">
      <c r="A408" s="1">
        <v>0.33</v>
      </c>
      <c r="B408">
        <v>4.0999999999999996</v>
      </c>
    </row>
    <row r="409" spans="1:2" x14ac:dyDescent="0.3">
      <c r="A409" s="1">
        <v>0.82</v>
      </c>
      <c r="B409">
        <v>3.5</v>
      </c>
    </row>
    <row r="410" spans="1:2" x14ac:dyDescent="0.3">
      <c r="A410" s="1">
        <v>0.6</v>
      </c>
      <c r="B410">
        <v>3.8</v>
      </c>
    </row>
    <row r="411" spans="1:2" x14ac:dyDescent="0.3">
      <c r="A411" s="1">
        <v>0.28999999999999998</v>
      </c>
      <c r="B411">
        <v>3.9</v>
      </c>
    </row>
    <row r="412" spans="1:2" x14ac:dyDescent="0.3">
      <c r="A412" s="1">
        <v>0.62</v>
      </c>
      <c r="B412">
        <v>4.3</v>
      </c>
    </row>
    <row r="413" spans="1:2" x14ac:dyDescent="0.3">
      <c r="A413" s="1">
        <v>0.25</v>
      </c>
      <c r="B413">
        <v>4</v>
      </c>
    </row>
    <row r="414" spans="1:2" x14ac:dyDescent="0.3">
      <c r="A414" s="1">
        <v>0.25</v>
      </c>
      <c r="B414">
        <v>4</v>
      </c>
    </row>
    <row r="415" spans="1:2" x14ac:dyDescent="0.3">
      <c r="A415" s="1">
        <v>0.25</v>
      </c>
      <c r="B415">
        <v>4</v>
      </c>
    </row>
    <row r="416" spans="1:2" x14ac:dyDescent="0.3">
      <c r="A416" s="1">
        <v>0.38</v>
      </c>
      <c r="B416">
        <v>4.4000000000000004</v>
      </c>
    </row>
    <row r="417" spans="1:2" x14ac:dyDescent="0.3">
      <c r="A417" s="1">
        <v>0.63</v>
      </c>
      <c r="B417">
        <v>3.9</v>
      </c>
    </row>
    <row r="418" spans="1:2" x14ac:dyDescent="0.3">
      <c r="A418" s="1">
        <v>0.21</v>
      </c>
      <c r="B418">
        <v>4.5999999999999996</v>
      </c>
    </row>
    <row r="419" spans="1:2" x14ac:dyDescent="0.3">
      <c r="A419" s="1">
        <v>0.1</v>
      </c>
      <c r="B419">
        <v>3.4</v>
      </c>
    </row>
    <row r="420" spans="1:2" x14ac:dyDescent="0.3">
      <c r="A420" s="1">
        <v>0.05</v>
      </c>
      <c r="B420">
        <v>4.4000000000000004</v>
      </c>
    </row>
    <row r="421" spans="1:2" x14ac:dyDescent="0.3">
      <c r="A421" s="1">
        <v>0.72</v>
      </c>
      <c r="B421">
        <v>4.2</v>
      </c>
    </row>
    <row r="422" spans="1:2" x14ac:dyDescent="0.3">
      <c r="A422" s="1">
        <v>0.62</v>
      </c>
      <c r="B422">
        <v>4.2</v>
      </c>
    </row>
    <row r="423" spans="1:2" x14ac:dyDescent="0.3">
      <c r="A423" s="1">
        <v>0.38</v>
      </c>
      <c r="B423">
        <v>4.3</v>
      </c>
    </row>
    <row r="424" spans="1:2" x14ac:dyDescent="0.3">
      <c r="A424" s="1">
        <v>0.5</v>
      </c>
      <c r="B424">
        <v>4.4000000000000004</v>
      </c>
    </row>
    <row r="425" spans="1:2" x14ac:dyDescent="0.3">
      <c r="A425" s="1">
        <v>0.39</v>
      </c>
      <c r="B425">
        <v>4.3</v>
      </c>
    </row>
    <row r="426" spans="1:2" x14ac:dyDescent="0.3">
      <c r="A426" s="1">
        <v>0.33</v>
      </c>
      <c r="B426">
        <v>4.2</v>
      </c>
    </row>
    <row r="427" spans="1:2" x14ac:dyDescent="0.3">
      <c r="A427" s="1">
        <v>0.37</v>
      </c>
      <c r="B427">
        <v>4.2</v>
      </c>
    </row>
    <row r="428" spans="1:2" x14ac:dyDescent="0.3">
      <c r="A428" s="1">
        <v>0.42</v>
      </c>
      <c r="B428">
        <v>4.3</v>
      </c>
    </row>
    <row r="429" spans="1:2" x14ac:dyDescent="0.3">
      <c r="A429" s="1">
        <v>0.62</v>
      </c>
      <c r="B429">
        <v>4.0999999999999996</v>
      </c>
    </row>
    <row r="430" spans="1:2" x14ac:dyDescent="0.3">
      <c r="A430" s="1">
        <v>0.33</v>
      </c>
      <c r="B430">
        <v>3.5</v>
      </c>
    </row>
    <row r="431" spans="1:2" x14ac:dyDescent="0.3">
      <c r="A431" s="1">
        <v>0.66</v>
      </c>
      <c r="B431">
        <v>4.0999999999999996</v>
      </c>
    </row>
    <row r="432" spans="1:2" x14ac:dyDescent="0.3">
      <c r="A432" s="1">
        <v>0.2</v>
      </c>
      <c r="B432">
        <v>4.3</v>
      </c>
    </row>
    <row r="433" spans="1:2" x14ac:dyDescent="0.3">
      <c r="A433" s="1">
        <v>0.34</v>
      </c>
      <c r="B433">
        <v>4.4000000000000004</v>
      </c>
    </row>
    <row r="434" spans="1:2" x14ac:dyDescent="0.3">
      <c r="A434" s="1">
        <v>0.11</v>
      </c>
      <c r="B434">
        <v>3.6</v>
      </c>
    </row>
    <row r="435" spans="1:2" x14ac:dyDescent="0.3">
      <c r="A435" s="1">
        <v>0.42</v>
      </c>
      <c r="B435">
        <v>4.5</v>
      </c>
    </row>
    <row r="436" spans="1:2" x14ac:dyDescent="0.3">
      <c r="A436" s="1">
        <v>0.55000000000000004</v>
      </c>
      <c r="B436">
        <v>4.3</v>
      </c>
    </row>
    <row r="437" spans="1:2" x14ac:dyDescent="0.3">
      <c r="A437" s="1">
        <v>0.49</v>
      </c>
      <c r="B437">
        <v>3.7</v>
      </c>
    </row>
    <row r="438" spans="1:2" x14ac:dyDescent="0.3">
      <c r="A438" s="1">
        <v>0.35</v>
      </c>
      <c r="B438">
        <v>3.8</v>
      </c>
    </row>
    <row r="439" spans="1:2" x14ac:dyDescent="0.3">
      <c r="A439" s="1">
        <v>0.35</v>
      </c>
      <c r="B439">
        <v>4</v>
      </c>
    </row>
    <row r="440" spans="1:2" x14ac:dyDescent="0.3">
      <c r="A440" s="1">
        <v>0.48</v>
      </c>
      <c r="B440">
        <v>4.2</v>
      </c>
    </row>
    <row r="441" spans="1:2" x14ac:dyDescent="0.3">
      <c r="A441" s="1">
        <v>0.31</v>
      </c>
      <c r="B441">
        <v>4.4000000000000004</v>
      </c>
    </row>
    <row r="442" spans="1:2" x14ac:dyDescent="0.3">
      <c r="A442" s="1">
        <v>0.48</v>
      </c>
      <c r="B442">
        <v>4</v>
      </c>
    </row>
    <row r="443" spans="1:2" x14ac:dyDescent="0.3">
      <c r="A443" s="1">
        <v>0.44</v>
      </c>
      <c r="B443">
        <v>4.3</v>
      </c>
    </row>
    <row r="444" spans="1:2" x14ac:dyDescent="0.3">
      <c r="A444" s="1">
        <v>0.1</v>
      </c>
      <c r="B444">
        <v>4.2</v>
      </c>
    </row>
    <row r="445" spans="1:2" x14ac:dyDescent="0.3">
      <c r="A445" s="1">
        <v>0.47</v>
      </c>
      <c r="B445">
        <v>3.8</v>
      </c>
    </row>
    <row r="446" spans="1:2" x14ac:dyDescent="0.3">
      <c r="A446" s="1">
        <v>0.63</v>
      </c>
      <c r="B446">
        <v>4.3</v>
      </c>
    </row>
    <row r="447" spans="1:2" x14ac:dyDescent="0.3">
      <c r="A447" s="1">
        <v>0.43</v>
      </c>
      <c r="B447">
        <v>3.9</v>
      </c>
    </row>
    <row r="448" spans="1:2" x14ac:dyDescent="0.3">
      <c r="A448" s="1">
        <v>0.66</v>
      </c>
      <c r="B448">
        <v>4.0999999999999996</v>
      </c>
    </row>
    <row r="449" spans="1:2" x14ac:dyDescent="0.3">
      <c r="A449" s="1">
        <v>0.44</v>
      </c>
      <c r="B449">
        <v>3.7</v>
      </c>
    </row>
    <row r="450" spans="1:2" x14ac:dyDescent="0.3">
      <c r="A450" s="1">
        <v>0.38</v>
      </c>
      <c r="B450">
        <v>4.3</v>
      </c>
    </row>
    <row r="451" spans="1:2" x14ac:dyDescent="0.3">
      <c r="A451" s="1">
        <v>0</v>
      </c>
      <c r="B451">
        <v>4.0999999999999996</v>
      </c>
    </row>
    <row r="452" spans="1:2" x14ac:dyDescent="0.3">
      <c r="A452" s="1">
        <v>0</v>
      </c>
      <c r="B452">
        <v>4.3</v>
      </c>
    </row>
    <row r="453" spans="1:2" x14ac:dyDescent="0.3">
      <c r="A453" s="1">
        <v>0.59</v>
      </c>
      <c r="B453">
        <v>4.4000000000000004</v>
      </c>
    </row>
    <row r="454" spans="1:2" x14ac:dyDescent="0.3">
      <c r="A454" s="1">
        <v>0.31</v>
      </c>
      <c r="B454">
        <v>4.5999999999999996</v>
      </c>
    </row>
    <row r="455" spans="1:2" x14ac:dyDescent="0.3">
      <c r="A455" s="1">
        <v>0.25</v>
      </c>
      <c r="B455">
        <v>3.8</v>
      </c>
    </row>
    <row r="456" spans="1:2" x14ac:dyDescent="0.3">
      <c r="A456" s="1">
        <v>0.6</v>
      </c>
      <c r="B456">
        <v>4.0999999999999996</v>
      </c>
    </row>
    <row r="457" spans="1:2" x14ac:dyDescent="0.3">
      <c r="A457" s="1">
        <v>0.1</v>
      </c>
      <c r="B457">
        <v>4.4000000000000004</v>
      </c>
    </row>
    <row r="458" spans="1:2" x14ac:dyDescent="0.3">
      <c r="A458" s="1">
        <v>0.62</v>
      </c>
      <c r="B458">
        <v>4.0999999999999996</v>
      </c>
    </row>
    <row r="459" spans="1:2" x14ac:dyDescent="0.3">
      <c r="A459" s="1">
        <v>0.35</v>
      </c>
      <c r="B459">
        <v>4.5999999999999996</v>
      </c>
    </row>
    <row r="460" spans="1:2" x14ac:dyDescent="0.3">
      <c r="A460" s="1">
        <v>0.75</v>
      </c>
      <c r="B460">
        <v>4.2</v>
      </c>
    </row>
    <row r="461" spans="1:2" x14ac:dyDescent="0.3">
      <c r="A461" s="1">
        <v>0.7</v>
      </c>
      <c r="B461">
        <v>4.2</v>
      </c>
    </row>
    <row r="462" spans="1:2" x14ac:dyDescent="0.3">
      <c r="A462" s="1">
        <v>0.25</v>
      </c>
      <c r="B462">
        <v>4.5</v>
      </c>
    </row>
    <row r="463" spans="1:2" x14ac:dyDescent="0.3">
      <c r="A463" s="1">
        <v>0.41</v>
      </c>
      <c r="B463">
        <v>3.9</v>
      </c>
    </row>
    <row r="464" spans="1:2" x14ac:dyDescent="0.3">
      <c r="A464" s="1">
        <v>0.23</v>
      </c>
      <c r="B464">
        <v>4.0999999999999996</v>
      </c>
    </row>
    <row r="465" spans="1:2" x14ac:dyDescent="0.3">
      <c r="A465" s="1">
        <v>0.44</v>
      </c>
      <c r="B465">
        <v>4.2</v>
      </c>
    </row>
    <row r="466" spans="1:2" x14ac:dyDescent="0.3">
      <c r="A466" s="1">
        <v>0.51</v>
      </c>
      <c r="B466">
        <v>4</v>
      </c>
    </row>
    <row r="467" spans="1:2" x14ac:dyDescent="0.3">
      <c r="A467" s="1">
        <v>0.41</v>
      </c>
      <c r="B467">
        <v>4.0999999999999996</v>
      </c>
    </row>
    <row r="468" spans="1:2" x14ac:dyDescent="0.3">
      <c r="A468" s="1">
        <v>0.6</v>
      </c>
      <c r="B468">
        <v>4</v>
      </c>
    </row>
    <row r="469" spans="1:2" x14ac:dyDescent="0.3">
      <c r="A469" s="1">
        <v>0.43</v>
      </c>
      <c r="B469">
        <v>4.0999999999999996</v>
      </c>
    </row>
    <row r="470" spans="1:2" x14ac:dyDescent="0.3">
      <c r="A470" s="1">
        <v>0.64</v>
      </c>
      <c r="B470">
        <v>4.0999999999999996</v>
      </c>
    </row>
    <row r="471" spans="1:2" x14ac:dyDescent="0.3">
      <c r="A471" s="1">
        <v>0.13</v>
      </c>
      <c r="B471">
        <v>4.4000000000000004</v>
      </c>
    </row>
    <row r="472" spans="1:2" x14ac:dyDescent="0.3">
      <c r="A472" s="1">
        <v>0.66</v>
      </c>
      <c r="B472">
        <v>3.6</v>
      </c>
    </row>
    <row r="473" spans="1:2" x14ac:dyDescent="0.3">
      <c r="A473" s="1">
        <v>0.6</v>
      </c>
      <c r="B473">
        <v>4.3</v>
      </c>
    </row>
    <row r="474" spans="1:2" x14ac:dyDescent="0.3">
      <c r="A474" s="1">
        <v>0.55000000000000004</v>
      </c>
      <c r="B474">
        <v>4.4000000000000004</v>
      </c>
    </row>
    <row r="475" spans="1:2" x14ac:dyDescent="0.3">
      <c r="A475" s="1">
        <v>0.67</v>
      </c>
      <c r="B475">
        <v>3.3</v>
      </c>
    </row>
    <row r="476" spans="1:2" x14ac:dyDescent="0.3">
      <c r="A476" s="1">
        <v>0.5</v>
      </c>
      <c r="B476">
        <v>3.8</v>
      </c>
    </row>
    <row r="477" spans="1:2" x14ac:dyDescent="0.3">
      <c r="A477" s="1">
        <v>0.43</v>
      </c>
      <c r="B477">
        <v>4.2</v>
      </c>
    </row>
    <row r="478" spans="1:2" x14ac:dyDescent="0.3">
      <c r="A478" s="1">
        <v>0.04</v>
      </c>
      <c r="B478">
        <v>4.4000000000000004</v>
      </c>
    </row>
    <row r="479" spans="1:2" x14ac:dyDescent="0.3">
      <c r="A479" s="1">
        <v>0.55000000000000004</v>
      </c>
      <c r="B479">
        <v>4.3</v>
      </c>
    </row>
    <row r="480" spans="1:2" x14ac:dyDescent="0.3">
      <c r="A480" s="1">
        <v>0.47</v>
      </c>
      <c r="B480">
        <v>4.3</v>
      </c>
    </row>
    <row r="481" spans="1:2" x14ac:dyDescent="0.3">
      <c r="A481" s="1">
        <v>0.31</v>
      </c>
      <c r="B481">
        <v>4.3</v>
      </c>
    </row>
    <row r="482" spans="1:2" x14ac:dyDescent="0.3">
      <c r="A482" s="1">
        <v>0.8</v>
      </c>
      <c r="B482">
        <v>3.5</v>
      </c>
    </row>
    <row r="483" spans="1:2" x14ac:dyDescent="0.3">
      <c r="A483" s="1">
        <v>0.75</v>
      </c>
      <c r="B483">
        <v>3.9</v>
      </c>
    </row>
    <row r="484" spans="1:2" x14ac:dyDescent="0.3">
      <c r="A484" s="1">
        <v>0.3</v>
      </c>
      <c r="B484">
        <v>4.3</v>
      </c>
    </row>
    <row r="485" spans="1:2" x14ac:dyDescent="0.3">
      <c r="A485" s="1">
        <v>0.3</v>
      </c>
      <c r="B485">
        <v>4.3</v>
      </c>
    </row>
    <row r="486" spans="1:2" x14ac:dyDescent="0.3">
      <c r="A486" s="1">
        <v>0.28999999999999998</v>
      </c>
      <c r="B486">
        <v>4.3</v>
      </c>
    </row>
    <row r="487" spans="1:2" x14ac:dyDescent="0.3">
      <c r="A487" s="1">
        <v>0</v>
      </c>
      <c r="B487">
        <v>4.5</v>
      </c>
    </row>
    <row r="488" spans="1:2" x14ac:dyDescent="0.3">
      <c r="A488" s="1">
        <v>0.64</v>
      </c>
      <c r="B488">
        <v>3.4</v>
      </c>
    </row>
    <row r="489" spans="1:2" x14ac:dyDescent="0.3">
      <c r="A489" s="1">
        <v>0.7</v>
      </c>
      <c r="B489">
        <v>4</v>
      </c>
    </row>
    <row r="490" spans="1:2" x14ac:dyDescent="0.3">
      <c r="A490" s="1">
        <v>0.7</v>
      </c>
      <c r="B490">
        <v>4</v>
      </c>
    </row>
    <row r="491" spans="1:2" x14ac:dyDescent="0.3">
      <c r="A491" s="1">
        <v>0.44</v>
      </c>
      <c r="B491">
        <v>4</v>
      </c>
    </row>
    <row r="492" spans="1:2" x14ac:dyDescent="0.3">
      <c r="A492" s="1">
        <v>0.71</v>
      </c>
      <c r="B492">
        <v>4</v>
      </c>
    </row>
    <row r="493" spans="1:2" x14ac:dyDescent="0.3">
      <c r="A493" s="1">
        <v>0.71</v>
      </c>
      <c r="B493">
        <v>4</v>
      </c>
    </row>
    <row r="494" spans="1:2" x14ac:dyDescent="0.3">
      <c r="A494" s="1">
        <v>0.48</v>
      </c>
      <c r="B494">
        <v>4</v>
      </c>
    </row>
    <row r="495" spans="1:2" x14ac:dyDescent="0.3">
      <c r="A495" s="1">
        <v>0.7</v>
      </c>
      <c r="B495">
        <v>4</v>
      </c>
    </row>
    <row r="496" spans="1:2" x14ac:dyDescent="0.3">
      <c r="A496" s="1">
        <v>0.14000000000000001</v>
      </c>
      <c r="B496">
        <v>4</v>
      </c>
    </row>
    <row r="497" spans="1:2" x14ac:dyDescent="0.3">
      <c r="A497" s="1">
        <v>0.14000000000000001</v>
      </c>
      <c r="B497">
        <v>4</v>
      </c>
    </row>
    <row r="498" spans="1:2" x14ac:dyDescent="0.3">
      <c r="A498" s="1">
        <v>0.44</v>
      </c>
      <c r="B498">
        <v>4</v>
      </c>
    </row>
    <row r="499" spans="1:2" x14ac:dyDescent="0.3">
      <c r="A499" s="1">
        <v>0.47</v>
      </c>
      <c r="B499">
        <v>4.0999999999999996</v>
      </c>
    </row>
    <row r="500" spans="1:2" x14ac:dyDescent="0.3">
      <c r="A500" s="1">
        <v>0.75</v>
      </c>
      <c r="B500">
        <v>4.0999999999999996</v>
      </c>
    </row>
    <row r="501" spans="1:2" x14ac:dyDescent="0.3">
      <c r="A501" s="1">
        <v>0.82</v>
      </c>
      <c r="B501">
        <v>4.0999999999999996</v>
      </c>
    </row>
    <row r="502" spans="1:2" x14ac:dyDescent="0.3">
      <c r="A502" s="1">
        <v>0</v>
      </c>
      <c r="B502">
        <v>4.3</v>
      </c>
    </row>
    <row r="503" spans="1:2" x14ac:dyDescent="0.3">
      <c r="A503" s="1">
        <v>0.56000000000000005</v>
      </c>
      <c r="B503">
        <v>4.4000000000000004</v>
      </c>
    </row>
    <row r="504" spans="1:2" x14ac:dyDescent="0.3">
      <c r="A504" s="1">
        <v>7.0000000000000007E-2</v>
      </c>
      <c r="B504">
        <v>4.0999999999999996</v>
      </c>
    </row>
    <row r="505" spans="1:2" x14ac:dyDescent="0.3">
      <c r="A505" s="1">
        <v>0.67</v>
      </c>
      <c r="B505">
        <v>3.6</v>
      </c>
    </row>
    <row r="506" spans="1:2" x14ac:dyDescent="0.3">
      <c r="A506" s="1">
        <v>0.75</v>
      </c>
      <c r="B506">
        <v>4</v>
      </c>
    </row>
    <row r="507" spans="1:2" x14ac:dyDescent="0.3">
      <c r="A507" s="1">
        <v>0.38</v>
      </c>
      <c r="B507">
        <v>3.9</v>
      </c>
    </row>
    <row r="508" spans="1:2" x14ac:dyDescent="0.3">
      <c r="A508" s="1">
        <v>0.47</v>
      </c>
      <c r="B508">
        <v>3.8</v>
      </c>
    </row>
    <row r="509" spans="1:2" x14ac:dyDescent="0.3">
      <c r="A509" s="1">
        <v>0.44</v>
      </c>
      <c r="B509">
        <v>4.4000000000000004</v>
      </c>
    </row>
    <row r="510" spans="1:2" x14ac:dyDescent="0.3">
      <c r="A510" s="1">
        <v>0.05</v>
      </c>
      <c r="B510">
        <v>4.2</v>
      </c>
    </row>
    <row r="511" spans="1:2" x14ac:dyDescent="0.3">
      <c r="A511" s="1">
        <v>0.28000000000000003</v>
      </c>
      <c r="B511">
        <v>4.4000000000000004</v>
      </c>
    </row>
    <row r="512" spans="1:2" x14ac:dyDescent="0.3">
      <c r="A512" s="1">
        <v>0.7</v>
      </c>
      <c r="B512">
        <v>4.3</v>
      </c>
    </row>
    <row r="513" spans="1:2" x14ac:dyDescent="0.3">
      <c r="A513" s="1">
        <v>0.15</v>
      </c>
      <c r="B513">
        <v>4.0999999999999996</v>
      </c>
    </row>
    <row r="514" spans="1:2" x14ac:dyDescent="0.3">
      <c r="A514" s="1">
        <v>0.59</v>
      </c>
      <c r="B514">
        <v>4.0999999999999996</v>
      </c>
    </row>
    <row r="515" spans="1:2" x14ac:dyDescent="0.3">
      <c r="A515" s="1">
        <v>0.27</v>
      </c>
      <c r="B515">
        <v>3.9</v>
      </c>
    </row>
    <row r="516" spans="1:2" x14ac:dyDescent="0.3">
      <c r="A516" s="1">
        <v>0.9</v>
      </c>
      <c r="B516">
        <v>4.0999999999999996</v>
      </c>
    </row>
    <row r="517" spans="1:2" x14ac:dyDescent="0.3">
      <c r="A517" s="1">
        <v>0.56999999999999995</v>
      </c>
      <c r="B517">
        <v>4.4000000000000004</v>
      </c>
    </row>
    <row r="518" spans="1:2" x14ac:dyDescent="0.3">
      <c r="A518" s="1">
        <v>0.5</v>
      </c>
      <c r="B518">
        <v>4.5</v>
      </c>
    </row>
    <row r="519" spans="1:2" x14ac:dyDescent="0.3">
      <c r="A519" s="1">
        <v>0.02</v>
      </c>
      <c r="B519">
        <v>4.5</v>
      </c>
    </row>
    <row r="520" spans="1:2" x14ac:dyDescent="0.3">
      <c r="A520" s="1">
        <v>0.24</v>
      </c>
      <c r="B520">
        <v>4.4000000000000004</v>
      </c>
    </row>
    <row r="521" spans="1:2" x14ac:dyDescent="0.3">
      <c r="A521" s="1">
        <v>0</v>
      </c>
      <c r="B521">
        <v>4.5</v>
      </c>
    </row>
    <row r="522" spans="1:2" x14ac:dyDescent="0.3">
      <c r="A522" s="1">
        <v>0.65</v>
      </c>
      <c r="B522">
        <v>4.0999999999999996</v>
      </c>
    </row>
    <row r="523" spans="1:2" x14ac:dyDescent="0.3">
      <c r="A523" s="1">
        <v>0.6</v>
      </c>
      <c r="B523">
        <v>4.2</v>
      </c>
    </row>
    <row r="524" spans="1:2" x14ac:dyDescent="0.3">
      <c r="A524" s="1">
        <v>0.34</v>
      </c>
      <c r="B524">
        <v>3.7</v>
      </c>
    </row>
    <row r="525" spans="1:2" x14ac:dyDescent="0.3">
      <c r="A525" s="1">
        <v>0.79</v>
      </c>
      <c r="B525">
        <v>4.2</v>
      </c>
    </row>
    <row r="526" spans="1:2" x14ac:dyDescent="0.3">
      <c r="A526" s="1">
        <v>0.48</v>
      </c>
      <c r="B526">
        <v>3.9</v>
      </c>
    </row>
    <row r="527" spans="1:2" x14ac:dyDescent="0.3">
      <c r="A527" s="1">
        <v>0.5</v>
      </c>
      <c r="B527">
        <v>3.3</v>
      </c>
    </row>
    <row r="528" spans="1:2" x14ac:dyDescent="0.3">
      <c r="A528" s="1">
        <v>0.25</v>
      </c>
      <c r="B528">
        <v>4.3</v>
      </c>
    </row>
    <row r="529" spans="1:2" x14ac:dyDescent="0.3">
      <c r="A529" s="1">
        <v>0.46</v>
      </c>
      <c r="B529">
        <v>4</v>
      </c>
    </row>
    <row r="530" spans="1:2" x14ac:dyDescent="0.3">
      <c r="A530" s="1">
        <v>0.66</v>
      </c>
      <c r="B530">
        <v>4.4000000000000004</v>
      </c>
    </row>
    <row r="531" spans="1:2" x14ac:dyDescent="0.3">
      <c r="A531" s="1">
        <v>0.42</v>
      </c>
      <c r="B531">
        <v>3.9</v>
      </c>
    </row>
    <row r="532" spans="1:2" x14ac:dyDescent="0.3">
      <c r="A532" s="1">
        <v>0.17</v>
      </c>
      <c r="B532">
        <v>3.9</v>
      </c>
    </row>
    <row r="533" spans="1:2" x14ac:dyDescent="0.3">
      <c r="A533" s="1">
        <v>0.43</v>
      </c>
      <c r="B533">
        <v>4.2</v>
      </c>
    </row>
    <row r="534" spans="1:2" x14ac:dyDescent="0.3">
      <c r="A534" s="1">
        <v>0.62</v>
      </c>
      <c r="B534">
        <v>4.3</v>
      </c>
    </row>
    <row r="535" spans="1:2" x14ac:dyDescent="0.3">
      <c r="A535" s="1">
        <v>0.57999999999999996</v>
      </c>
      <c r="B535">
        <v>4.0999999999999996</v>
      </c>
    </row>
    <row r="536" spans="1:2" x14ac:dyDescent="0.3">
      <c r="A536" s="1">
        <v>0.63</v>
      </c>
      <c r="B536">
        <v>3.9</v>
      </c>
    </row>
    <row r="537" spans="1:2" x14ac:dyDescent="0.3">
      <c r="A537" s="1">
        <v>0.56000000000000005</v>
      </c>
      <c r="B537">
        <v>4.0999999999999996</v>
      </c>
    </row>
    <row r="538" spans="1:2" x14ac:dyDescent="0.3">
      <c r="A538" s="1">
        <v>0.42</v>
      </c>
      <c r="B538">
        <v>4.4000000000000004</v>
      </c>
    </row>
    <row r="539" spans="1:2" x14ac:dyDescent="0.3">
      <c r="A539" s="1">
        <v>0.31</v>
      </c>
      <c r="B539">
        <v>4.4000000000000004</v>
      </c>
    </row>
    <row r="540" spans="1:2" x14ac:dyDescent="0.3">
      <c r="A540" s="1">
        <v>0.26</v>
      </c>
      <c r="B540">
        <v>4</v>
      </c>
    </row>
    <row r="541" spans="1:2" x14ac:dyDescent="0.3">
      <c r="A541" s="1">
        <v>0.5</v>
      </c>
      <c r="B541">
        <v>3.8</v>
      </c>
    </row>
    <row r="542" spans="1:2" x14ac:dyDescent="0.3">
      <c r="A542" s="1">
        <v>0.39</v>
      </c>
      <c r="B542">
        <v>4.2</v>
      </c>
    </row>
    <row r="543" spans="1:2" x14ac:dyDescent="0.3">
      <c r="A543" s="1">
        <v>0</v>
      </c>
      <c r="B543">
        <v>4.5</v>
      </c>
    </row>
    <row r="544" spans="1:2" x14ac:dyDescent="0.3">
      <c r="A544" s="1">
        <v>0.27</v>
      </c>
      <c r="B544">
        <v>4.4000000000000004</v>
      </c>
    </row>
    <row r="545" spans="1:2" x14ac:dyDescent="0.3">
      <c r="A545" s="1">
        <v>0.5</v>
      </c>
      <c r="B545">
        <v>3.7</v>
      </c>
    </row>
    <row r="546" spans="1:2" x14ac:dyDescent="0.3">
      <c r="A546" s="1">
        <v>0.9</v>
      </c>
      <c r="B546">
        <v>3.9</v>
      </c>
    </row>
    <row r="547" spans="1:2" x14ac:dyDescent="0.3">
      <c r="A547" s="1">
        <v>0.28000000000000003</v>
      </c>
      <c r="B547">
        <v>4</v>
      </c>
    </row>
    <row r="548" spans="1:2" x14ac:dyDescent="0.3">
      <c r="A548" s="1">
        <v>0.28000000000000003</v>
      </c>
      <c r="B548">
        <v>4</v>
      </c>
    </row>
    <row r="549" spans="1:2" x14ac:dyDescent="0.3">
      <c r="A549" s="1">
        <v>0.28000000000000003</v>
      </c>
      <c r="B549">
        <v>4</v>
      </c>
    </row>
    <row r="550" spans="1:2" x14ac:dyDescent="0.3">
      <c r="A550" s="1">
        <v>0.15</v>
      </c>
      <c r="B550">
        <v>4.2</v>
      </c>
    </row>
    <row r="551" spans="1:2" x14ac:dyDescent="0.3">
      <c r="A551" s="1">
        <v>0.03</v>
      </c>
      <c r="B551">
        <v>4.0999999999999996</v>
      </c>
    </row>
    <row r="552" spans="1:2" x14ac:dyDescent="0.3">
      <c r="A552" s="1">
        <v>0.66</v>
      </c>
      <c r="B552">
        <v>4.7</v>
      </c>
    </row>
    <row r="553" spans="1:2" x14ac:dyDescent="0.3">
      <c r="A553" s="1">
        <v>0.45</v>
      </c>
      <c r="B553">
        <v>4.3</v>
      </c>
    </row>
    <row r="554" spans="1:2" x14ac:dyDescent="0.3">
      <c r="A554" s="1">
        <v>0.77</v>
      </c>
      <c r="B554">
        <v>4</v>
      </c>
    </row>
    <row r="555" spans="1:2" x14ac:dyDescent="0.3">
      <c r="A555" s="1">
        <v>0.7</v>
      </c>
      <c r="B555">
        <v>4</v>
      </c>
    </row>
    <row r="556" spans="1:2" x14ac:dyDescent="0.3">
      <c r="A556" s="1">
        <v>0.51</v>
      </c>
      <c r="B556">
        <v>3.6</v>
      </c>
    </row>
    <row r="557" spans="1:2" x14ac:dyDescent="0.3">
      <c r="A557" s="1">
        <v>0.12</v>
      </c>
      <c r="B557">
        <v>4.3</v>
      </c>
    </row>
    <row r="558" spans="1:2" x14ac:dyDescent="0.3">
      <c r="A558" s="1">
        <v>0.46</v>
      </c>
      <c r="B558">
        <v>4.3</v>
      </c>
    </row>
    <row r="559" spans="1:2" x14ac:dyDescent="0.3">
      <c r="A559" s="1">
        <v>0.15</v>
      </c>
      <c r="B559">
        <v>4.0999999999999996</v>
      </c>
    </row>
    <row r="560" spans="1:2" x14ac:dyDescent="0.3">
      <c r="A560" s="1">
        <v>0.4</v>
      </c>
      <c r="B560">
        <v>4</v>
      </c>
    </row>
    <row r="561" spans="1:2" x14ac:dyDescent="0.3">
      <c r="A561" s="1">
        <v>0.6</v>
      </c>
      <c r="B561">
        <v>3.9</v>
      </c>
    </row>
    <row r="562" spans="1:2" x14ac:dyDescent="0.3">
      <c r="A562" s="1">
        <v>0.5</v>
      </c>
      <c r="B562">
        <v>3.9</v>
      </c>
    </row>
    <row r="563" spans="1:2" x14ac:dyDescent="0.3">
      <c r="A563" s="1">
        <v>0.37</v>
      </c>
      <c r="B563">
        <v>4.4000000000000004</v>
      </c>
    </row>
    <row r="564" spans="1:2" x14ac:dyDescent="0.3">
      <c r="A564" s="1">
        <v>0.49</v>
      </c>
      <c r="B564">
        <v>4.4000000000000004</v>
      </c>
    </row>
    <row r="565" spans="1:2" x14ac:dyDescent="0.3">
      <c r="A565" s="1">
        <v>0.08</v>
      </c>
      <c r="B565">
        <v>3.8</v>
      </c>
    </row>
    <row r="566" spans="1:2" x14ac:dyDescent="0.3">
      <c r="A566" s="1">
        <v>0.43</v>
      </c>
      <c r="B566">
        <v>4</v>
      </c>
    </row>
    <row r="567" spans="1:2" x14ac:dyDescent="0.3">
      <c r="A567" s="1">
        <v>0.75</v>
      </c>
      <c r="B567">
        <v>4.0999999999999996</v>
      </c>
    </row>
    <row r="568" spans="1:2" x14ac:dyDescent="0.3">
      <c r="A568" s="1">
        <v>0.41</v>
      </c>
      <c r="B568">
        <v>4.4000000000000004</v>
      </c>
    </row>
    <row r="569" spans="1:2" x14ac:dyDescent="0.3">
      <c r="A569" s="1">
        <v>0.35</v>
      </c>
      <c r="B569">
        <v>4.4000000000000004</v>
      </c>
    </row>
    <row r="570" spans="1:2" x14ac:dyDescent="0.3">
      <c r="A570" s="1">
        <v>0.5</v>
      </c>
      <c r="B570">
        <v>4.5</v>
      </c>
    </row>
    <row r="571" spans="1:2" x14ac:dyDescent="0.3">
      <c r="A571" s="1">
        <v>0.28000000000000003</v>
      </c>
      <c r="B571">
        <v>4.2</v>
      </c>
    </row>
    <row r="572" spans="1:2" x14ac:dyDescent="0.3">
      <c r="A572" s="1">
        <v>0.25</v>
      </c>
      <c r="B572">
        <v>4.2</v>
      </c>
    </row>
    <row r="573" spans="1:2" x14ac:dyDescent="0.3">
      <c r="A573" s="1">
        <v>0.22</v>
      </c>
      <c r="B573">
        <v>4.2</v>
      </c>
    </row>
    <row r="574" spans="1:2" x14ac:dyDescent="0.3">
      <c r="A574" s="1">
        <v>0.22</v>
      </c>
      <c r="B574">
        <v>4.5</v>
      </c>
    </row>
    <row r="575" spans="1:2" x14ac:dyDescent="0.3">
      <c r="A575" s="1">
        <v>0.25</v>
      </c>
      <c r="B575">
        <v>4.3</v>
      </c>
    </row>
    <row r="576" spans="1:2" x14ac:dyDescent="0.3">
      <c r="A576" s="1">
        <v>0.2</v>
      </c>
      <c r="B576">
        <v>4.0999999999999996</v>
      </c>
    </row>
    <row r="577" spans="1:2" x14ac:dyDescent="0.3">
      <c r="A577" s="1">
        <v>0.03</v>
      </c>
      <c r="B577">
        <v>4.3</v>
      </c>
    </row>
    <row r="578" spans="1:2" x14ac:dyDescent="0.3">
      <c r="A578" s="1">
        <v>0.38</v>
      </c>
      <c r="B578">
        <v>4</v>
      </c>
    </row>
    <row r="579" spans="1:2" x14ac:dyDescent="0.3">
      <c r="A579" s="1">
        <v>0.38</v>
      </c>
      <c r="B579">
        <v>4</v>
      </c>
    </row>
    <row r="580" spans="1:2" x14ac:dyDescent="0.3">
      <c r="A580" s="1">
        <v>0.35</v>
      </c>
      <c r="B580">
        <v>3.5</v>
      </c>
    </row>
    <row r="581" spans="1:2" x14ac:dyDescent="0.3">
      <c r="A581" s="1">
        <v>0.15</v>
      </c>
      <c r="B581">
        <v>4.4000000000000004</v>
      </c>
    </row>
    <row r="582" spans="1:2" x14ac:dyDescent="0.3">
      <c r="A582" s="1">
        <v>0.06</v>
      </c>
      <c r="B582">
        <v>4</v>
      </c>
    </row>
    <row r="583" spans="1:2" x14ac:dyDescent="0.3">
      <c r="A583" s="1">
        <v>0.5</v>
      </c>
      <c r="B583">
        <v>4.0999999999999996</v>
      </c>
    </row>
    <row r="584" spans="1:2" x14ac:dyDescent="0.3">
      <c r="A584" s="1">
        <v>0.28000000000000003</v>
      </c>
      <c r="B584">
        <v>4.3</v>
      </c>
    </row>
    <row r="585" spans="1:2" x14ac:dyDescent="0.3">
      <c r="A585" s="1">
        <v>0.39</v>
      </c>
      <c r="B585">
        <v>4</v>
      </c>
    </row>
    <row r="586" spans="1:2" x14ac:dyDescent="0.3">
      <c r="A586" s="1">
        <v>0.31</v>
      </c>
      <c r="B586">
        <v>4.3</v>
      </c>
    </row>
    <row r="587" spans="1:2" x14ac:dyDescent="0.3">
      <c r="A587" s="1">
        <v>0.41</v>
      </c>
      <c r="B587">
        <v>4.3</v>
      </c>
    </row>
    <row r="588" spans="1:2" x14ac:dyDescent="0.3">
      <c r="A588" s="1">
        <v>0.32</v>
      </c>
      <c r="B588">
        <v>4.3</v>
      </c>
    </row>
    <row r="589" spans="1:2" x14ac:dyDescent="0.3">
      <c r="A589" s="1">
        <v>0.34</v>
      </c>
      <c r="B589">
        <v>4.3</v>
      </c>
    </row>
    <row r="590" spans="1:2" x14ac:dyDescent="0.3">
      <c r="A590" s="1">
        <v>0.56000000000000005</v>
      </c>
      <c r="B590">
        <v>4.3</v>
      </c>
    </row>
    <row r="591" spans="1:2" x14ac:dyDescent="0.3">
      <c r="A591" s="1">
        <v>0.22</v>
      </c>
      <c r="B591">
        <v>4.3</v>
      </c>
    </row>
    <row r="592" spans="1:2" x14ac:dyDescent="0.3">
      <c r="A592" s="1">
        <v>0.4</v>
      </c>
      <c r="B592">
        <v>4.2</v>
      </c>
    </row>
    <row r="593" spans="1:2" x14ac:dyDescent="0.3">
      <c r="A593" s="1">
        <v>0.28000000000000003</v>
      </c>
      <c r="B593">
        <v>4.0999999999999996</v>
      </c>
    </row>
    <row r="594" spans="1:2" x14ac:dyDescent="0.3">
      <c r="A594" s="1">
        <v>0.11</v>
      </c>
      <c r="B594">
        <v>4.0999999999999996</v>
      </c>
    </row>
    <row r="595" spans="1:2" x14ac:dyDescent="0.3">
      <c r="A595" s="1">
        <v>0.38</v>
      </c>
      <c r="B595">
        <v>3.9</v>
      </c>
    </row>
    <row r="596" spans="1:2" x14ac:dyDescent="0.3">
      <c r="A596" s="1">
        <v>0.15</v>
      </c>
      <c r="B596">
        <v>4.0999999999999996</v>
      </c>
    </row>
    <row r="597" spans="1:2" x14ac:dyDescent="0.3">
      <c r="A597" s="1">
        <v>0.65</v>
      </c>
      <c r="B597">
        <v>4.2</v>
      </c>
    </row>
    <row r="598" spans="1:2" x14ac:dyDescent="0.3">
      <c r="A598" s="1">
        <v>0.35</v>
      </c>
      <c r="B598">
        <v>4.0999999999999996</v>
      </c>
    </row>
    <row r="599" spans="1:2" x14ac:dyDescent="0.3">
      <c r="A599" s="1">
        <v>0.54</v>
      </c>
      <c r="B599">
        <v>4.2</v>
      </c>
    </row>
    <row r="600" spans="1:2" x14ac:dyDescent="0.3">
      <c r="A600" s="1">
        <v>0.38</v>
      </c>
      <c r="B600">
        <v>4</v>
      </c>
    </row>
    <row r="601" spans="1:2" x14ac:dyDescent="0.3">
      <c r="A601" s="1">
        <v>0.28000000000000003</v>
      </c>
      <c r="B601">
        <v>4.5999999999999996</v>
      </c>
    </row>
    <row r="602" spans="1:2" x14ac:dyDescent="0.3">
      <c r="A602" s="1">
        <v>0.53</v>
      </c>
      <c r="B602">
        <v>4.3</v>
      </c>
    </row>
    <row r="603" spans="1:2" x14ac:dyDescent="0.3">
      <c r="A603" s="1">
        <v>0.14000000000000001</v>
      </c>
      <c r="B603">
        <v>4.4000000000000004</v>
      </c>
    </row>
    <row r="604" spans="1:2" x14ac:dyDescent="0.3">
      <c r="A604" s="1">
        <v>0.32</v>
      </c>
      <c r="B604">
        <v>4.4000000000000004</v>
      </c>
    </row>
    <row r="605" spans="1:2" x14ac:dyDescent="0.3">
      <c r="A605" s="1">
        <v>0.48</v>
      </c>
      <c r="B605">
        <v>4</v>
      </c>
    </row>
    <row r="606" spans="1:2" x14ac:dyDescent="0.3">
      <c r="A606" s="1">
        <v>0.88</v>
      </c>
      <c r="B606">
        <v>3.9</v>
      </c>
    </row>
    <row r="607" spans="1:2" x14ac:dyDescent="0.3">
      <c r="A607" s="1">
        <v>0.73</v>
      </c>
      <c r="B607">
        <v>3.6</v>
      </c>
    </row>
    <row r="608" spans="1:2" x14ac:dyDescent="0.3">
      <c r="A608" s="1">
        <v>0.31</v>
      </c>
      <c r="B608">
        <v>4.3</v>
      </c>
    </row>
    <row r="609" spans="1:2" x14ac:dyDescent="0.3">
      <c r="A609" s="1">
        <v>0.57999999999999996</v>
      </c>
      <c r="B609">
        <v>4.2</v>
      </c>
    </row>
    <row r="610" spans="1:2" x14ac:dyDescent="0.3">
      <c r="A610" s="1">
        <v>0.28999999999999998</v>
      </c>
      <c r="B610">
        <v>4.0999999999999996</v>
      </c>
    </row>
    <row r="611" spans="1:2" x14ac:dyDescent="0.3">
      <c r="A611" s="1">
        <v>0.53</v>
      </c>
      <c r="B611">
        <v>4</v>
      </c>
    </row>
    <row r="612" spans="1:2" x14ac:dyDescent="0.3">
      <c r="A612" s="1">
        <v>0.55000000000000004</v>
      </c>
      <c r="B612">
        <v>4.4000000000000004</v>
      </c>
    </row>
    <row r="613" spans="1:2" x14ac:dyDescent="0.3">
      <c r="A613" s="1">
        <v>0.66</v>
      </c>
      <c r="B613">
        <v>4.3</v>
      </c>
    </row>
    <row r="614" spans="1:2" x14ac:dyDescent="0.3">
      <c r="A614" s="1">
        <v>0.66</v>
      </c>
      <c r="B614">
        <v>4.3</v>
      </c>
    </row>
    <row r="615" spans="1:2" x14ac:dyDescent="0.3">
      <c r="A615" s="1">
        <v>0.66</v>
      </c>
      <c r="B615">
        <v>4.2</v>
      </c>
    </row>
    <row r="616" spans="1:2" x14ac:dyDescent="0.3">
      <c r="A616" s="1">
        <v>0.1</v>
      </c>
      <c r="B616">
        <v>4.0999999999999996</v>
      </c>
    </row>
    <row r="617" spans="1:2" x14ac:dyDescent="0.3">
      <c r="A617" s="1">
        <v>0.46</v>
      </c>
      <c r="B617">
        <v>4.3</v>
      </c>
    </row>
    <row r="618" spans="1:2" x14ac:dyDescent="0.3">
      <c r="A618" s="1">
        <v>0.66</v>
      </c>
      <c r="B618">
        <v>4.5999999999999996</v>
      </c>
    </row>
    <row r="619" spans="1:2" x14ac:dyDescent="0.3">
      <c r="A619" s="1">
        <v>0.23</v>
      </c>
      <c r="B619">
        <v>4.2</v>
      </c>
    </row>
    <row r="620" spans="1:2" x14ac:dyDescent="0.3">
      <c r="A620" s="1">
        <v>0.21</v>
      </c>
      <c r="B620">
        <v>4.2</v>
      </c>
    </row>
    <row r="621" spans="1:2" x14ac:dyDescent="0.3">
      <c r="A621" s="1">
        <v>0.39</v>
      </c>
      <c r="B621">
        <v>4.4000000000000004</v>
      </c>
    </row>
    <row r="622" spans="1:2" x14ac:dyDescent="0.3">
      <c r="A622" s="1">
        <v>0.6</v>
      </c>
      <c r="B622">
        <v>4.0999999999999996</v>
      </c>
    </row>
    <row r="623" spans="1:2" x14ac:dyDescent="0.3">
      <c r="A623" s="1">
        <v>0.57999999999999996</v>
      </c>
      <c r="B623">
        <v>4.5</v>
      </c>
    </row>
    <row r="624" spans="1:2" x14ac:dyDescent="0.3">
      <c r="A624" s="1">
        <v>0.33</v>
      </c>
      <c r="B624">
        <v>4.2</v>
      </c>
    </row>
    <row r="625" spans="1:2" x14ac:dyDescent="0.3">
      <c r="A625" s="1">
        <v>0</v>
      </c>
      <c r="B625">
        <v>3.8</v>
      </c>
    </row>
    <row r="626" spans="1:2" x14ac:dyDescent="0.3">
      <c r="A626" s="1">
        <v>0.44</v>
      </c>
      <c r="B626">
        <v>4.7</v>
      </c>
    </row>
    <row r="627" spans="1:2" x14ac:dyDescent="0.3">
      <c r="A627" s="1">
        <v>0.41</v>
      </c>
      <c r="B627">
        <v>4.3</v>
      </c>
    </row>
    <row r="628" spans="1:2" x14ac:dyDescent="0.3">
      <c r="A628" s="1">
        <v>0.45</v>
      </c>
      <c r="B628">
        <v>3.9</v>
      </c>
    </row>
    <row r="629" spans="1:2" x14ac:dyDescent="0.3">
      <c r="A629" s="1">
        <v>0.33</v>
      </c>
      <c r="B629">
        <v>4.3</v>
      </c>
    </row>
    <row r="630" spans="1:2" x14ac:dyDescent="0.3">
      <c r="A630" s="1">
        <v>0</v>
      </c>
      <c r="B630">
        <v>4.5</v>
      </c>
    </row>
    <row r="631" spans="1:2" x14ac:dyDescent="0.3">
      <c r="A631" s="1">
        <v>0.4</v>
      </c>
      <c r="B631">
        <v>4.0999999999999996</v>
      </c>
    </row>
    <row r="632" spans="1:2" x14ac:dyDescent="0.3">
      <c r="A632" s="1">
        <v>0.24</v>
      </c>
      <c r="B632">
        <v>4.4000000000000004</v>
      </c>
    </row>
    <row r="633" spans="1:2" x14ac:dyDescent="0.3">
      <c r="A633" s="1">
        <v>0.57999999999999996</v>
      </c>
      <c r="B633">
        <v>4.0999999999999996</v>
      </c>
    </row>
    <row r="634" spans="1:2" x14ac:dyDescent="0.3">
      <c r="A634" s="1">
        <v>0</v>
      </c>
      <c r="B634">
        <v>4.3</v>
      </c>
    </row>
    <row r="635" spans="1:2" x14ac:dyDescent="0.3">
      <c r="A635" s="1">
        <v>0</v>
      </c>
      <c r="B635">
        <v>4.5</v>
      </c>
    </row>
    <row r="636" spans="1:2" x14ac:dyDescent="0.3">
      <c r="A636" s="1">
        <v>0.53</v>
      </c>
      <c r="B636">
        <v>4</v>
      </c>
    </row>
    <row r="637" spans="1:2" x14ac:dyDescent="0.3">
      <c r="A637" s="1">
        <v>0.73</v>
      </c>
      <c r="B637">
        <v>4.0999999999999996</v>
      </c>
    </row>
    <row r="638" spans="1:2" x14ac:dyDescent="0.3">
      <c r="A638" s="1">
        <v>0.2</v>
      </c>
      <c r="B638">
        <v>4.3</v>
      </c>
    </row>
    <row r="639" spans="1:2" x14ac:dyDescent="0.3">
      <c r="A639" s="1">
        <v>0.88</v>
      </c>
      <c r="B639">
        <v>3.3</v>
      </c>
    </row>
    <row r="640" spans="1:2" x14ac:dyDescent="0.3">
      <c r="A640" s="1">
        <v>0.54</v>
      </c>
      <c r="B640">
        <v>4.0999999999999996</v>
      </c>
    </row>
    <row r="641" spans="1:2" x14ac:dyDescent="0.3">
      <c r="A641" s="1">
        <v>0.78</v>
      </c>
      <c r="B641">
        <v>4.3</v>
      </c>
    </row>
    <row r="642" spans="1:2" x14ac:dyDescent="0.3">
      <c r="A642" s="1">
        <v>0.69</v>
      </c>
      <c r="B642">
        <v>4.0999999999999996</v>
      </c>
    </row>
    <row r="643" spans="1:2" x14ac:dyDescent="0.3">
      <c r="A643" s="1">
        <v>0.52</v>
      </c>
      <c r="B643">
        <v>4.5</v>
      </c>
    </row>
    <row r="644" spans="1:2" x14ac:dyDescent="0.3">
      <c r="A644" s="1">
        <v>0.57999999999999996</v>
      </c>
      <c r="B644">
        <v>4.3</v>
      </c>
    </row>
    <row r="645" spans="1:2" x14ac:dyDescent="0.3">
      <c r="A645" s="1">
        <v>0.59</v>
      </c>
      <c r="B645">
        <v>4.3</v>
      </c>
    </row>
    <row r="646" spans="1:2" x14ac:dyDescent="0.3">
      <c r="A646" s="1">
        <v>0.65</v>
      </c>
      <c r="B646">
        <v>4</v>
      </c>
    </row>
    <row r="647" spans="1:2" x14ac:dyDescent="0.3">
      <c r="A647" s="1">
        <v>0.2</v>
      </c>
      <c r="B647">
        <v>4.2</v>
      </c>
    </row>
    <row r="648" spans="1:2" x14ac:dyDescent="0.3">
      <c r="A648" s="1">
        <v>0.53</v>
      </c>
      <c r="B648">
        <v>4.4000000000000004</v>
      </c>
    </row>
    <row r="649" spans="1:2" x14ac:dyDescent="0.3">
      <c r="A649" s="1">
        <v>0.62</v>
      </c>
      <c r="B649">
        <v>4</v>
      </c>
    </row>
    <row r="650" spans="1:2" x14ac:dyDescent="0.3">
      <c r="A650" s="1">
        <v>0.28000000000000003</v>
      </c>
      <c r="B650">
        <v>4</v>
      </c>
    </row>
    <row r="651" spans="1:2" x14ac:dyDescent="0.3">
      <c r="A651" s="1">
        <v>0.5</v>
      </c>
      <c r="B651">
        <v>4.0999999999999996</v>
      </c>
    </row>
    <row r="652" spans="1:2" x14ac:dyDescent="0.3">
      <c r="A652" s="1">
        <v>0.5</v>
      </c>
      <c r="B652">
        <v>4.0999999999999996</v>
      </c>
    </row>
    <row r="653" spans="1:2" x14ac:dyDescent="0.3">
      <c r="A653" s="1">
        <v>0.61</v>
      </c>
      <c r="B653">
        <v>4.2</v>
      </c>
    </row>
    <row r="654" spans="1:2" x14ac:dyDescent="0.3">
      <c r="A654" s="1">
        <v>0.43</v>
      </c>
      <c r="B654">
        <v>4.4000000000000004</v>
      </c>
    </row>
    <row r="655" spans="1:2" x14ac:dyDescent="0.3">
      <c r="A655" s="1">
        <v>0.38</v>
      </c>
      <c r="B655">
        <v>4</v>
      </c>
    </row>
    <row r="656" spans="1:2" x14ac:dyDescent="0.3">
      <c r="A656" s="1">
        <v>0.26</v>
      </c>
      <c r="B656">
        <v>4.5</v>
      </c>
    </row>
    <row r="657" spans="1:2" x14ac:dyDescent="0.3">
      <c r="A657" s="1">
        <v>0.79</v>
      </c>
      <c r="B657">
        <v>4</v>
      </c>
    </row>
    <row r="658" spans="1:2" x14ac:dyDescent="0.3">
      <c r="A658" s="1">
        <v>0.37</v>
      </c>
      <c r="B658">
        <v>4.0999999999999996</v>
      </c>
    </row>
    <row r="659" spans="1:2" x14ac:dyDescent="0.3">
      <c r="A659" s="1">
        <v>0.4</v>
      </c>
      <c r="B659">
        <v>4</v>
      </c>
    </row>
    <row r="660" spans="1:2" x14ac:dyDescent="0.3">
      <c r="A660" s="1">
        <v>0</v>
      </c>
      <c r="B660">
        <v>4.3</v>
      </c>
    </row>
    <row r="661" spans="1:2" x14ac:dyDescent="0.3">
      <c r="A661" s="1">
        <v>0.49</v>
      </c>
      <c r="B661">
        <v>4</v>
      </c>
    </row>
    <row r="662" spans="1:2" x14ac:dyDescent="0.3">
      <c r="A662" s="1">
        <v>0.72</v>
      </c>
      <c r="B662">
        <v>4.2</v>
      </c>
    </row>
    <row r="663" spans="1:2" x14ac:dyDescent="0.3">
      <c r="A663" s="1">
        <v>0.59</v>
      </c>
      <c r="B663">
        <v>4.2</v>
      </c>
    </row>
    <row r="664" spans="1:2" x14ac:dyDescent="0.3">
      <c r="A664" s="1">
        <v>0.52</v>
      </c>
      <c r="B664">
        <v>4.2</v>
      </c>
    </row>
    <row r="665" spans="1:2" x14ac:dyDescent="0.3">
      <c r="A665" s="1">
        <v>0.65</v>
      </c>
      <c r="B665">
        <v>4.2</v>
      </c>
    </row>
    <row r="666" spans="1:2" x14ac:dyDescent="0.3">
      <c r="A666" s="1">
        <v>0</v>
      </c>
      <c r="B666">
        <v>4.5</v>
      </c>
    </row>
    <row r="667" spans="1:2" x14ac:dyDescent="0.3">
      <c r="A667" s="1">
        <v>0.61</v>
      </c>
      <c r="B667">
        <v>4.0999999999999996</v>
      </c>
    </row>
    <row r="668" spans="1:2" x14ac:dyDescent="0.3">
      <c r="A668" s="1">
        <v>0.36</v>
      </c>
      <c r="B668">
        <v>3.6</v>
      </c>
    </row>
    <row r="669" spans="1:2" x14ac:dyDescent="0.3">
      <c r="A669" s="1">
        <v>0</v>
      </c>
      <c r="B669">
        <v>4.5</v>
      </c>
    </row>
    <row r="670" spans="1:2" x14ac:dyDescent="0.3">
      <c r="A670" s="1">
        <v>0.48</v>
      </c>
      <c r="B670">
        <v>4</v>
      </c>
    </row>
    <row r="671" spans="1:2" x14ac:dyDescent="0.3">
      <c r="A671" s="1">
        <v>0.5</v>
      </c>
      <c r="B671">
        <v>4.0999999999999996</v>
      </c>
    </row>
    <row r="672" spans="1:2" x14ac:dyDescent="0.3">
      <c r="A672" s="1">
        <v>0</v>
      </c>
      <c r="B672">
        <v>4.0999999999999996</v>
      </c>
    </row>
    <row r="673" spans="1:2" x14ac:dyDescent="0.3">
      <c r="A673" s="1">
        <v>0.6</v>
      </c>
      <c r="B673">
        <v>4.0999999999999996</v>
      </c>
    </row>
    <row r="674" spans="1:2" x14ac:dyDescent="0.3">
      <c r="A674" s="1">
        <v>0.6</v>
      </c>
      <c r="B674">
        <v>4.3</v>
      </c>
    </row>
    <row r="675" spans="1:2" x14ac:dyDescent="0.3">
      <c r="A675" s="1">
        <v>0</v>
      </c>
      <c r="B675">
        <v>4.2</v>
      </c>
    </row>
    <row r="676" spans="1:2" x14ac:dyDescent="0.3">
      <c r="A676" s="1">
        <v>0.9</v>
      </c>
      <c r="B676">
        <v>4</v>
      </c>
    </row>
    <row r="677" spans="1:2" x14ac:dyDescent="0.3">
      <c r="A677" s="1">
        <v>0.7</v>
      </c>
      <c r="B677">
        <v>4.4000000000000004</v>
      </c>
    </row>
    <row r="678" spans="1:2" x14ac:dyDescent="0.3">
      <c r="A678" s="1">
        <v>0.36</v>
      </c>
      <c r="B678">
        <v>4.3</v>
      </c>
    </row>
    <row r="679" spans="1:2" x14ac:dyDescent="0.3">
      <c r="A679" s="1">
        <v>0.14000000000000001</v>
      </c>
      <c r="B679">
        <v>4.0999999999999996</v>
      </c>
    </row>
    <row r="680" spans="1:2" x14ac:dyDescent="0.3">
      <c r="A680" s="1">
        <v>0.42</v>
      </c>
      <c r="B680">
        <v>4.3</v>
      </c>
    </row>
    <row r="681" spans="1:2" x14ac:dyDescent="0.3">
      <c r="A681" s="1">
        <v>0.32</v>
      </c>
      <c r="B681">
        <v>4.3</v>
      </c>
    </row>
    <row r="682" spans="1:2" x14ac:dyDescent="0.3">
      <c r="A682" s="1">
        <v>0.31</v>
      </c>
      <c r="B682">
        <v>4.3</v>
      </c>
    </row>
    <row r="683" spans="1:2" x14ac:dyDescent="0.3">
      <c r="A683" s="1">
        <v>0.31</v>
      </c>
      <c r="B683">
        <v>4.3</v>
      </c>
    </row>
    <row r="684" spans="1:2" x14ac:dyDescent="0.3">
      <c r="A684" s="1">
        <v>0.24</v>
      </c>
      <c r="B684">
        <v>4.3</v>
      </c>
    </row>
    <row r="685" spans="1:2" x14ac:dyDescent="0.3">
      <c r="A685" s="1">
        <v>0.5</v>
      </c>
      <c r="B685">
        <v>4.3</v>
      </c>
    </row>
    <row r="686" spans="1:2" x14ac:dyDescent="0.3">
      <c r="A686" s="1">
        <v>0.57999999999999996</v>
      </c>
      <c r="B686">
        <v>4.2</v>
      </c>
    </row>
    <row r="687" spans="1:2" x14ac:dyDescent="0.3">
      <c r="A687" s="1">
        <v>0.38</v>
      </c>
      <c r="B687">
        <v>3.4</v>
      </c>
    </row>
    <row r="688" spans="1:2" x14ac:dyDescent="0.3">
      <c r="A688" s="1">
        <v>0.55000000000000004</v>
      </c>
      <c r="B688">
        <v>4.4000000000000004</v>
      </c>
    </row>
    <row r="689" spans="1:2" x14ac:dyDescent="0.3">
      <c r="A689" s="1">
        <v>0.38</v>
      </c>
      <c r="B689">
        <v>3.9</v>
      </c>
    </row>
    <row r="690" spans="1:2" x14ac:dyDescent="0.3">
      <c r="A690" s="1">
        <v>0.28999999999999998</v>
      </c>
      <c r="B690">
        <v>4.2</v>
      </c>
    </row>
    <row r="691" spans="1:2" x14ac:dyDescent="0.3">
      <c r="A691" s="1">
        <v>0</v>
      </c>
      <c r="B691">
        <v>4.3</v>
      </c>
    </row>
    <row r="692" spans="1:2" x14ac:dyDescent="0.3">
      <c r="A692" s="1">
        <v>0.04</v>
      </c>
      <c r="B692">
        <v>4.2</v>
      </c>
    </row>
    <row r="693" spans="1:2" x14ac:dyDescent="0.3">
      <c r="A693" s="1">
        <v>0.6</v>
      </c>
      <c r="B693">
        <v>4.2</v>
      </c>
    </row>
    <row r="694" spans="1:2" x14ac:dyDescent="0.3">
      <c r="A694" s="1">
        <v>0.02</v>
      </c>
      <c r="B694">
        <v>4.5</v>
      </c>
    </row>
    <row r="695" spans="1:2" x14ac:dyDescent="0.3">
      <c r="A695" s="1">
        <v>0</v>
      </c>
      <c r="B695">
        <v>4.4000000000000004</v>
      </c>
    </row>
    <row r="696" spans="1:2" x14ac:dyDescent="0.3">
      <c r="A696" s="1">
        <v>0.94</v>
      </c>
      <c r="B696">
        <v>4.3</v>
      </c>
    </row>
    <row r="697" spans="1:2" x14ac:dyDescent="0.3">
      <c r="A697" s="1">
        <v>0.78</v>
      </c>
      <c r="B697">
        <v>3.3</v>
      </c>
    </row>
    <row r="698" spans="1:2" x14ac:dyDescent="0.3">
      <c r="A698" s="1">
        <v>0.77</v>
      </c>
      <c r="B698">
        <v>3.3</v>
      </c>
    </row>
    <row r="699" spans="1:2" x14ac:dyDescent="0.3">
      <c r="A699" s="1">
        <v>0.78</v>
      </c>
      <c r="B699">
        <v>3.3</v>
      </c>
    </row>
    <row r="700" spans="1:2" x14ac:dyDescent="0.3">
      <c r="A700" s="1">
        <v>0.27</v>
      </c>
      <c r="B700">
        <v>4.0999999999999996</v>
      </c>
    </row>
    <row r="701" spans="1:2" x14ac:dyDescent="0.3">
      <c r="A701" s="1">
        <v>0.7</v>
      </c>
      <c r="B701">
        <v>4</v>
      </c>
    </row>
    <row r="702" spans="1:2" x14ac:dyDescent="0.3">
      <c r="A702" s="1">
        <v>0.54</v>
      </c>
      <c r="B702">
        <v>3.8</v>
      </c>
    </row>
    <row r="703" spans="1:2" x14ac:dyDescent="0.3">
      <c r="A703" s="1">
        <v>0.41</v>
      </c>
      <c r="B703">
        <v>4.0999999999999996</v>
      </c>
    </row>
    <row r="704" spans="1:2" x14ac:dyDescent="0.3">
      <c r="A704" s="1">
        <v>0.45</v>
      </c>
      <c r="B704">
        <v>3.8</v>
      </c>
    </row>
    <row r="705" spans="1:2" x14ac:dyDescent="0.3">
      <c r="A705" s="1">
        <v>0</v>
      </c>
      <c r="B705">
        <v>4.0999999999999996</v>
      </c>
    </row>
    <row r="706" spans="1:2" x14ac:dyDescent="0.3">
      <c r="A706" s="1">
        <v>0.42</v>
      </c>
      <c r="B706">
        <v>4.2</v>
      </c>
    </row>
    <row r="707" spans="1:2" x14ac:dyDescent="0.3">
      <c r="A707" s="1">
        <v>0.39</v>
      </c>
      <c r="B707">
        <v>4.2</v>
      </c>
    </row>
    <row r="708" spans="1:2" x14ac:dyDescent="0.3">
      <c r="A708" s="1">
        <v>0.41</v>
      </c>
      <c r="B708">
        <v>4.0999999999999996</v>
      </c>
    </row>
    <row r="709" spans="1:2" x14ac:dyDescent="0.3">
      <c r="A709" s="1">
        <v>0.53</v>
      </c>
      <c r="B709">
        <v>4.5</v>
      </c>
    </row>
    <row r="710" spans="1:2" x14ac:dyDescent="0.3">
      <c r="A710" s="1">
        <v>0.3</v>
      </c>
      <c r="B710">
        <v>3.7</v>
      </c>
    </row>
    <row r="711" spans="1:2" x14ac:dyDescent="0.3">
      <c r="A711" s="1">
        <v>0.16</v>
      </c>
      <c r="B711">
        <v>3.6</v>
      </c>
    </row>
    <row r="712" spans="1:2" x14ac:dyDescent="0.3">
      <c r="A712" s="1">
        <v>0.28999999999999998</v>
      </c>
      <c r="B712">
        <v>4.2</v>
      </c>
    </row>
    <row r="713" spans="1:2" x14ac:dyDescent="0.3">
      <c r="A713" s="1">
        <v>0.27</v>
      </c>
      <c r="B713">
        <v>4.0999999999999996</v>
      </c>
    </row>
    <row r="714" spans="1:2" x14ac:dyDescent="0.3">
      <c r="A714" s="1">
        <v>0.75</v>
      </c>
      <c r="B714">
        <v>4.2</v>
      </c>
    </row>
    <row r="715" spans="1:2" x14ac:dyDescent="0.3">
      <c r="A715" s="1">
        <v>0.77</v>
      </c>
      <c r="B715">
        <v>4.3</v>
      </c>
    </row>
    <row r="716" spans="1:2" x14ac:dyDescent="0.3">
      <c r="A716" s="1">
        <v>0.25</v>
      </c>
      <c r="B716">
        <v>4.0999999999999996</v>
      </c>
    </row>
    <row r="717" spans="1:2" x14ac:dyDescent="0.3">
      <c r="A717" s="1">
        <v>0.5</v>
      </c>
      <c r="B717">
        <v>4.5</v>
      </c>
    </row>
    <row r="718" spans="1:2" x14ac:dyDescent="0.3">
      <c r="A718" s="1">
        <v>0.5</v>
      </c>
      <c r="B718">
        <v>4.0999999999999996</v>
      </c>
    </row>
    <row r="719" spans="1:2" x14ac:dyDescent="0.3">
      <c r="A719" s="1">
        <v>0.23</v>
      </c>
      <c r="B719">
        <v>4.3</v>
      </c>
    </row>
    <row r="720" spans="1:2" x14ac:dyDescent="0.3">
      <c r="A720" s="1">
        <v>0.31</v>
      </c>
      <c r="B720">
        <v>4.3</v>
      </c>
    </row>
    <row r="721" spans="1:2" x14ac:dyDescent="0.3">
      <c r="A721" s="1">
        <v>0.33</v>
      </c>
      <c r="B721">
        <v>4</v>
      </c>
    </row>
    <row r="722" spans="1:2" x14ac:dyDescent="0.3">
      <c r="A722" s="1">
        <v>0.46</v>
      </c>
      <c r="B722">
        <v>4.2</v>
      </c>
    </row>
    <row r="723" spans="1:2" x14ac:dyDescent="0.3">
      <c r="A723" s="1">
        <v>0.48</v>
      </c>
      <c r="B723">
        <v>4.2</v>
      </c>
    </row>
    <row r="724" spans="1:2" x14ac:dyDescent="0.3">
      <c r="A724" s="1">
        <v>0.37</v>
      </c>
      <c r="B724">
        <v>4</v>
      </c>
    </row>
    <row r="725" spans="1:2" x14ac:dyDescent="0.3">
      <c r="A725" s="1">
        <v>0.75</v>
      </c>
      <c r="B725">
        <v>4.8</v>
      </c>
    </row>
    <row r="726" spans="1:2" x14ac:dyDescent="0.3">
      <c r="A726" s="1">
        <v>0.37</v>
      </c>
      <c r="B726">
        <v>4.2</v>
      </c>
    </row>
    <row r="727" spans="1:2" x14ac:dyDescent="0.3">
      <c r="A727" s="1">
        <v>0.6</v>
      </c>
      <c r="B727">
        <v>4.2</v>
      </c>
    </row>
    <row r="728" spans="1:2" x14ac:dyDescent="0.3">
      <c r="A728" s="1">
        <v>0.5</v>
      </c>
      <c r="B728">
        <v>3.8</v>
      </c>
    </row>
    <row r="729" spans="1:2" x14ac:dyDescent="0.3">
      <c r="A729" s="1">
        <v>0.76</v>
      </c>
      <c r="B729">
        <v>4.4000000000000004</v>
      </c>
    </row>
    <row r="730" spans="1:2" x14ac:dyDescent="0.3">
      <c r="A730" s="1">
        <v>0.17</v>
      </c>
      <c r="B730">
        <v>3.9</v>
      </c>
    </row>
    <row r="731" spans="1:2" x14ac:dyDescent="0.3">
      <c r="A731" s="1">
        <v>0.2</v>
      </c>
      <c r="B731">
        <v>4.5</v>
      </c>
    </row>
    <row r="732" spans="1:2" x14ac:dyDescent="0.3">
      <c r="A732" s="1">
        <v>0.25</v>
      </c>
      <c r="B732">
        <v>4.2</v>
      </c>
    </row>
    <row r="733" spans="1:2" x14ac:dyDescent="0.3">
      <c r="A733" s="1">
        <v>0.03</v>
      </c>
      <c r="B733">
        <v>4.2</v>
      </c>
    </row>
    <row r="734" spans="1:2" x14ac:dyDescent="0.3">
      <c r="A734" s="1">
        <v>0.11</v>
      </c>
      <c r="B734">
        <v>4.0999999999999996</v>
      </c>
    </row>
    <row r="735" spans="1:2" x14ac:dyDescent="0.3">
      <c r="A735" s="1">
        <v>0.15</v>
      </c>
      <c r="B735">
        <v>4</v>
      </c>
    </row>
    <row r="736" spans="1:2" x14ac:dyDescent="0.3">
      <c r="A736" s="1">
        <v>0.57999999999999996</v>
      </c>
      <c r="B736">
        <v>4.5999999999999996</v>
      </c>
    </row>
    <row r="737" spans="1:2" x14ac:dyDescent="0.3">
      <c r="A737" s="1">
        <v>0.53</v>
      </c>
      <c r="B737">
        <v>4</v>
      </c>
    </row>
    <row r="738" spans="1:2" x14ac:dyDescent="0.3">
      <c r="A738" s="1">
        <v>0.13</v>
      </c>
      <c r="B738">
        <v>3.8</v>
      </c>
    </row>
    <row r="739" spans="1:2" x14ac:dyDescent="0.3">
      <c r="A739" s="1">
        <v>0.76</v>
      </c>
      <c r="B739">
        <v>4</v>
      </c>
    </row>
    <row r="740" spans="1:2" x14ac:dyDescent="0.3">
      <c r="A740" s="1">
        <v>0.38</v>
      </c>
      <c r="B740">
        <v>4.0999999999999996</v>
      </c>
    </row>
    <row r="741" spans="1:2" x14ac:dyDescent="0.3">
      <c r="A741" s="1">
        <v>0.42</v>
      </c>
      <c r="B741">
        <v>4.3</v>
      </c>
    </row>
    <row r="742" spans="1:2" x14ac:dyDescent="0.3">
      <c r="A742" s="1">
        <v>0.35</v>
      </c>
      <c r="B742">
        <v>4.3</v>
      </c>
    </row>
    <row r="743" spans="1:2" x14ac:dyDescent="0.3">
      <c r="A743" s="1">
        <v>0.28000000000000003</v>
      </c>
      <c r="B743">
        <v>3.9</v>
      </c>
    </row>
    <row r="744" spans="1:2" x14ac:dyDescent="0.3">
      <c r="A744" s="1">
        <v>0.54</v>
      </c>
      <c r="B744">
        <v>4.0999999999999996</v>
      </c>
    </row>
    <row r="745" spans="1:2" x14ac:dyDescent="0.3">
      <c r="A745" s="1">
        <v>0.32</v>
      </c>
      <c r="B745">
        <v>4</v>
      </c>
    </row>
    <row r="746" spans="1:2" x14ac:dyDescent="0.3">
      <c r="A746" s="1">
        <v>0.38</v>
      </c>
      <c r="B746">
        <v>4.0999999999999996</v>
      </c>
    </row>
    <row r="747" spans="1:2" x14ac:dyDescent="0.3">
      <c r="A747" s="1">
        <v>0.12</v>
      </c>
      <c r="B747">
        <v>4.4000000000000004</v>
      </c>
    </row>
    <row r="748" spans="1:2" x14ac:dyDescent="0.3">
      <c r="A748" s="1">
        <v>0.53</v>
      </c>
      <c r="B748">
        <v>4.3</v>
      </c>
    </row>
    <row r="749" spans="1:2" x14ac:dyDescent="0.3">
      <c r="A749" s="1">
        <v>0.77</v>
      </c>
      <c r="B749">
        <v>3.1</v>
      </c>
    </row>
    <row r="750" spans="1:2" x14ac:dyDescent="0.3">
      <c r="A750" s="1">
        <v>0.59</v>
      </c>
      <c r="B750">
        <v>4.0999999999999996</v>
      </c>
    </row>
    <row r="751" spans="1:2" x14ac:dyDescent="0.3">
      <c r="A751" s="1">
        <v>0.51</v>
      </c>
      <c r="B751">
        <v>3.9</v>
      </c>
    </row>
    <row r="752" spans="1:2" x14ac:dyDescent="0.3">
      <c r="A752" s="1">
        <v>0.55000000000000004</v>
      </c>
      <c r="B752">
        <v>3.9</v>
      </c>
    </row>
    <row r="753" spans="1:2" x14ac:dyDescent="0.3">
      <c r="A753" s="1">
        <v>0.67</v>
      </c>
      <c r="B753">
        <v>4.2</v>
      </c>
    </row>
    <row r="754" spans="1:2" x14ac:dyDescent="0.3">
      <c r="A754" s="1">
        <v>0.47</v>
      </c>
      <c r="B754">
        <v>4.4000000000000004</v>
      </c>
    </row>
    <row r="755" spans="1:2" x14ac:dyDescent="0.3">
      <c r="A755" s="1">
        <v>0.43</v>
      </c>
      <c r="B755">
        <v>3.4</v>
      </c>
    </row>
    <row r="756" spans="1:2" x14ac:dyDescent="0.3">
      <c r="A756" s="1">
        <v>0.18</v>
      </c>
      <c r="B756">
        <v>4.0999999999999996</v>
      </c>
    </row>
    <row r="757" spans="1:2" x14ac:dyDescent="0.3">
      <c r="A757" s="1">
        <v>0.78</v>
      </c>
      <c r="B757">
        <v>3.8</v>
      </c>
    </row>
    <row r="758" spans="1:2" x14ac:dyDescent="0.3">
      <c r="A758" s="1">
        <v>0.8</v>
      </c>
      <c r="B758">
        <v>4</v>
      </c>
    </row>
    <row r="759" spans="1:2" x14ac:dyDescent="0.3">
      <c r="A759" s="1">
        <v>0.75</v>
      </c>
      <c r="B759">
        <v>3.7</v>
      </c>
    </row>
    <row r="760" spans="1:2" x14ac:dyDescent="0.3">
      <c r="A760" s="1">
        <v>0.36</v>
      </c>
      <c r="B760">
        <v>4.0999999999999996</v>
      </c>
    </row>
    <row r="761" spans="1:2" x14ac:dyDescent="0.3">
      <c r="A761" s="1">
        <v>0</v>
      </c>
      <c r="B761">
        <v>3.8</v>
      </c>
    </row>
    <row r="762" spans="1:2" x14ac:dyDescent="0.3">
      <c r="A762" s="1">
        <v>0.6</v>
      </c>
      <c r="B762">
        <v>4.2</v>
      </c>
    </row>
    <row r="763" spans="1:2" x14ac:dyDescent="0.3">
      <c r="A763" s="1">
        <v>0.73</v>
      </c>
      <c r="B763">
        <v>4</v>
      </c>
    </row>
    <row r="764" spans="1:2" x14ac:dyDescent="0.3">
      <c r="A764" s="1">
        <v>0.41</v>
      </c>
      <c r="B764">
        <v>4</v>
      </c>
    </row>
    <row r="765" spans="1:2" x14ac:dyDescent="0.3">
      <c r="A765" s="1">
        <v>0</v>
      </c>
      <c r="B765">
        <v>4</v>
      </c>
    </row>
    <row r="766" spans="1:2" x14ac:dyDescent="0.3">
      <c r="A766" s="1">
        <v>0.47</v>
      </c>
      <c r="B766">
        <v>4</v>
      </c>
    </row>
    <row r="767" spans="1:2" x14ac:dyDescent="0.3">
      <c r="A767" s="1">
        <v>0.75</v>
      </c>
      <c r="B767">
        <v>3.7</v>
      </c>
    </row>
    <row r="768" spans="1:2" x14ac:dyDescent="0.3">
      <c r="A768" s="1">
        <v>0.59</v>
      </c>
      <c r="B768">
        <v>4.0999999999999996</v>
      </c>
    </row>
    <row r="769" spans="1:2" x14ac:dyDescent="0.3">
      <c r="A769" s="1">
        <v>0.43</v>
      </c>
      <c r="B769">
        <v>4.3</v>
      </c>
    </row>
    <row r="770" spans="1:2" x14ac:dyDescent="0.3">
      <c r="A770" s="1">
        <v>0.25</v>
      </c>
      <c r="B770">
        <v>4</v>
      </c>
    </row>
    <row r="771" spans="1:2" x14ac:dyDescent="0.3">
      <c r="A771" s="1">
        <v>0.18</v>
      </c>
      <c r="B771">
        <v>4.4000000000000004</v>
      </c>
    </row>
    <row r="772" spans="1:2" x14ac:dyDescent="0.3">
      <c r="A772" s="1">
        <v>0.43</v>
      </c>
      <c r="B772">
        <v>4.2</v>
      </c>
    </row>
    <row r="773" spans="1:2" x14ac:dyDescent="0.3">
      <c r="A773" s="1">
        <v>0.82</v>
      </c>
      <c r="B773">
        <v>4</v>
      </c>
    </row>
    <row r="774" spans="1:2" x14ac:dyDescent="0.3">
      <c r="A774" s="1">
        <v>0.49</v>
      </c>
      <c r="B774">
        <v>4.2</v>
      </c>
    </row>
    <row r="775" spans="1:2" x14ac:dyDescent="0.3">
      <c r="A775" s="1">
        <v>0.34</v>
      </c>
      <c r="B775">
        <v>3.8</v>
      </c>
    </row>
    <row r="776" spans="1:2" x14ac:dyDescent="0.3">
      <c r="A776" s="1">
        <v>0.38</v>
      </c>
      <c r="B776">
        <v>4.5</v>
      </c>
    </row>
    <row r="777" spans="1:2" x14ac:dyDescent="0.3">
      <c r="A777" s="1">
        <v>0.22</v>
      </c>
      <c r="B777">
        <v>4.4000000000000004</v>
      </c>
    </row>
    <row r="778" spans="1:2" x14ac:dyDescent="0.3">
      <c r="A778" s="1">
        <v>0</v>
      </c>
      <c r="B778">
        <v>4.2</v>
      </c>
    </row>
    <row r="779" spans="1:2" x14ac:dyDescent="0.3">
      <c r="A779" s="1">
        <v>0.13</v>
      </c>
      <c r="B779">
        <v>4</v>
      </c>
    </row>
    <row r="780" spans="1:2" x14ac:dyDescent="0.3">
      <c r="A780" s="1">
        <v>0.17</v>
      </c>
      <c r="B780">
        <v>4.0999999999999996</v>
      </c>
    </row>
    <row r="781" spans="1:2" x14ac:dyDescent="0.3">
      <c r="A781" s="1">
        <v>0.33</v>
      </c>
      <c r="B781">
        <v>3.8</v>
      </c>
    </row>
    <row r="782" spans="1:2" x14ac:dyDescent="0.3">
      <c r="A782" s="1">
        <v>0.62</v>
      </c>
      <c r="B782">
        <v>4.3</v>
      </c>
    </row>
    <row r="783" spans="1:2" x14ac:dyDescent="0.3">
      <c r="A783" s="1">
        <v>0</v>
      </c>
      <c r="B783">
        <v>4.3</v>
      </c>
    </row>
    <row r="784" spans="1:2" x14ac:dyDescent="0.3">
      <c r="A784" s="1">
        <v>0.1</v>
      </c>
      <c r="B784">
        <v>4.3</v>
      </c>
    </row>
    <row r="785" spans="1:2" x14ac:dyDescent="0.3">
      <c r="A785" s="1">
        <v>0.5</v>
      </c>
      <c r="B785">
        <v>3.8</v>
      </c>
    </row>
    <row r="786" spans="1:2" x14ac:dyDescent="0.3">
      <c r="A786" s="1">
        <v>0.25</v>
      </c>
      <c r="B786">
        <v>4.2</v>
      </c>
    </row>
    <row r="787" spans="1:2" x14ac:dyDescent="0.3">
      <c r="A787" s="1">
        <v>0.1</v>
      </c>
      <c r="B787">
        <v>4.3</v>
      </c>
    </row>
    <row r="788" spans="1:2" x14ac:dyDescent="0.3">
      <c r="A788" s="1">
        <v>0.66</v>
      </c>
      <c r="B788">
        <v>4.3</v>
      </c>
    </row>
    <row r="789" spans="1:2" x14ac:dyDescent="0.3">
      <c r="A789" s="1">
        <v>0.54</v>
      </c>
      <c r="B789">
        <v>3.8</v>
      </c>
    </row>
    <row r="790" spans="1:2" x14ac:dyDescent="0.3">
      <c r="A790" s="1">
        <v>0.47</v>
      </c>
      <c r="B790">
        <v>4.0999999999999996</v>
      </c>
    </row>
    <row r="791" spans="1:2" x14ac:dyDescent="0.3">
      <c r="A791" s="1">
        <v>0.56999999999999995</v>
      </c>
      <c r="B791">
        <v>4.4000000000000004</v>
      </c>
    </row>
    <row r="792" spans="1:2" x14ac:dyDescent="0.3">
      <c r="A792" s="1">
        <v>0.56000000000000005</v>
      </c>
      <c r="B792">
        <v>4</v>
      </c>
    </row>
    <row r="793" spans="1:2" x14ac:dyDescent="0.3">
      <c r="A793" s="1">
        <v>0.5</v>
      </c>
      <c r="B793">
        <v>3.8</v>
      </c>
    </row>
    <row r="794" spans="1:2" x14ac:dyDescent="0.3">
      <c r="A794" s="1">
        <v>0.24</v>
      </c>
      <c r="B794">
        <v>4.4000000000000004</v>
      </c>
    </row>
    <row r="795" spans="1:2" x14ac:dyDescent="0.3">
      <c r="A795" s="1">
        <v>0.53</v>
      </c>
      <c r="B795">
        <v>4</v>
      </c>
    </row>
    <row r="796" spans="1:2" x14ac:dyDescent="0.3">
      <c r="A796" s="1">
        <v>0.54</v>
      </c>
      <c r="B796">
        <v>3.7</v>
      </c>
    </row>
    <row r="797" spans="1:2" x14ac:dyDescent="0.3">
      <c r="A797" s="1">
        <v>0.56999999999999995</v>
      </c>
      <c r="B797">
        <v>4.0999999999999996</v>
      </c>
    </row>
    <row r="798" spans="1:2" x14ac:dyDescent="0.3">
      <c r="A798" s="1">
        <v>0.52</v>
      </c>
      <c r="B798">
        <v>4.2</v>
      </c>
    </row>
    <row r="799" spans="1:2" x14ac:dyDescent="0.3">
      <c r="A799" s="1">
        <v>0.7</v>
      </c>
      <c r="B799">
        <v>4.2</v>
      </c>
    </row>
    <row r="800" spans="1:2" x14ac:dyDescent="0.3">
      <c r="A800" s="1">
        <v>0.68</v>
      </c>
      <c r="B800">
        <v>4</v>
      </c>
    </row>
    <row r="801" spans="1:2" x14ac:dyDescent="0.3">
      <c r="A801" s="1">
        <v>0.26</v>
      </c>
      <c r="B801">
        <v>4.2</v>
      </c>
    </row>
    <row r="802" spans="1:2" x14ac:dyDescent="0.3">
      <c r="A802" s="1">
        <v>0.28999999999999998</v>
      </c>
      <c r="B802">
        <v>4.5999999999999996</v>
      </c>
    </row>
    <row r="803" spans="1:2" x14ac:dyDescent="0.3">
      <c r="A803" s="1">
        <v>0.11</v>
      </c>
      <c r="B803">
        <v>4</v>
      </c>
    </row>
    <row r="804" spans="1:2" x14ac:dyDescent="0.3">
      <c r="A804" s="1">
        <v>0.8</v>
      </c>
      <c r="B804">
        <v>4.2</v>
      </c>
    </row>
    <row r="805" spans="1:2" x14ac:dyDescent="0.3">
      <c r="A805" s="1">
        <v>0.14000000000000001</v>
      </c>
      <c r="B805">
        <v>4.4000000000000004</v>
      </c>
    </row>
    <row r="806" spans="1:2" x14ac:dyDescent="0.3">
      <c r="A806" s="1">
        <v>0.39</v>
      </c>
      <c r="B806">
        <v>3.9</v>
      </c>
    </row>
    <row r="807" spans="1:2" x14ac:dyDescent="0.3">
      <c r="A807" s="1">
        <v>0.28000000000000003</v>
      </c>
      <c r="B807">
        <v>4.3</v>
      </c>
    </row>
    <row r="808" spans="1:2" x14ac:dyDescent="0.3">
      <c r="A808" s="1">
        <v>0.66</v>
      </c>
      <c r="B808">
        <v>4.0999999999999996</v>
      </c>
    </row>
    <row r="809" spans="1:2" x14ac:dyDescent="0.3">
      <c r="A809" s="1">
        <v>0.6</v>
      </c>
      <c r="B809">
        <v>4.3</v>
      </c>
    </row>
    <row r="810" spans="1:2" x14ac:dyDescent="0.3">
      <c r="A810" s="1">
        <v>0.6</v>
      </c>
      <c r="B810">
        <v>4.3</v>
      </c>
    </row>
    <row r="811" spans="1:2" x14ac:dyDescent="0.3">
      <c r="A811" s="1">
        <v>0.66</v>
      </c>
      <c r="B811">
        <v>4.3</v>
      </c>
    </row>
    <row r="812" spans="1:2" x14ac:dyDescent="0.3">
      <c r="A812" s="1">
        <v>0.66</v>
      </c>
      <c r="B812">
        <v>4.3</v>
      </c>
    </row>
    <row r="813" spans="1:2" x14ac:dyDescent="0.3">
      <c r="A813" s="1">
        <v>0.6</v>
      </c>
      <c r="B813">
        <v>3.3</v>
      </c>
    </row>
    <row r="814" spans="1:2" x14ac:dyDescent="0.3">
      <c r="A814" s="1">
        <v>0.46</v>
      </c>
      <c r="B814">
        <v>4.5999999999999996</v>
      </c>
    </row>
    <row r="815" spans="1:2" x14ac:dyDescent="0.3">
      <c r="A815" s="1">
        <v>0.25</v>
      </c>
      <c r="B815">
        <v>4</v>
      </c>
    </row>
    <row r="816" spans="1:2" x14ac:dyDescent="0.3">
      <c r="A816" s="1">
        <v>0.24</v>
      </c>
      <c r="B816">
        <v>4.5999999999999996</v>
      </c>
    </row>
    <row r="817" spans="1:2" x14ac:dyDescent="0.3">
      <c r="A817" s="1">
        <v>0.62</v>
      </c>
      <c r="B817">
        <v>4.0999999999999996</v>
      </c>
    </row>
    <row r="818" spans="1:2" x14ac:dyDescent="0.3">
      <c r="A818" s="1">
        <v>0.25</v>
      </c>
      <c r="B818">
        <v>4.4000000000000004</v>
      </c>
    </row>
    <row r="819" spans="1:2" x14ac:dyDescent="0.3">
      <c r="A819" s="1">
        <v>0.37</v>
      </c>
      <c r="B819">
        <v>4.2</v>
      </c>
    </row>
    <row r="820" spans="1:2" x14ac:dyDescent="0.3">
      <c r="A820" s="1">
        <v>0.37</v>
      </c>
      <c r="B820">
        <v>3.8</v>
      </c>
    </row>
    <row r="821" spans="1:2" x14ac:dyDescent="0.3">
      <c r="A821" s="1">
        <v>0.47</v>
      </c>
      <c r="B821">
        <v>4.2</v>
      </c>
    </row>
    <row r="822" spans="1:2" x14ac:dyDescent="0.3">
      <c r="A822" s="1">
        <v>0.28000000000000003</v>
      </c>
      <c r="B822">
        <v>4.2</v>
      </c>
    </row>
    <row r="823" spans="1:2" x14ac:dyDescent="0.3">
      <c r="A823" s="1">
        <v>0.64</v>
      </c>
      <c r="B823">
        <v>4.0999999999999996</v>
      </c>
    </row>
    <row r="824" spans="1:2" x14ac:dyDescent="0.3">
      <c r="A824" s="1">
        <v>0.64</v>
      </c>
      <c r="B824">
        <v>4.0999999999999996</v>
      </c>
    </row>
    <row r="825" spans="1:2" x14ac:dyDescent="0.3">
      <c r="A825" s="1">
        <v>0.49</v>
      </c>
      <c r="B825">
        <v>4.3</v>
      </c>
    </row>
    <row r="826" spans="1:2" x14ac:dyDescent="0.3">
      <c r="A826" s="1">
        <v>0.67</v>
      </c>
      <c r="B826">
        <v>4.3</v>
      </c>
    </row>
    <row r="827" spans="1:2" x14ac:dyDescent="0.3">
      <c r="A827" s="1">
        <v>0.7</v>
      </c>
      <c r="B827">
        <v>4.3</v>
      </c>
    </row>
    <row r="828" spans="1:2" x14ac:dyDescent="0.3">
      <c r="A828" s="1">
        <v>0.81</v>
      </c>
      <c r="B828">
        <v>4.2</v>
      </c>
    </row>
    <row r="829" spans="1:2" x14ac:dyDescent="0.3">
      <c r="A829" s="1">
        <v>0.66</v>
      </c>
      <c r="B829">
        <v>4.4000000000000004</v>
      </c>
    </row>
    <row r="830" spans="1:2" x14ac:dyDescent="0.3">
      <c r="A830" s="1">
        <v>0</v>
      </c>
      <c r="B830">
        <v>4.2</v>
      </c>
    </row>
    <row r="831" spans="1:2" x14ac:dyDescent="0.3">
      <c r="A831" s="1">
        <v>0.47</v>
      </c>
      <c r="B831">
        <v>4.3</v>
      </c>
    </row>
    <row r="832" spans="1:2" x14ac:dyDescent="0.3">
      <c r="A832" s="1">
        <v>0.1</v>
      </c>
      <c r="B832">
        <v>3.9</v>
      </c>
    </row>
    <row r="833" spans="1:2" x14ac:dyDescent="0.3">
      <c r="A833" s="1">
        <v>0.06</v>
      </c>
      <c r="B833">
        <v>3.8</v>
      </c>
    </row>
    <row r="834" spans="1:2" x14ac:dyDescent="0.3">
      <c r="A834" s="1">
        <v>0.56999999999999995</v>
      </c>
      <c r="B834">
        <v>4.7</v>
      </c>
    </row>
    <row r="835" spans="1:2" x14ac:dyDescent="0.3">
      <c r="A835" s="1">
        <v>0.5</v>
      </c>
      <c r="B835">
        <v>4.3</v>
      </c>
    </row>
    <row r="836" spans="1:2" x14ac:dyDescent="0.3">
      <c r="A836" s="1">
        <v>0.63</v>
      </c>
      <c r="B836">
        <v>4.0999999999999996</v>
      </c>
    </row>
    <row r="837" spans="1:2" x14ac:dyDescent="0.3">
      <c r="A837" s="1">
        <v>0.56999999999999995</v>
      </c>
      <c r="B837">
        <v>4</v>
      </c>
    </row>
    <row r="838" spans="1:2" x14ac:dyDescent="0.3">
      <c r="A838" s="1">
        <v>0.48</v>
      </c>
      <c r="B838">
        <v>3.9</v>
      </c>
    </row>
    <row r="839" spans="1:2" x14ac:dyDescent="0.3">
      <c r="A839" s="1">
        <v>0.37</v>
      </c>
      <c r="B839">
        <v>4.0999999999999996</v>
      </c>
    </row>
    <row r="840" spans="1:2" x14ac:dyDescent="0.3">
      <c r="A840" s="1">
        <v>0.48</v>
      </c>
      <c r="B840">
        <v>4.0999999999999996</v>
      </c>
    </row>
    <row r="841" spans="1:2" x14ac:dyDescent="0.3">
      <c r="A841" s="1">
        <v>0.85</v>
      </c>
      <c r="B841">
        <v>3.5</v>
      </c>
    </row>
    <row r="842" spans="1:2" x14ac:dyDescent="0.3">
      <c r="A842" s="1">
        <v>0</v>
      </c>
      <c r="B842">
        <v>4.4000000000000004</v>
      </c>
    </row>
    <row r="843" spans="1:2" x14ac:dyDescent="0.3">
      <c r="A843" s="1">
        <v>0.46</v>
      </c>
      <c r="B843">
        <v>4.3</v>
      </c>
    </row>
    <row r="844" spans="1:2" x14ac:dyDescent="0.3">
      <c r="A844" s="1">
        <v>0.24</v>
      </c>
      <c r="B844">
        <v>4.3</v>
      </c>
    </row>
    <row r="845" spans="1:2" x14ac:dyDescent="0.3">
      <c r="A845" s="1">
        <v>0.6</v>
      </c>
      <c r="B845">
        <v>3.6</v>
      </c>
    </row>
    <row r="846" spans="1:2" x14ac:dyDescent="0.3">
      <c r="A846" s="1">
        <v>0.23</v>
      </c>
      <c r="B846">
        <v>3.8</v>
      </c>
    </row>
    <row r="847" spans="1:2" x14ac:dyDescent="0.3">
      <c r="A847" s="1">
        <v>0.7</v>
      </c>
      <c r="B847">
        <v>4.5</v>
      </c>
    </row>
    <row r="848" spans="1:2" x14ac:dyDescent="0.3">
      <c r="A848" s="1">
        <v>0.8</v>
      </c>
      <c r="B848">
        <v>4.0999999999999996</v>
      </c>
    </row>
    <row r="849" spans="1:2" x14ac:dyDescent="0.3">
      <c r="A849" s="1">
        <v>0.8</v>
      </c>
      <c r="B849">
        <v>4.0999999999999996</v>
      </c>
    </row>
    <row r="850" spans="1:2" x14ac:dyDescent="0.3">
      <c r="A850" s="1">
        <v>0.15</v>
      </c>
      <c r="B850">
        <v>4.3</v>
      </c>
    </row>
    <row r="851" spans="1:2" x14ac:dyDescent="0.3">
      <c r="A851" s="1">
        <v>0.52</v>
      </c>
      <c r="B851">
        <v>3.1</v>
      </c>
    </row>
    <row r="852" spans="1:2" x14ac:dyDescent="0.3">
      <c r="A852" s="1">
        <v>0.34</v>
      </c>
      <c r="B852">
        <v>4</v>
      </c>
    </row>
    <row r="853" spans="1:2" x14ac:dyDescent="0.3">
      <c r="A853" s="1">
        <v>0.63</v>
      </c>
      <c r="B853">
        <v>3.8</v>
      </c>
    </row>
    <row r="854" spans="1:2" x14ac:dyDescent="0.3">
      <c r="A854" s="1">
        <v>0.26</v>
      </c>
      <c r="B854">
        <v>4</v>
      </c>
    </row>
    <row r="855" spans="1:2" x14ac:dyDescent="0.3">
      <c r="A855" s="1">
        <v>0.27</v>
      </c>
      <c r="B855">
        <v>4.2</v>
      </c>
    </row>
    <row r="856" spans="1:2" x14ac:dyDescent="0.3">
      <c r="A856" s="1">
        <v>0.16</v>
      </c>
      <c r="B856">
        <v>3.8</v>
      </c>
    </row>
    <row r="857" spans="1:2" x14ac:dyDescent="0.3">
      <c r="A857" s="1">
        <v>0.85</v>
      </c>
      <c r="B857">
        <v>4.3</v>
      </c>
    </row>
    <row r="858" spans="1:2" x14ac:dyDescent="0.3">
      <c r="A858" s="1">
        <v>0.6</v>
      </c>
      <c r="B858">
        <v>4.3</v>
      </c>
    </row>
    <row r="859" spans="1:2" x14ac:dyDescent="0.3">
      <c r="A859" s="1">
        <v>0.6</v>
      </c>
      <c r="B859">
        <v>4.0999999999999996</v>
      </c>
    </row>
    <row r="860" spans="1:2" x14ac:dyDescent="0.3">
      <c r="A860" s="1">
        <v>0.14000000000000001</v>
      </c>
      <c r="B860">
        <v>4.3</v>
      </c>
    </row>
    <row r="861" spans="1:2" x14ac:dyDescent="0.3">
      <c r="A861" s="1">
        <v>0.56000000000000005</v>
      </c>
      <c r="B861">
        <v>4.7</v>
      </c>
    </row>
    <row r="862" spans="1:2" x14ac:dyDescent="0.3">
      <c r="A862" s="1">
        <v>0.12</v>
      </c>
      <c r="B862">
        <v>4.3</v>
      </c>
    </row>
    <row r="863" spans="1:2" x14ac:dyDescent="0.3">
      <c r="A863" s="1">
        <v>0.47</v>
      </c>
      <c r="B863">
        <v>4.4000000000000004</v>
      </c>
    </row>
    <row r="864" spans="1:2" x14ac:dyDescent="0.3">
      <c r="A864" s="1">
        <v>0.56000000000000005</v>
      </c>
      <c r="B864">
        <v>4.2</v>
      </c>
    </row>
    <row r="865" spans="1:2" x14ac:dyDescent="0.3">
      <c r="A865" s="1">
        <v>0.5</v>
      </c>
      <c r="B865">
        <v>3.5</v>
      </c>
    </row>
    <row r="866" spans="1:2" x14ac:dyDescent="0.3">
      <c r="A866" s="1">
        <v>0.08</v>
      </c>
      <c r="B866">
        <v>4.5</v>
      </c>
    </row>
    <row r="867" spans="1:2" x14ac:dyDescent="0.3">
      <c r="A867" s="1">
        <v>0.43</v>
      </c>
      <c r="B867">
        <v>3.6</v>
      </c>
    </row>
    <row r="868" spans="1:2" x14ac:dyDescent="0.3">
      <c r="A868" s="1">
        <v>0.61</v>
      </c>
      <c r="B868">
        <v>4.2</v>
      </c>
    </row>
    <row r="869" spans="1:2" x14ac:dyDescent="0.3">
      <c r="A869" s="1">
        <v>0.75</v>
      </c>
      <c r="B869">
        <v>3.7</v>
      </c>
    </row>
    <row r="870" spans="1:2" x14ac:dyDescent="0.3">
      <c r="A870" s="1">
        <v>0.2</v>
      </c>
      <c r="B870">
        <v>3.8</v>
      </c>
    </row>
    <row r="871" spans="1:2" x14ac:dyDescent="0.3">
      <c r="A871" s="1">
        <v>0.78</v>
      </c>
      <c r="B871">
        <v>3.7</v>
      </c>
    </row>
    <row r="872" spans="1:2" x14ac:dyDescent="0.3">
      <c r="A872" s="1">
        <v>0.55000000000000004</v>
      </c>
      <c r="B872">
        <v>4</v>
      </c>
    </row>
    <row r="873" spans="1:2" x14ac:dyDescent="0.3">
      <c r="A873" s="1">
        <v>0.13</v>
      </c>
      <c r="B873">
        <v>3.9</v>
      </c>
    </row>
    <row r="874" spans="1:2" x14ac:dyDescent="0.3">
      <c r="A874" s="1">
        <v>0.13</v>
      </c>
      <c r="B874">
        <v>3.9</v>
      </c>
    </row>
    <row r="875" spans="1:2" x14ac:dyDescent="0.3">
      <c r="A875" s="1">
        <v>0.45</v>
      </c>
      <c r="B875">
        <v>4.4000000000000004</v>
      </c>
    </row>
    <row r="876" spans="1:2" x14ac:dyDescent="0.3">
      <c r="A876" s="1">
        <v>0.6</v>
      </c>
      <c r="B876">
        <v>4.0999999999999996</v>
      </c>
    </row>
    <row r="877" spans="1:2" x14ac:dyDescent="0.3">
      <c r="A877" s="1">
        <v>0.41</v>
      </c>
      <c r="B877">
        <v>3.9</v>
      </c>
    </row>
    <row r="878" spans="1:2" x14ac:dyDescent="0.3">
      <c r="A878" s="1">
        <v>0.57999999999999996</v>
      </c>
      <c r="B878">
        <v>3.9</v>
      </c>
    </row>
    <row r="879" spans="1:2" x14ac:dyDescent="0.3">
      <c r="A879" s="1">
        <v>0.6</v>
      </c>
      <c r="B879">
        <v>3.9</v>
      </c>
    </row>
    <row r="880" spans="1:2" x14ac:dyDescent="0.3">
      <c r="A880" s="1">
        <v>0.35</v>
      </c>
      <c r="B880">
        <v>4.0999999999999996</v>
      </c>
    </row>
    <row r="881" spans="1:2" x14ac:dyDescent="0.3">
      <c r="A881" s="1">
        <v>0.38</v>
      </c>
      <c r="B881">
        <v>4.3</v>
      </c>
    </row>
    <row r="882" spans="1:2" x14ac:dyDescent="0.3">
      <c r="A882" s="1">
        <v>0.63</v>
      </c>
      <c r="B882">
        <v>4.2</v>
      </c>
    </row>
    <row r="883" spans="1:2" x14ac:dyDescent="0.3">
      <c r="A883" s="1">
        <v>0.39</v>
      </c>
      <c r="B883">
        <v>4.4000000000000004</v>
      </c>
    </row>
    <row r="884" spans="1:2" x14ac:dyDescent="0.3">
      <c r="A884" s="1">
        <v>0.28999999999999998</v>
      </c>
      <c r="B884">
        <v>3.8</v>
      </c>
    </row>
    <row r="885" spans="1:2" x14ac:dyDescent="0.3">
      <c r="A885" s="1">
        <v>0.05</v>
      </c>
      <c r="B885">
        <v>4.4000000000000004</v>
      </c>
    </row>
    <row r="886" spans="1:2" x14ac:dyDescent="0.3">
      <c r="A886" s="1">
        <v>0.55000000000000004</v>
      </c>
      <c r="B886">
        <v>4</v>
      </c>
    </row>
    <row r="887" spans="1:2" x14ac:dyDescent="0.3">
      <c r="A887" s="1">
        <v>0.78</v>
      </c>
      <c r="B887">
        <v>3.8</v>
      </c>
    </row>
    <row r="888" spans="1:2" x14ac:dyDescent="0.3">
      <c r="A888" s="1">
        <v>0.9</v>
      </c>
      <c r="B888">
        <v>3.7</v>
      </c>
    </row>
    <row r="889" spans="1:2" x14ac:dyDescent="0.3">
      <c r="A889" s="1">
        <v>0.38</v>
      </c>
      <c r="B889">
        <v>4.3</v>
      </c>
    </row>
    <row r="890" spans="1:2" x14ac:dyDescent="0.3">
      <c r="A890" s="1">
        <v>0.54</v>
      </c>
      <c r="B890">
        <v>4.2</v>
      </c>
    </row>
    <row r="891" spans="1:2" x14ac:dyDescent="0.3">
      <c r="A891" s="1">
        <v>0.6</v>
      </c>
      <c r="B891">
        <v>4.0999999999999996</v>
      </c>
    </row>
    <row r="892" spans="1:2" x14ac:dyDescent="0.3">
      <c r="A892" s="1">
        <v>0.62</v>
      </c>
      <c r="B892">
        <v>3.6</v>
      </c>
    </row>
    <row r="893" spans="1:2" x14ac:dyDescent="0.3">
      <c r="A893" s="1">
        <v>0.8</v>
      </c>
      <c r="B893">
        <v>3.7</v>
      </c>
    </row>
    <row r="894" spans="1:2" x14ac:dyDescent="0.3">
      <c r="A894" s="1">
        <v>0.17</v>
      </c>
      <c r="B894">
        <v>3.7</v>
      </c>
    </row>
    <row r="895" spans="1:2" x14ac:dyDescent="0.3">
      <c r="A895" s="1">
        <v>0.28000000000000003</v>
      </c>
      <c r="B895">
        <v>4.4000000000000004</v>
      </c>
    </row>
    <row r="896" spans="1:2" x14ac:dyDescent="0.3">
      <c r="A896" s="1">
        <v>0.16</v>
      </c>
      <c r="B896">
        <v>4.3</v>
      </c>
    </row>
    <row r="897" spans="1:2" x14ac:dyDescent="0.3">
      <c r="A897" s="1">
        <v>0.2</v>
      </c>
      <c r="B897">
        <v>4.4000000000000004</v>
      </c>
    </row>
    <row r="898" spans="1:2" x14ac:dyDescent="0.3">
      <c r="A898" s="1">
        <v>0.25</v>
      </c>
      <c r="B898">
        <v>4.4000000000000004</v>
      </c>
    </row>
    <row r="899" spans="1:2" x14ac:dyDescent="0.3">
      <c r="A899" s="1">
        <v>0</v>
      </c>
      <c r="B899">
        <v>3.9</v>
      </c>
    </row>
    <row r="900" spans="1:2" x14ac:dyDescent="0.3">
      <c r="A900" s="1">
        <v>0.81</v>
      </c>
      <c r="B900">
        <v>4.2</v>
      </c>
    </row>
    <row r="901" spans="1:2" x14ac:dyDescent="0.3">
      <c r="A901" s="1">
        <v>0.84</v>
      </c>
      <c r="B901">
        <v>4.2</v>
      </c>
    </row>
    <row r="902" spans="1:2" x14ac:dyDescent="0.3">
      <c r="A902" s="1">
        <v>0.64</v>
      </c>
      <c r="B902">
        <v>4</v>
      </c>
    </row>
    <row r="903" spans="1:2" x14ac:dyDescent="0.3">
      <c r="A903" s="1">
        <v>0</v>
      </c>
      <c r="B903">
        <v>4.2</v>
      </c>
    </row>
    <row r="904" spans="1:2" x14ac:dyDescent="0.3">
      <c r="A904" s="1">
        <v>0.76</v>
      </c>
      <c r="B904">
        <v>3.5</v>
      </c>
    </row>
    <row r="905" spans="1:2" x14ac:dyDescent="0.3">
      <c r="A905" s="1">
        <v>0.63</v>
      </c>
      <c r="B905">
        <v>4.3</v>
      </c>
    </row>
    <row r="906" spans="1:2" x14ac:dyDescent="0.3">
      <c r="A906" s="1">
        <v>0.09</v>
      </c>
      <c r="B906">
        <v>4.2</v>
      </c>
    </row>
    <row r="907" spans="1:2" x14ac:dyDescent="0.3">
      <c r="A907" s="1">
        <v>0.5</v>
      </c>
      <c r="B907">
        <v>3.8</v>
      </c>
    </row>
    <row r="908" spans="1:2" x14ac:dyDescent="0.3">
      <c r="A908" s="1">
        <v>0.08</v>
      </c>
      <c r="B908">
        <v>3.9</v>
      </c>
    </row>
    <row r="909" spans="1:2" x14ac:dyDescent="0.3">
      <c r="A909" s="1">
        <v>0.56999999999999995</v>
      </c>
      <c r="B909">
        <v>3.8</v>
      </c>
    </row>
    <row r="910" spans="1:2" x14ac:dyDescent="0.3">
      <c r="A910" s="1">
        <v>0.43</v>
      </c>
      <c r="B910">
        <v>4.3</v>
      </c>
    </row>
    <row r="911" spans="1:2" x14ac:dyDescent="0.3">
      <c r="A911" s="1">
        <v>0.45</v>
      </c>
      <c r="B911">
        <v>3.8</v>
      </c>
    </row>
    <row r="912" spans="1:2" x14ac:dyDescent="0.3">
      <c r="A912" s="1">
        <v>0.42</v>
      </c>
      <c r="B912">
        <v>4.3</v>
      </c>
    </row>
    <row r="913" spans="1:2" x14ac:dyDescent="0.3">
      <c r="A913" s="1">
        <v>0.66</v>
      </c>
      <c r="B913">
        <v>4.3</v>
      </c>
    </row>
    <row r="914" spans="1:2" x14ac:dyDescent="0.3">
      <c r="A914" s="1">
        <v>0.38</v>
      </c>
      <c r="B914">
        <v>4.3</v>
      </c>
    </row>
    <row r="915" spans="1:2" x14ac:dyDescent="0.3">
      <c r="A915" s="1">
        <v>0.76</v>
      </c>
      <c r="B915">
        <v>3.6</v>
      </c>
    </row>
    <row r="916" spans="1:2" x14ac:dyDescent="0.3">
      <c r="A916" s="1">
        <v>0.6</v>
      </c>
      <c r="B916">
        <v>4.0999999999999996</v>
      </c>
    </row>
    <row r="917" spans="1:2" x14ac:dyDescent="0.3">
      <c r="A917" s="1">
        <v>0.6</v>
      </c>
      <c r="B917">
        <v>4.0999999999999996</v>
      </c>
    </row>
    <row r="918" spans="1:2" x14ac:dyDescent="0.3">
      <c r="A918" s="1">
        <v>0.6</v>
      </c>
      <c r="B918">
        <v>4.0999999999999996</v>
      </c>
    </row>
    <row r="919" spans="1:2" x14ac:dyDescent="0.3">
      <c r="A919" s="1">
        <v>0.62</v>
      </c>
      <c r="B919">
        <v>4.0999999999999996</v>
      </c>
    </row>
    <row r="920" spans="1:2" x14ac:dyDescent="0.3">
      <c r="A920" s="1">
        <v>0.54</v>
      </c>
      <c r="B920">
        <v>3.9</v>
      </c>
    </row>
    <row r="921" spans="1:2" x14ac:dyDescent="0.3">
      <c r="A921" s="1">
        <v>0.5</v>
      </c>
      <c r="B921">
        <v>4.3</v>
      </c>
    </row>
    <row r="922" spans="1:2" x14ac:dyDescent="0.3">
      <c r="A922" s="1">
        <v>0.54</v>
      </c>
      <c r="B922">
        <v>4.0999999999999996</v>
      </c>
    </row>
    <row r="923" spans="1:2" x14ac:dyDescent="0.3">
      <c r="A923" s="1">
        <v>0.48</v>
      </c>
      <c r="B923">
        <v>4.2</v>
      </c>
    </row>
    <row r="924" spans="1:2" x14ac:dyDescent="0.3">
      <c r="A924" s="1">
        <v>0.51</v>
      </c>
      <c r="B924">
        <v>4.4000000000000004</v>
      </c>
    </row>
    <row r="925" spans="1:2" x14ac:dyDescent="0.3">
      <c r="A925" s="1">
        <v>0.37</v>
      </c>
      <c r="B925">
        <v>4</v>
      </c>
    </row>
    <row r="926" spans="1:2" x14ac:dyDescent="0.3">
      <c r="A926" s="1">
        <v>0.56000000000000005</v>
      </c>
      <c r="B926">
        <v>4.7</v>
      </c>
    </row>
    <row r="927" spans="1:2" x14ac:dyDescent="0.3">
      <c r="A927" s="1">
        <v>0.53</v>
      </c>
      <c r="B927">
        <v>4.0999999999999996</v>
      </c>
    </row>
    <row r="928" spans="1:2" x14ac:dyDescent="0.3">
      <c r="A928" s="1">
        <v>0.47</v>
      </c>
      <c r="B928">
        <v>4.0999999999999996</v>
      </c>
    </row>
    <row r="929" spans="1:2" x14ac:dyDescent="0.3">
      <c r="A929" s="1">
        <v>0.34</v>
      </c>
      <c r="B929">
        <v>4.0999999999999996</v>
      </c>
    </row>
    <row r="930" spans="1:2" x14ac:dyDescent="0.3">
      <c r="A930" s="1">
        <v>0.41</v>
      </c>
      <c r="B930">
        <v>4.4000000000000004</v>
      </c>
    </row>
    <row r="931" spans="1:2" x14ac:dyDescent="0.3">
      <c r="A931" s="1">
        <v>0.6</v>
      </c>
      <c r="B931">
        <v>4.3</v>
      </c>
    </row>
    <row r="932" spans="1:2" x14ac:dyDescent="0.3">
      <c r="A932" s="1">
        <v>0.49</v>
      </c>
      <c r="B932">
        <v>4.4000000000000004</v>
      </c>
    </row>
    <row r="933" spans="1:2" x14ac:dyDescent="0.3">
      <c r="A933" s="1">
        <v>0.53</v>
      </c>
      <c r="B933">
        <v>4</v>
      </c>
    </row>
    <row r="934" spans="1:2" x14ac:dyDescent="0.3">
      <c r="A934" s="1">
        <v>0</v>
      </c>
      <c r="B934">
        <v>4.5</v>
      </c>
    </row>
    <row r="935" spans="1:2" x14ac:dyDescent="0.3">
      <c r="A935" s="1">
        <v>0.28999999999999998</v>
      </c>
      <c r="B935">
        <v>3.9</v>
      </c>
    </row>
    <row r="936" spans="1:2" x14ac:dyDescent="0.3">
      <c r="A936" s="1">
        <v>0.55000000000000004</v>
      </c>
      <c r="B936">
        <v>4.4000000000000004</v>
      </c>
    </row>
    <row r="937" spans="1:2" x14ac:dyDescent="0.3">
      <c r="A937" s="1">
        <v>0.38</v>
      </c>
      <c r="B937">
        <v>4.0999999999999996</v>
      </c>
    </row>
    <row r="938" spans="1:2" x14ac:dyDescent="0.3">
      <c r="A938" s="1">
        <v>0.14000000000000001</v>
      </c>
      <c r="B938">
        <v>3.7</v>
      </c>
    </row>
    <row r="939" spans="1:2" x14ac:dyDescent="0.3">
      <c r="A939" s="1">
        <v>0.18</v>
      </c>
      <c r="B939">
        <v>4.0999999999999996</v>
      </c>
    </row>
    <row r="940" spans="1:2" x14ac:dyDescent="0.3">
      <c r="A940" s="1">
        <v>0.37</v>
      </c>
      <c r="B940">
        <v>4.3</v>
      </c>
    </row>
    <row r="941" spans="1:2" x14ac:dyDescent="0.3">
      <c r="A941" s="1">
        <v>0.33</v>
      </c>
      <c r="B941">
        <v>4.0999999999999996</v>
      </c>
    </row>
    <row r="942" spans="1:2" x14ac:dyDescent="0.3">
      <c r="A942" s="1">
        <v>0.51</v>
      </c>
      <c r="B942">
        <v>4</v>
      </c>
    </row>
    <row r="943" spans="1:2" x14ac:dyDescent="0.3">
      <c r="A943" s="1">
        <v>0.28000000000000003</v>
      </c>
      <c r="B943">
        <v>3.5</v>
      </c>
    </row>
    <row r="944" spans="1:2" x14ac:dyDescent="0.3">
      <c r="A944" s="1">
        <v>0.46</v>
      </c>
      <c r="B944">
        <v>4.3</v>
      </c>
    </row>
    <row r="945" spans="1:2" x14ac:dyDescent="0.3">
      <c r="A945" s="1">
        <v>0.28000000000000003</v>
      </c>
      <c r="B945">
        <v>4.3</v>
      </c>
    </row>
    <row r="946" spans="1:2" x14ac:dyDescent="0.3">
      <c r="A946" s="1">
        <v>0.5</v>
      </c>
      <c r="B946">
        <v>4.0999999999999996</v>
      </c>
    </row>
    <row r="947" spans="1:2" x14ac:dyDescent="0.3">
      <c r="A947" s="1">
        <v>0.67</v>
      </c>
      <c r="B947">
        <v>4</v>
      </c>
    </row>
    <row r="948" spans="1:2" x14ac:dyDescent="0.3">
      <c r="A948" s="1">
        <v>0.52</v>
      </c>
      <c r="B948">
        <v>4.2</v>
      </c>
    </row>
    <row r="949" spans="1:2" x14ac:dyDescent="0.3">
      <c r="A949" s="1">
        <v>0.2</v>
      </c>
      <c r="B949">
        <v>4.4000000000000004</v>
      </c>
    </row>
    <row r="950" spans="1:2" x14ac:dyDescent="0.3">
      <c r="A950" s="1">
        <v>0.26</v>
      </c>
      <c r="B950">
        <v>3.8</v>
      </c>
    </row>
    <row r="951" spans="1:2" x14ac:dyDescent="0.3">
      <c r="A951" s="1">
        <v>0.4</v>
      </c>
      <c r="B951">
        <v>4.0999999999999996</v>
      </c>
    </row>
    <row r="952" spans="1:2" x14ac:dyDescent="0.3">
      <c r="A952" s="1">
        <v>0.7</v>
      </c>
      <c r="B952">
        <v>4.3</v>
      </c>
    </row>
    <row r="953" spans="1:2" x14ac:dyDescent="0.3">
      <c r="A953" s="1">
        <v>0.63</v>
      </c>
      <c r="B953">
        <v>4</v>
      </c>
    </row>
    <row r="954" spans="1:2" x14ac:dyDescent="0.3">
      <c r="A954" s="1">
        <v>0.77</v>
      </c>
      <c r="B954">
        <v>4.2</v>
      </c>
    </row>
    <row r="955" spans="1:2" x14ac:dyDescent="0.3">
      <c r="A955" s="1">
        <v>0.18</v>
      </c>
      <c r="B955">
        <v>4.2</v>
      </c>
    </row>
    <row r="956" spans="1:2" x14ac:dyDescent="0.3">
      <c r="A956" s="1">
        <v>0.63</v>
      </c>
      <c r="B956">
        <v>4.5</v>
      </c>
    </row>
    <row r="957" spans="1:2" x14ac:dyDescent="0.3">
      <c r="A957" s="1">
        <v>0.37</v>
      </c>
      <c r="B957">
        <v>4.2</v>
      </c>
    </row>
    <row r="958" spans="1:2" x14ac:dyDescent="0.3">
      <c r="A958" s="1">
        <v>0.46</v>
      </c>
      <c r="B958">
        <v>4.2</v>
      </c>
    </row>
    <row r="959" spans="1:2" x14ac:dyDescent="0.3">
      <c r="A959" s="1">
        <v>0.5</v>
      </c>
      <c r="B959">
        <v>4.0999999999999996</v>
      </c>
    </row>
    <row r="960" spans="1:2" x14ac:dyDescent="0.3">
      <c r="A960" s="1">
        <v>0.49</v>
      </c>
      <c r="B960">
        <v>4</v>
      </c>
    </row>
    <row r="961" spans="1:2" x14ac:dyDescent="0.3">
      <c r="A961" s="1">
        <v>0.74</v>
      </c>
      <c r="B961">
        <v>4.0999999999999996</v>
      </c>
    </row>
    <row r="962" spans="1:2" x14ac:dyDescent="0.3">
      <c r="A962" s="1">
        <v>0.68</v>
      </c>
      <c r="B962">
        <v>3.7</v>
      </c>
    </row>
    <row r="963" spans="1:2" x14ac:dyDescent="0.3">
      <c r="A963" s="1">
        <v>0.64</v>
      </c>
      <c r="B963">
        <v>3.9</v>
      </c>
    </row>
    <row r="964" spans="1:2" x14ac:dyDescent="0.3">
      <c r="A964" s="1">
        <v>0.41</v>
      </c>
      <c r="B964">
        <v>4.0999999999999996</v>
      </c>
    </row>
    <row r="965" spans="1:2" x14ac:dyDescent="0.3">
      <c r="A965" s="1">
        <v>0.74</v>
      </c>
      <c r="B965">
        <v>4.3</v>
      </c>
    </row>
    <row r="966" spans="1:2" x14ac:dyDescent="0.3">
      <c r="A966" s="1">
        <v>0.56999999999999995</v>
      </c>
      <c r="B966">
        <v>3.9</v>
      </c>
    </row>
    <row r="967" spans="1:2" x14ac:dyDescent="0.3">
      <c r="A967" s="1">
        <v>0.5</v>
      </c>
      <c r="B967">
        <v>4.3</v>
      </c>
    </row>
    <row r="968" spans="1:2" x14ac:dyDescent="0.3">
      <c r="A968" s="1">
        <v>0.55000000000000004</v>
      </c>
      <c r="B968">
        <v>4</v>
      </c>
    </row>
    <row r="969" spans="1:2" x14ac:dyDescent="0.3">
      <c r="A969" s="1">
        <v>0.63</v>
      </c>
      <c r="B969">
        <v>4</v>
      </c>
    </row>
    <row r="970" spans="1:2" x14ac:dyDescent="0.3">
      <c r="A970" s="1">
        <v>0.55000000000000004</v>
      </c>
      <c r="B970">
        <v>4</v>
      </c>
    </row>
    <row r="971" spans="1:2" x14ac:dyDescent="0.3">
      <c r="A971" s="1">
        <v>0.24</v>
      </c>
      <c r="B971">
        <v>4.5</v>
      </c>
    </row>
    <row r="972" spans="1:2" x14ac:dyDescent="0.3">
      <c r="A972" s="1">
        <v>0.41</v>
      </c>
      <c r="B972">
        <v>4.3</v>
      </c>
    </row>
    <row r="973" spans="1:2" x14ac:dyDescent="0.3">
      <c r="A973" s="1">
        <v>0.9</v>
      </c>
      <c r="B973">
        <v>4</v>
      </c>
    </row>
    <row r="974" spans="1:2" x14ac:dyDescent="0.3">
      <c r="A974" s="1">
        <v>0.34</v>
      </c>
      <c r="B974">
        <v>3.8</v>
      </c>
    </row>
    <row r="975" spans="1:2" x14ac:dyDescent="0.3">
      <c r="A975" s="1">
        <v>0.61</v>
      </c>
      <c r="B975">
        <v>3.7</v>
      </c>
    </row>
    <row r="976" spans="1:2" x14ac:dyDescent="0.3">
      <c r="A976" s="1">
        <v>0.5</v>
      </c>
      <c r="B976">
        <v>4.0999999999999996</v>
      </c>
    </row>
    <row r="977" spans="1:2" x14ac:dyDescent="0.3">
      <c r="A977" s="1">
        <v>0.38</v>
      </c>
      <c r="B977">
        <v>4.3</v>
      </c>
    </row>
    <row r="978" spans="1:2" x14ac:dyDescent="0.3">
      <c r="A978" s="1">
        <v>0.4</v>
      </c>
      <c r="B978">
        <v>4.3</v>
      </c>
    </row>
    <row r="979" spans="1:2" x14ac:dyDescent="0.3">
      <c r="A979" s="1">
        <v>0.21</v>
      </c>
      <c r="B979">
        <v>4.3</v>
      </c>
    </row>
    <row r="980" spans="1:2" x14ac:dyDescent="0.3">
      <c r="A980" s="1">
        <v>0.73</v>
      </c>
      <c r="B980">
        <v>4.3</v>
      </c>
    </row>
    <row r="981" spans="1:2" x14ac:dyDescent="0.3">
      <c r="A981" s="1">
        <v>0.53</v>
      </c>
      <c r="B981">
        <v>3.5</v>
      </c>
    </row>
    <row r="982" spans="1:2" x14ac:dyDescent="0.3">
      <c r="A982" s="1">
        <v>0.57999999999999996</v>
      </c>
      <c r="B982">
        <v>4.2</v>
      </c>
    </row>
    <row r="983" spans="1:2" x14ac:dyDescent="0.3">
      <c r="A983" s="1">
        <v>0.5</v>
      </c>
      <c r="B983">
        <v>4.2</v>
      </c>
    </row>
    <row r="984" spans="1:2" x14ac:dyDescent="0.3">
      <c r="A984" s="1">
        <v>0.5</v>
      </c>
      <c r="B984">
        <v>4.2</v>
      </c>
    </row>
    <row r="985" spans="1:2" x14ac:dyDescent="0.3">
      <c r="A985" s="1">
        <v>0.35</v>
      </c>
      <c r="B985">
        <v>4.2</v>
      </c>
    </row>
    <row r="986" spans="1:2" x14ac:dyDescent="0.3">
      <c r="A986" s="1">
        <v>0.86</v>
      </c>
      <c r="B986">
        <v>4</v>
      </c>
    </row>
    <row r="987" spans="1:2" x14ac:dyDescent="0.3">
      <c r="A987" s="1">
        <v>0.85</v>
      </c>
      <c r="B987">
        <v>4</v>
      </c>
    </row>
    <row r="988" spans="1:2" x14ac:dyDescent="0.3">
      <c r="A988" s="1">
        <v>0.45</v>
      </c>
      <c r="B988">
        <v>4</v>
      </c>
    </row>
    <row r="989" spans="1:2" x14ac:dyDescent="0.3">
      <c r="A989" s="1">
        <v>0.69</v>
      </c>
      <c r="B989">
        <v>3.9</v>
      </c>
    </row>
    <row r="990" spans="1:2" x14ac:dyDescent="0.3">
      <c r="A990" s="1">
        <v>0.43</v>
      </c>
      <c r="B990">
        <v>4.2</v>
      </c>
    </row>
    <row r="991" spans="1:2" x14ac:dyDescent="0.3">
      <c r="A991" s="1">
        <v>0.24</v>
      </c>
      <c r="B991">
        <v>4</v>
      </c>
    </row>
    <row r="992" spans="1:2" x14ac:dyDescent="0.3">
      <c r="A992" s="1">
        <v>0.24</v>
      </c>
      <c r="B992">
        <v>4.5</v>
      </c>
    </row>
    <row r="993" spans="1:2" x14ac:dyDescent="0.3">
      <c r="A993" s="1">
        <v>0.64</v>
      </c>
      <c r="B993">
        <v>4.2</v>
      </c>
    </row>
    <row r="994" spans="1:2" x14ac:dyDescent="0.3">
      <c r="A994" s="1">
        <v>0.11</v>
      </c>
      <c r="B994">
        <v>4.0999999999999996</v>
      </c>
    </row>
    <row r="995" spans="1:2" x14ac:dyDescent="0.3">
      <c r="A995" s="1">
        <v>0.53</v>
      </c>
      <c r="B995">
        <v>4.0999999999999996</v>
      </c>
    </row>
    <row r="996" spans="1:2" x14ac:dyDescent="0.3">
      <c r="A996" s="1">
        <v>0.47</v>
      </c>
      <c r="B996">
        <v>4.0999999999999996</v>
      </c>
    </row>
    <row r="997" spans="1:2" x14ac:dyDescent="0.3">
      <c r="A997" s="1">
        <v>0.83</v>
      </c>
      <c r="B997">
        <v>4.3</v>
      </c>
    </row>
    <row r="998" spans="1:2" x14ac:dyDescent="0.3">
      <c r="A998" s="1">
        <v>0.6</v>
      </c>
      <c r="B998">
        <v>4</v>
      </c>
    </row>
    <row r="999" spans="1:2" x14ac:dyDescent="0.3">
      <c r="A999" s="1">
        <v>0.59</v>
      </c>
      <c r="B999">
        <v>4</v>
      </c>
    </row>
    <row r="1000" spans="1:2" x14ac:dyDescent="0.3">
      <c r="A1000" s="1">
        <v>0.5</v>
      </c>
      <c r="B1000">
        <v>3.9</v>
      </c>
    </row>
    <row r="1001" spans="1:2" x14ac:dyDescent="0.3">
      <c r="A1001" s="1">
        <v>0.66</v>
      </c>
      <c r="B1001">
        <v>4.3</v>
      </c>
    </row>
    <row r="1002" spans="1:2" x14ac:dyDescent="0.3">
      <c r="A1002" s="1">
        <v>0.75</v>
      </c>
      <c r="B1002">
        <v>3.9</v>
      </c>
    </row>
    <row r="1003" spans="1:2" x14ac:dyDescent="0.3">
      <c r="A1003" s="1">
        <v>0.4</v>
      </c>
      <c r="B1003">
        <v>4.2</v>
      </c>
    </row>
    <row r="1004" spans="1:2" x14ac:dyDescent="0.3">
      <c r="A1004" s="1">
        <v>0.53</v>
      </c>
      <c r="B1004">
        <v>3.8</v>
      </c>
    </row>
    <row r="1005" spans="1:2" x14ac:dyDescent="0.3">
      <c r="A1005" s="1">
        <v>0.62</v>
      </c>
      <c r="B1005">
        <v>3.9</v>
      </c>
    </row>
    <row r="1006" spans="1:2" x14ac:dyDescent="0.3">
      <c r="A1006" s="1">
        <v>0.85</v>
      </c>
      <c r="B1006">
        <v>3.8</v>
      </c>
    </row>
    <row r="1007" spans="1:2" x14ac:dyDescent="0.3">
      <c r="A1007" s="1">
        <v>0.5</v>
      </c>
      <c r="B1007">
        <v>3.8</v>
      </c>
    </row>
    <row r="1008" spans="1:2" x14ac:dyDescent="0.3">
      <c r="A1008" s="1">
        <v>0.5</v>
      </c>
      <c r="B1008">
        <v>4.0999999999999996</v>
      </c>
    </row>
    <row r="1009" spans="1:2" x14ac:dyDescent="0.3">
      <c r="A1009" s="1">
        <v>0.3</v>
      </c>
      <c r="B1009">
        <v>4.0999999999999996</v>
      </c>
    </row>
    <row r="1010" spans="1:2" x14ac:dyDescent="0.3">
      <c r="A1010" s="1">
        <v>0.65</v>
      </c>
      <c r="B1010">
        <v>3.5</v>
      </c>
    </row>
    <row r="1011" spans="1:2" x14ac:dyDescent="0.3">
      <c r="A1011" s="1">
        <v>0.42</v>
      </c>
      <c r="B1011">
        <v>3.8</v>
      </c>
    </row>
    <row r="1012" spans="1:2" x14ac:dyDescent="0.3">
      <c r="A1012" s="1">
        <v>0.12</v>
      </c>
      <c r="B1012">
        <v>4</v>
      </c>
    </row>
    <row r="1013" spans="1:2" x14ac:dyDescent="0.3">
      <c r="A1013" s="1">
        <v>0.18</v>
      </c>
      <c r="B1013">
        <v>4.0999999999999996</v>
      </c>
    </row>
    <row r="1014" spans="1:2" x14ac:dyDescent="0.3">
      <c r="A1014" s="1">
        <v>0.65</v>
      </c>
      <c r="B1014">
        <v>3.7</v>
      </c>
    </row>
    <row r="1015" spans="1:2" x14ac:dyDescent="0.3">
      <c r="A1015" s="1">
        <v>0.76</v>
      </c>
      <c r="B1015">
        <v>4.0999999999999996</v>
      </c>
    </row>
    <row r="1016" spans="1:2" x14ac:dyDescent="0.3">
      <c r="A1016" s="1">
        <v>0.59</v>
      </c>
      <c r="B1016">
        <v>4</v>
      </c>
    </row>
    <row r="1017" spans="1:2" x14ac:dyDescent="0.3">
      <c r="A1017" s="1">
        <v>0.85</v>
      </c>
      <c r="B1017">
        <v>3.9</v>
      </c>
    </row>
    <row r="1018" spans="1:2" x14ac:dyDescent="0.3">
      <c r="A1018" s="1">
        <v>0.44</v>
      </c>
      <c r="B1018">
        <v>3.9</v>
      </c>
    </row>
    <row r="1019" spans="1:2" x14ac:dyDescent="0.3">
      <c r="A1019" s="1">
        <v>0.69</v>
      </c>
      <c r="B1019">
        <v>3.8</v>
      </c>
    </row>
    <row r="1020" spans="1:2" x14ac:dyDescent="0.3">
      <c r="A1020" s="1">
        <v>0.8</v>
      </c>
      <c r="B1020">
        <v>3.9</v>
      </c>
    </row>
    <row r="1021" spans="1:2" x14ac:dyDescent="0.3">
      <c r="A1021" s="1">
        <v>0.73</v>
      </c>
      <c r="B1021">
        <v>3.9</v>
      </c>
    </row>
    <row r="1022" spans="1:2" x14ac:dyDescent="0.3">
      <c r="A1022" s="1">
        <v>0.89</v>
      </c>
      <c r="B1022">
        <v>3.9</v>
      </c>
    </row>
    <row r="1023" spans="1:2" x14ac:dyDescent="0.3">
      <c r="A1023" s="1">
        <v>0.88</v>
      </c>
      <c r="B1023">
        <v>3.9</v>
      </c>
    </row>
    <row r="1024" spans="1:2" x14ac:dyDescent="0.3">
      <c r="A1024" s="1">
        <v>0.45</v>
      </c>
      <c r="B1024">
        <v>3.6</v>
      </c>
    </row>
    <row r="1025" spans="1:2" x14ac:dyDescent="0.3">
      <c r="A1025" s="1">
        <v>0.41</v>
      </c>
      <c r="B1025">
        <v>3.7</v>
      </c>
    </row>
    <row r="1026" spans="1:2" x14ac:dyDescent="0.3">
      <c r="A1026" s="1">
        <v>0.76</v>
      </c>
      <c r="B1026">
        <v>3.4</v>
      </c>
    </row>
    <row r="1027" spans="1:2" x14ac:dyDescent="0.3">
      <c r="A1027" s="1">
        <v>0.27</v>
      </c>
      <c r="B1027">
        <v>4.5</v>
      </c>
    </row>
    <row r="1028" spans="1:2" x14ac:dyDescent="0.3">
      <c r="A1028" s="1">
        <v>0.61</v>
      </c>
      <c r="B1028">
        <v>4.0999999999999996</v>
      </c>
    </row>
    <row r="1029" spans="1:2" x14ac:dyDescent="0.3">
      <c r="A1029" s="1">
        <v>0.52</v>
      </c>
      <c r="B1029">
        <v>4.0999999999999996</v>
      </c>
    </row>
    <row r="1030" spans="1:2" x14ac:dyDescent="0.3">
      <c r="A1030" s="1">
        <v>0.52</v>
      </c>
      <c r="B1030">
        <v>4.0999999999999996</v>
      </c>
    </row>
    <row r="1031" spans="1:2" x14ac:dyDescent="0.3">
      <c r="A1031" s="1">
        <v>0.68</v>
      </c>
      <c r="B1031">
        <v>4.0999999999999996</v>
      </c>
    </row>
    <row r="1032" spans="1:2" x14ac:dyDescent="0.3">
      <c r="A1032" s="1">
        <v>0.33</v>
      </c>
      <c r="B1032">
        <v>4.3</v>
      </c>
    </row>
    <row r="1033" spans="1:2" x14ac:dyDescent="0.3">
      <c r="A1033" s="1">
        <v>0.2</v>
      </c>
      <c r="B1033">
        <v>4.0999999999999996</v>
      </c>
    </row>
    <row r="1034" spans="1:2" x14ac:dyDescent="0.3">
      <c r="A1034" s="1">
        <v>0.5</v>
      </c>
      <c r="B1034">
        <v>4.4000000000000004</v>
      </c>
    </row>
    <row r="1035" spans="1:2" x14ac:dyDescent="0.3">
      <c r="A1035" s="1">
        <v>0.59</v>
      </c>
      <c r="B1035">
        <v>4.5</v>
      </c>
    </row>
    <row r="1036" spans="1:2" x14ac:dyDescent="0.3">
      <c r="A1036" s="1">
        <v>0.76</v>
      </c>
      <c r="B1036">
        <v>4</v>
      </c>
    </row>
    <row r="1037" spans="1:2" x14ac:dyDescent="0.3">
      <c r="A1037" s="1">
        <v>0.52</v>
      </c>
      <c r="B1037">
        <v>4.0999999999999996</v>
      </c>
    </row>
    <row r="1038" spans="1:2" x14ac:dyDescent="0.3">
      <c r="A1038" s="1">
        <v>0.47</v>
      </c>
      <c r="B1038">
        <v>4.3</v>
      </c>
    </row>
    <row r="1039" spans="1:2" x14ac:dyDescent="0.3">
      <c r="A1039" s="1">
        <v>0.4</v>
      </c>
      <c r="B1039">
        <v>4.0999999999999996</v>
      </c>
    </row>
    <row r="1040" spans="1:2" x14ac:dyDescent="0.3">
      <c r="A1040" s="1">
        <v>0.4</v>
      </c>
      <c r="B1040">
        <v>3.9</v>
      </c>
    </row>
    <row r="1041" spans="1:2" x14ac:dyDescent="0.3">
      <c r="A1041" s="1">
        <v>0.86</v>
      </c>
      <c r="B1041">
        <v>3.9</v>
      </c>
    </row>
    <row r="1042" spans="1:2" x14ac:dyDescent="0.3">
      <c r="A1042" s="1">
        <v>0.46</v>
      </c>
      <c r="B1042">
        <v>4</v>
      </c>
    </row>
    <row r="1043" spans="1:2" x14ac:dyDescent="0.3">
      <c r="A1043" s="1">
        <v>0.12</v>
      </c>
      <c r="B1043">
        <v>4.3</v>
      </c>
    </row>
    <row r="1044" spans="1:2" x14ac:dyDescent="0.3">
      <c r="A1044" s="1">
        <v>0.48</v>
      </c>
      <c r="B1044">
        <v>3.7</v>
      </c>
    </row>
    <row r="1045" spans="1:2" x14ac:dyDescent="0.3">
      <c r="A1045" s="1">
        <v>0.65</v>
      </c>
      <c r="B1045">
        <v>4.3</v>
      </c>
    </row>
    <row r="1046" spans="1:2" x14ac:dyDescent="0.3">
      <c r="A1046" s="1">
        <v>0.69</v>
      </c>
      <c r="B1046">
        <v>4.3</v>
      </c>
    </row>
    <row r="1047" spans="1:2" x14ac:dyDescent="0.3">
      <c r="A1047" s="1">
        <v>0.52</v>
      </c>
      <c r="B1047">
        <v>3.9</v>
      </c>
    </row>
    <row r="1048" spans="1:2" x14ac:dyDescent="0.3">
      <c r="A1048" s="1">
        <v>0.51</v>
      </c>
      <c r="B1048">
        <v>3.9</v>
      </c>
    </row>
    <row r="1049" spans="1:2" x14ac:dyDescent="0.3">
      <c r="A1049" s="1">
        <v>0.7</v>
      </c>
      <c r="B1049">
        <v>3.8</v>
      </c>
    </row>
    <row r="1050" spans="1:2" x14ac:dyDescent="0.3">
      <c r="A1050" s="1">
        <v>0.55000000000000004</v>
      </c>
      <c r="B1050">
        <v>4.0999999999999996</v>
      </c>
    </row>
    <row r="1051" spans="1:2" x14ac:dyDescent="0.3">
      <c r="A1051" s="1">
        <v>0.44</v>
      </c>
      <c r="B1051">
        <v>4.2</v>
      </c>
    </row>
    <row r="1052" spans="1:2" x14ac:dyDescent="0.3">
      <c r="A1052" s="1">
        <v>0.88</v>
      </c>
      <c r="B1052">
        <v>4.2</v>
      </c>
    </row>
    <row r="1053" spans="1:2" x14ac:dyDescent="0.3">
      <c r="A1053" s="1">
        <v>0.8</v>
      </c>
      <c r="B1053">
        <v>4.2</v>
      </c>
    </row>
    <row r="1054" spans="1:2" x14ac:dyDescent="0.3">
      <c r="A1054" s="1">
        <v>0.62</v>
      </c>
      <c r="B1054">
        <v>3.4</v>
      </c>
    </row>
    <row r="1055" spans="1:2" x14ac:dyDescent="0.3">
      <c r="A1055" s="1">
        <v>0.55000000000000004</v>
      </c>
      <c r="B1055">
        <v>4.2</v>
      </c>
    </row>
    <row r="1056" spans="1:2" x14ac:dyDescent="0.3">
      <c r="A1056" s="1">
        <v>0.46</v>
      </c>
      <c r="B1056">
        <v>3.9</v>
      </c>
    </row>
    <row r="1057" spans="1:2" x14ac:dyDescent="0.3">
      <c r="A1057" s="1">
        <v>0.36</v>
      </c>
      <c r="B1057">
        <v>4</v>
      </c>
    </row>
    <row r="1058" spans="1:2" x14ac:dyDescent="0.3">
      <c r="A1058" s="1">
        <v>0.65</v>
      </c>
      <c r="B1058">
        <v>4</v>
      </c>
    </row>
    <row r="1059" spans="1:2" x14ac:dyDescent="0.3">
      <c r="A1059" s="1">
        <v>0.61</v>
      </c>
      <c r="B1059">
        <v>4.3</v>
      </c>
    </row>
    <row r="1060" spans="1:2" x14ac:dyDescent="0.3">
      <c r="A1060" s="1">
        <v>0.65</v>
      </c>
      <c r="B1060">
        <v>4.3</v>
      </c>
    </row>
    <row r="1061" spans="1:2" x14ac:dyDescent="0.3">
      <c r="A1061" s="1">
        <v>0.55000000000000004</v>
      </c>
      <c r="B1061">
        <v>4</v>
      </c>
    </row>
    <row r="1062" spans="1:2" x14ac:dyDescent="0.3">
      <c r="A1062" s="1">
        <v>0.57999999999999996</v>
      </c>
      <c r="B1062">
        <v>3.7</v>
      </c>
    </row>
    <row r="1063" spans="1:2" x14ac:dyDescent="0.3">
      <c r="A1063" s="1">
        <v>0.35</v>
      </c>
      <c r="B1063">
        <v>4.0999999999999996</v>
      </c>
    </row>
    <row r="1064" spans="1:2" x14ac:dyDescent="0.3">
      <c r="A1064" s="1">
        <v>0.65</v>
      </c>
      <c r="B1064">
        <v>3.9</v>
      </c>
    </row>
    <row r="1065" spans="1:2" x14ac:dyDescent="0.3">
      <c r="A1065" s="1">
        <v>0.46</v>
      </c>
      <c r="B1065">
        <v>4.5</v>
      </c>
    </row>
    <row r="1066" spans="1:2" x14ac:dyDescent="0.3">
      <c r="A1066" s="1">
        <v>0.55000000000000004</v>
      </c>
      <c r="B1066">
        <v>4.0999999999999996</v>
      </c>
    </row>
    <row r="1067" spans="1:2" x14ac:dyDescent="0.3">
      <c r="A1067" s="1">
        <v>0.14000000000000001</v>
      </c>
      <c r="B1067">
        <v>3.7</v>
      </c>
    </row>
    <row r="1068" spans="1:2" x14ac:dyDescent="0.3">
      <c r="A1068" s="1">
        <v>0.39</v>
      </c>
      <c r="B1068">
        <v>4.2</v>
      </c>
    </row>
    <row r="1069" spans="1:2" x14ac:dyDescent="0.3">
      <c r="A1069" s="1">
        <v>0.49</v>
      </c>
      <c r="B1069">
        <v>4</v>
      </c>
    </row>
    <row r="1070" spans="1:2" x14ac:dyDescent="0.3">
      <c r="A1070" s="1">
        <v>0.31</v>
      </c>
      <c r="B1070">
        <v>3.6</v>
      </c>
    </row>
    <row r="1071" spans="1:2" x14ac:dyDescent="0.3">
      <c r="A1071" s="1">
        <v>0.75</v>
      </c>
      <c r="B1071">
        <v>4.4000000000000004</v>
      </c>
    </row>
    <row r="1072" spans="1:2" x14ac:dyDescent="0.3">
      <c r="A1072" s="1">
        <v>0.7</v>
      </c>
      <c r="B1072">
        <v>4.3</v>
      </c>
    </row>
    <row r="1073" spans="1:2" x14ac:dyDescent="0.3">
      <c r="A1073" s="1">
        <v>0.28999999999999998</v>
      </c>
      <c r="B1073">
        <v>3.8</v>
      </c>
    </row>
    <row r="1074" spans="1:2" x14ac:dyDescent="0.3">
      <c r="A1074" s="1">
        <v>0.55000000000000004</v>
      </c>
      <c r="B1074">
        <v>4</v>
      </c>
    </row>
    <row r="1075" spans="1:2" x14ac:dyDescent="0.3">
      <c r="A1075" s="1">
        <v>0.28999999999999998</v>
      </c>
      <c r="B1075">
        <v>4</v>
      </c>
    </row>
    <row r="1076" spans="1:2" x14ac:dyDescent="0.3">
      <c r="A1076" s="1">
        <v>0.75</v>
      </c>
      <c r="B1076">
        <v>4.3</v>
      </c>
    </row>
    <row r="1077" spans="1:2" x14ac:dyDescent="0.3">
      <c r="A1077" s="1">
        <v>0.59</v>
      </c>
      <c r="B1077">
        <v>3.9</v>
      </c>
    </row>
    <row r="1078" spans="1:2" x14ac:dyDescent="0.3">
      <c r="A1078" s="1">
        <v>0.5</v>
      </c>
      <c r="B1078">
        <v>3.7</v>
      </c>
    </row>
    <row r="1079" spans="1:2" x14ac:dyDescent="0.3">
      <c r="A1079" s="1">
        <v>0.38</v>
      </c>
      <c r="B1079">
        <v>4.0999999999999996</v>
      </c>
    </row>
    <row r="1080" spans="1:2" x14ac:dyDescent="0.3">
      <c r="A1080" s="1">
        <v>0.73</v>
      </c>
      <c r="B1080">
        <v>4</v>
      </c>
    </row>
    <row r="1081" spans="1:2" x14ac:dyDescent="0.3">
      <c r="A1081" s="1">
        <v>0.62</v>
      </c>
      <c r="B1081">
        <v>3.5</v>
      </c>
    </row>
    <row r="1082" spans="1:2" x14ac:dyDescent="0.3">
      <c r="A1082" s="1">
        <v>0.45</v>
      </c>
      <c r="B1082">
        <v>3.8</v>
      </c>
    </row>
    <row r="1083" spans="1:2" x14ac:dyDescent="0.3">
      <c r="A1083" s="1">
        <v>0.74</v>
      </c>
      <c r="B1083">
        <v>3</v>
      </c>
    </row>
    <row r="1084" spans="1:2" x14ac:dyDescent="0.3">
      <c r="A1084" s="1">
        <v>0.54</v>
      </c>
      <c r="B1084">
        <v>3.7</v>
      </c>
    </row>
    <row r="1085" spans="1:2" x14ac:dyDescent="0.3">
      <c r="A1085" s="1">
        <v>0.75</v>
      </c>
      <c r="B1085">
        <v>4.0999999999999996</v>
      </c>
    </row>
    <row r="1086" spans="1:2" x14ac:dyDescent="0.3">
      <c r="A1086" s="1">
        <v>0.77</v>
      </c>
      <c r="B1086">
        <v>4.2</v>
      </c>
    </row>
    <row r="1087" spans="1:2" x14ac:dyDescent="0.3">
      <c r="A1087" s="1">
        <v>0.43</v>
      </c>
      <c r="B1087">
        <v>4.4000000000000004</v>
      </c>
    </row>
    <row r="1088" spans="1:2" x14ac:dyDescent="0.3">
      <c r="A1088" s="1">
        <v>0.17</v>
      </c>
      <c r="B1088">
        <v>4.4000000000000004</v>
      </c>
    </row>
    <row r="1089" spans="1:2" x14ac:dyDescent="0.3">
      <c r="A1089" s="1">
        <v>0.27</v>
      </c>
      <c r="B1089">
        <v>4.4000000000000004</v>
      </c>
    </row>
    <row r="1090" spans="1:2" x14ac:dyDescent="0.3">
      <c r="A1090" s="1">
        <v>0.57999999999999996</v>
      </c>
      <c r="B1090">
        <v>3.7</v>
      </c>
    </row>
    <row r="1091" spans="1:2" x14ac:dyDescent="0.3">
      <c r="A1091" s="1">
        <v>0.71</v>
      </c>
      <c r="B1091">
        <v>4.3</v>
      </c>
    </row>
    <row r="1092" spans="1:2" x14ac:dyDescent="0.3">
      <c r="A1092" s="1">
        <v>0.23</v>
      </c>
      <c r="B1092">
        <v>3.5</v>
      </c>
    </row>
    <row r="1093" spans="1:2" x14ac:dyDescent="0.3">
      <c r="A1093" s="1">
        <v>0.5</v>
      </c>
      <c r="B1093">
        <v>4.0999999999999996</v>
      </c>
    </row>
    <row r="1094" spans="1:2" x14ac:dyDescent="0.3">
      <c r="A1094" s="1">
        <v>0.56999999999999995</v>
      </c>
      <c r="B1094">
        <v>3</v>
      </c>
    </row>
    <row r="1095" spans="1:2" x14ac:dyDescent="0.3">
      <c r="A1095" s="1">
        <v>0.6</v>
      </c>
      <c r="B1095">
        <v>3.7</v>
      </c>
    </row>
    <row r="1096" spans="1:2" x14ac:dyDescent="0.3">
      <c r="A1096" s="1">
        <v>0.62</v>
      </c>
      <c r="B1096">
        <v>4.2</v>
      </c>
    </row>
    <row r="1097" spans="1:2" x14ac:dyDescent="0.3">
      <c r="A1097" s="1">
        <v>0.55000000000000004</v>
      </c>
      <c r="B1097">
        <v>4.3</v>
      </c>
    </row>
    <row r="1098" spans="1:2" x14ac:dyDescent="0.3">
      <c r="A1098" s="1">
        <v>0.45</v>
      </c>
      <c r="B1098">
        <v>4</v>
      </c>
    </row>
    <row r="1099" spans="1:2" x14ac:dyDescent="0.3">
      <c r="A1099" s="1">
        <v>0.6</v>
      </c>
      <c r="B1099">
        <v>4.0999999999999996</v>
      </c>
    </row>
    <row r="1100" spans="1:2" x14ac:dyDescent="0.3">
      <c r="A1100" s="1">
        <v>0.75</v>
      </c>
      <c r="B1100">
        <v>4.5</v>
      </c>
    </row>
    <row r="1101" spans="1:2" x14ac:dyDescent="0.3">
      <c r="A1101" s="1">
        <v>0.9</v>
      </c>
      <c r="B1101">
        <v>3.8</v>
      </c>
    </row>
    <row r="1102" spans="1:2" x14ac:dyDescent="0.3">
      <c r="A1102" s="1">
        <v>0.47</v>
      </c>
      <c r="B1102">
        <v>4.3</v>
      </c>
    </row>
    <row r="1103" spans="1:2" x14ac:dyDescent="0.3">
      <c r="A1103" s="1">
        <v>0.54</v>
      </c>
      <c r="B1103">
        <v>4.2</v>
      </c>
    </row>
    <row r="1104" spans="1:2" x14ac:dyDescent="0.3">
      <c r="A1104" s="1">
        <v>0.35</v>
      </c>
      <c r="B1104">
        <v>3.6</v>
      </c>
    </row>
    <row r="1105" spans="1:2" x14ac:dyDescent="0.3">
      <c r="A1105" s="1">
        <v>0.43</v>
      </c>
      <c r="B1105">
        <v>3.9</v>
      </c>
    </row>
    <row r="1106" spans="1:2" x14ac:dyDescent="0.3">
      <c r="A1106" s="1">
        <v>0.79</v>
      </c>
      <c r="B1106">
        <v>3.9</v>
      </c>
    </row>
    <row r="1107" spans="1:2" x14ac:dyDescent="0.3">
      <c r="A1107" s="1">
        <v>0.28999999999999998</v>
      </c>
      <c r="B1107">
        <v>4.5</v>
      </c>
    </row>
    <row r="1108" spans="1:2" x14ac:dyDescent="0.3">
      <c r="A1108" s="1">
        <v>0.8</v>
      </c>
      <c r="B1108">
        <v>4</v>
      </c>
    </row>
    <row r="1109" spans="1:2" x14ac:dyDescent="0.3">
      <c r="A1109" s="1">
        <v>0.6</v>
      </c>
      <c r="B1109">
        <v>3.3</v>
      </c>
    </row>
    <row r="1110" spans="1:2" x14ac:dyDescent="0.3">
      <c r="A1110" s="1">
        <v>0.42</v>
      </c>
      <c r="B1110">
        <v>4.3</v>
      </c>
    </row>
    <row r="1111" spans="1:2" x14ac:dyDescent="0.3">
      <c r="A1111" s="1">
        <v>0.55000000000000004</v>
      </c>
      <c r="B1111">
        <v>4.3</v>
      </c>
    </row>
    <row r="1112" spans="1:2" x14ac:dyDescent="0.3">
      <c r="A1112" s="1">
        <v>0.4</v>
      </c>
      <c r="B1112">
        <v>4.2</v>
      </c>
    </row>
    <row r="1113" spans="1:2" x14ac:dyDescent="0.3">
      <c r="A1113" s="1">
        <v>0.55000000000000004</v>
      </c>
      <c r="B1113">
        <v>4.0999999999999996</v>
      </c>
    </row>
    <row r="1114" spans="1:2" x14ac:dyDescent="0.3">
      <c r="A1114" s="1">
        <v>0.64</v>
      </c>
      <c r="B1114">
        <v>4.0999999999999996</v>
      </c>
    </row>
    <row r="1115" spans="1:2" x14ac:dyDescent="0.3">
      <c r="A1115" s="1">
        <v>0.59</v>
      </c>
      <c r="B1115">
        <v>3.6</v>
      </c>
    </row>
    <row r="1116" spans="1:2" x14ac:dyDescent="0.3">
      <c r="A1116" s="1">
        <v>0.2</v>
      </c>
      <c r="B1116">
        <v>4.5</v>
      </c>
    </row>
    <row r="1117" spans="1:2" x14ac:dyDescent="0.3">
      <c r="A1117" s="1">
        <v>0.6</v>
      </c>
      <c r="B1117">
        <v>3.8</v>
      </c>
    </row>
    <row r="1118" spans="1:2" x14ac:dyDescent="0.3">
      <c r="A1118" s="1">
        <v>0.57999999999999996</v>
      </c>
      <c r="B1118">
        <v>3.9</v>
      </c>
    </row>
    <row r="1119" spans="1:2" x14ac:dyDescent="0.3">
      <c r="A1119" s="1">
        <v>0.73</v>
      </c>
      <c r="B1119">
        <v>4.4000000000000004</v>
      </c>
    </row>
    <row r="1120" spans="1:2" x14ac:dyDescent="0.3">
      <c r="A1120" s="1">
        <v>0.48</v>
      </c>
      <c r="B1120">
        <v>4.3</v>
      </c>
    </row>
    <row r="1121" spans="1:2" x14ac:dyDescent="0.3">
      <c r="A1121" s="1">
        <v>0.62</v>
      </c>
      <c r="B1121">
        <v>4.3</v>
      </c>
    </row>
    <row r="1122" spans="1:2" x14ac:dyDescent="0.3">
      <c r="A1122" s="1">
        <v>0.38</v>
      </c>
      <c r="B1122">
        <v>3.9</v>
      </c>
    </row>
    <row r="1123" spans="1:2" x14ac:dyDescent="0.3">
      <c r="A1123" s="1">
        <v>0.65</v>
      </c>
      <c r="B1123">
        <v>4.2</v>
      </c>
    </row>
    <row r="1124" spans="1:2" x14ac:dyDescent="0.3">
      <c r="A1124" s="1">
        <v>0.8</v>
      </c>
      <c r="B1124">
        <v>4.5</v>
      </c>
    </row>
    <row r="1125" spans="1:2" x14ac:dyDescent="0.3">
      <c r="A1125" s="1">
        <v>0.6</v>
      </c>
      <c r="B1125">
        <v>3.6</v>
      </c>
    </row>
    <row r="1126" spans="1:2" x14ac:dyDescent="0.3">
      <c r="A1126" s="1">
        <v>0.87</v>
      </c>
      <c r="B1126">
        <v>4.2</v>
      </c>
    </row>
    <row r="1127" spans="1:2" x14ac:dyDescent="0.3">
      <c r="A1127" s="1">
        <v>0.47</v>
      </c>
      <c r="B1127">
        <v>4.0999999999999996</v>
      </c>
    </row>
    <row r="1128" spans="1:2" x14ac:dyDescent="0.3">
      <c r="A1128" s="1">
        <v>0.11</v>
      </c>
      <c r="B1128">
        <v>4.0999999999999996</v>
      </c>
    </row>
    <row r="1129" spans="1:2" x14ac:dyDescent="0.3">
      <c r="A1129" s="1">
        <v>0.75</v>
      </c>
      <c r="B1129">
        <v>3.7</v>
      </c>
    </row>
    <row r="1130" spans="1:2" x14ac:dyDescent="0.3">
      <c r="A1130" s="1">
        <v>0.42</v>
      </c>
      <c r="B1130">
        <v>4.3</v>
      </c>
    </row>
    <row r="1131" spans="1:2" x14ac:dyDescent="0.3">
      <c r="A1131" s="1">
        <v>0.57999999999999996</v>
      </c>
      <c r="B1131">
        <v>4</v>
      </c>
    </row>
    <row r="1132" spans="1:2" x14ac:dyDescent="0.3">
      <c r="A1132" s="1">
        <v>0.51</v>
      </c>
      <c r="B1132">
        <v>3.3</v>
      </c>
    </row>
    <row r="1133" spans="1:2" x14ac:dyDescent="0.3">
      <c r="A1133" s="1">
        <v>0.28999999999999998</v>
      </c>
      <c r="B1133">
        <v>4.5</v>
      </c>
    </row>
    <row r="1134" spans="1:2" x14ac:dyDescent="0.3">
      <c r="A1134" s="1">
        <v>0.28000000000000003</v>
      </c>
      <c r="B1134">
        <v>3.6</v>
      </c>
    </row>
    <row r="1135" spans="1:2" x14ac:dyDescent="0.3">
      <c r="A1135" s="1">
        <v>0.75</v>
      </c>
      <c r="B1135">
        <v>3.5</v>
      </c>
    </row>
    <row r="1136" spans="1:2" x14ac:dyDescent="0.3">
      <c r="A1136" s="1">
        <v>0.73</v>
      </c>
      <c r="B1136">
        <v>3.7</v>
      </c>
    </row>
    <row r="1137" spans="1:2" x14ac:dyDescent="0.3">
      <c r="A1137" s="1">
        <v>0.46</v>
      </c>
      <c r="B1137">
        <v>3.9</v>
      </c>
    </row>
    <row r="1138" spans="1:2" x14ac:dyDescent="0.3">
      <c r="A1138" s="1">
        <v>0.51</v>
      </c>
      <c r="B1138">
        <v>4.2</v>
      </c>
    </row>
    <row r="1139" spans="1:2" x14ac:dyDescent="0.3">
      <c r="A1139" s="1">
        <v>0.39</v>
      </c>
      <c r="B1139">
        <v>4.4000000000000004</v>
      </c>
    </row>
    <row r="1140" spans="1:2" x14ac:dyDescent="0.3">
      <c r="A1140" s="1">
        <v>0.47</v>
      </c>
      <c r="B1140">
        <v>4.3</v>
      </c>
    </row>
    <row r="1141" spans="1:2" x14ac:dyDescent="0.3">
      <c r="A1141" s="1">
        <v>0.43</v>
      </c>
      <c r="B1141">
        <v>3.6</v>
      </c>
    </row>
    <row r="1142" spans="1:2" x14ac:dyDescent="0.3">
      <c r="A1142" s="1">
        <v>0.62</v>
      </c>
      <c r="B1142">
        <v>4.0999999999999996</v>
      </c>
    </row>
    <row r="1143" spans="1:2" x14ac:dyDescent="0.3">
      <c r="A1143" s="1">
        <v>0.48</v>
      </c>
      <c r="B1143">
        <v>4.0999999999999996</v>
      </c>
    </row>
    <row r="1144" spans="1:2" x14ac:dyDescent="0.3">
      <c r="A1144" s="1">
        <v>0.55000000000000004</v>
      </c>
      <c r="B1144">
        <v>3.8</v>
      </c>
    </row>
    <row r="1145" spans="1:2" x14ac:dyDescent="0.3">
      <c r="A1145" s="1">
        <v>0.45</v>
      </c>
      <c r="B1145">
        <v>3.7</v>
      </c>
    </row>
    <row r="1146" spans="1:2" x14ac:dyDescent="0.3">
      <c r="A1146" s="1">
        <v>0.62</v>
      </c>
      <c r="B1146">
        <v>4.5</v>
      </c>
    </row>
    <row r="1147" spans="1:2" x14ac:dyDescent="0.3">
      <c r="A1147" s="1">
        <v>0.56000000000000005</v>
      </c>
      <c r="B1147">
        <v>3.4</v>
      </c>
    </row>
    <row r="1148" spans="1:2" x14ac:dyDescent="0.3">
      <c r="A1148" s="1">
        <v>0.36</v>
      </c>
      <c r="B1148">
        <v>3.9</v>
      </c>
    </row>
    <row r="1149" spans="1:2" x14ac:dyDescent="0.3">
      <c r="A1149" s="1">
        <v>0.8</v>
      </c>
      <c r="B1149">
        <v>4.0999999999999996</v>
      </c>
    </row>
    <row r="1150" spans="1:2" x14ac:dyDescent="0.3">
      <c r="A1150" s="1">
        <v>0.67</v>
      </c>
      <c r="B1150">
        <v>3.8</v>
      </c>
    </row>
    <row r="1151" spans="1:2" x14ac:dyDescent="0.3">
      <c r="A1151" s="1">
        <v>0.53</v>
      </c>
      <c r="B1151">
        <v>3.4</v>
      </c>
    </row>
    <row r="1152" spans="1:2" x14ac:dyDescent="0.3">
      <c r="A1152" s="1">
        <v>0</v>
      </c>
      <c r="B1152">
        <v>4.2</v>
      </c>
    </row>
    <row r="1153" spans="1:2" x14ac:dyDescent="0.3">
      <c r="A1153" s="1">
        <v>0.6</v>
      </c>
      <c r="B1153">
        <v>3.7</v>
      </c>
    </row>
    <row r="1154" spans="1:2" x14ac:dyDescent="0.3">
      <c r="A1154" s="1">
        <v>0.74</v>
      </c>
      <c r="B1154">
        <v>4.0999999999999996</v>
      </c>
    </row>
    <row r="1155" spans="1:2" x14ac:dyDescent="0.3">
      <c r="A1155" s="1">
        <v>0.56999999999999995</v>
      </c>
      <c r="B1155">
        <v>4.3</v>
      </c>
    </row>
    <row r="1156" spans="1:2" x14ac:dyDescent="0.3">
      <c r="A1156" s="1">
        <v>0.82</v>
      </c>
      <c r="B1156">
        <v>4.3</v>
      </c>
    </row>
    <row r="1157" spans="1:2" x14ac:dyDescent="0.3">
      <c r="A1157" s="1">
        <v>0.71</v>
      </c>
      <c r="B1157">
        <v>4.0999999999999996</v>
      </c>
    </row>
    <row r="1158" spans="1:2" x14ac:dyDescent="0.3">
      <c r="A1158" s="1">
        <v>0.65</v>
      </c>
      <c r="B1158">
        <v>4.0999999999999996</v>
      </c>
    </row>
    <row r="1159" spans="1:2" x14ac:dyDescent="0.3">
      <c r="A1159" s="1">
        <v>0.43</v>
      </c>
      <c r="B1159">
        <v>3.8</v>
      </c>
    </row>
    <row r="1160" spans="1:2" x14ac:dyDescent="0.3">
      <c r="A1160" s="1">
        <v>0.63</v>
      </c>
      <c r="B1160">
        <v>4.4000000000000004</v>
      </c>
    </row>
    <row r="1161" spans="1:2" x14ac:dyDescent="0.3">
      <c r="A1161" s="1">
        <v>0.33</v>
      </c>
      <c r="B1161">
        <v>4.4000000000000004</v>
      </c>
    </row>
    <row r="1162" spans="1:2" x14ac:dyDescent="0.3">
      <c r="A1162" s="1">
        <v>0</v>
      </c>
      <c r="B1162">
        <v>4.3</v>
      </c>
    </row>
    <row r="1163" spans="1:2" x14ac:dyDescent="0.3">
      <c r="A1163" s="1">
        <v>0.47</v>
      </c>
      <c r="B1163">
        <v>4.2</v>
      </c>
    </row>
    <row r="1164" spans="1:2" x14ac:dyDescent="0.3">
      <c r="A1164" s="1">
        <v>0.33</v>
      </c>
      <c r="B1164">
        <v>4.2</v>
      </c>
    </row>
    <row r="1165" spans="1:2" x14ac:dyDescent="0.3">
      <c r="A1165" s="1">
        <v>0.8</v>
      </c>
      <c r="B1165">
        <v>4.2</v>
      </c>
    </row>
    <row r="1166" spans="1:2" x14ac:dyDescent="0.3">
      <c r="A1166" s="1">
        <v>0.42</v>
      </c>
      <c r="B1166">
        <v>4.4000000000000004</v>
      </c>
    </row>
    <row r="1167" spans="1:2" x14ac:dyDescent="0.3">
      <c r="A1167" s="1">
        <v>0.17</v>
      </c>
      <c r="B1167">
        <v>4.3</v>
      </c>
    </row>
    <row r="1168" spans="1:2" x14ac:dyDescent="0.3">
      <c r="A1168" s="1">
        <v>0.43</v>
      </c>
      <c r="B1168">
        <v>3.9</v>
      </c>
    </row>
    <row r="1169" spans="1:2" x14ac:dyDescent="0.3">
      <c r="A1169" s="1">
        <v>0</v>
      </c>
      <c r="B1169">
        <v>4.3</v>
      </c>
    </row>
    <row r="1170" spans="1:2" x14ac:dyDescent="0.3">
      <c r="A1170" s="1">
        <v>0.69</v>
      </c>
      <c r="B1170">
        <v>4.0999999999999996</v>
      </c>
    </row>
    <row r="1171" spans="1:2" x14ac:dyDescent="0.3">
      <c r="A1171" s="1">
        <v>0.53</v>
      </c>
      <c r="B1171">
        <v>3.9</v>
      </c>
    </row>
    <row r="1172" spans="1:2" x14ac:dyDescent="0.3">
      <c r="A1172" s="1">
        <v>0.83</v>
      </c>
      <c r="B1172">
        <v>4</v>
      </c>
    </row>
    <row r="1173" spans="1:2" x14ac:dyDescent="0.3">
      <c r="A1173" s="1">
        <v>0.45</v>
      </c>
      <c r="B1173">
        <v>3.5</v>
      </c>
    </row>
    <row r="1174" spans="1:2" x14ac:dyDescent="0.3">
      <c r="A1174" s="1">
        <v>0.66</v>
      </c>
      <c r="B1174">
        <v>3.6</v>
      </c>
    </row>
    <row r="1175" spans="1:2" x14ac:dyDescent="0.3">
      <c r="A1175" s="1">
        <v>0.21</v>
      </c>
      <c r="B1175">
        <v>4</v>
      </c>
    </row>
    <row r="1176" spans="1:2" x14ac:dyDescent="0.3">
      <c r="A1176" s="1">
        <v>0.57999999999999996</v>
      </c>
      <c r="B1176">
        <v>3.6</v>
      </c>
    </row>
    <row r="1177" spans="1:2" x14ac:dyDescent="0.3">
      <c r="A1177" s="1">
        <v>0.49</v>
      </c>
      <c r="B1177">
        <v>3.9</v>
      </c>
    </row>
    <row r="1178" spans="1:2" x14ac:dyDescent="0.3">
      <c r="A1178" s="1">
        <v>0.38</v>
      </c>
      <c r="B1178">
        <v>4</v>
      </c>
    </row>
    <row r="1179" spans="1:2" x14ac:dyDescent="0.3">
      <c r="A1179" s="1">
        <v>0.56000000000000005</v>
      </c>
      <c r="B1179">
        <v>3.6</v>
      </c>
    </row>
    <row r="1180" spans="1:2" x14ac:dyDescent="0.3">
      <c r="A1180" s="1">
        <v>0.37</v>
      </c>
      <c r="B1180">
        <v>4.0999999999999996</v>
      </c>
    </row>
    <row r="1181" spans="1:2" x14ac:dyDescent="0.3">
      <c r="A1181" s="1">
        <v>0.43</v>
      </c>
      <c r="B1181">
        <v>4.0999999999999996</v>
      </c>
    </row>
    <row r="1182" spans="1:2" x14ac:dyDescent="0.3">
      <c r="A1182" s="1">
        <v>0.5</v>
      </c>
      <c r="B1182">
        <v>4</v>
      </c>
    </row>
    <row r="1183" spans="1:2" x14ac:dyDescent="0.3">
      <c r="A1183" s="1">
        <v>0.37</v>
      </c>
      <c r="B1183">
        <v>3.9</v>
      </c>
    </row>
    <row r="1184" spans="1:2" x14ac:dyDescent="0.3">
      <c r="A1184" s="1">
        <v>0.59</v>
      </c>
      <c r="B1184">
        <v>3.8</v>
      </c>
    </row>
    <row r="1185" spans="1:2" x14ac:dyDescent="0.3">
      <c r="A1185" s="1">
        <v>0.35</v>
      </c>
      <c r="B1185">
        <v>3.8</v>
      </c>
    </row>
    <row r="1186" spans="1:2" x14ac:dyDescent="0.3">
      <c r="A1186" s="1">
        <v>0.9</v>
      </c>
      <c r="B1186">
        <v>4.4000000000000004</v>
      </c>
    </row>
    <row r="1187" spans="1:2" x14ac:dyDescent="0.3">
      <c r="A1187" s="1">
        <v>0.49</v>
      </c>
      <c r="B1187">
        <v>3.8</v>
      </c>
    </row>
    <row r="1188" spans="1:2" x14ac:dyDescent="0.3">
      <c r="A1188" s="1">
        <v>0.56999999999999995</v>
      </c>
      <c r="B1188">
        <v>4.0999999999999996</v>
      </c>
    </row>
    <row r="1189" spans="1:2" x14ac:dyDescent="0.3">
      <c r="A1189" s="1">
        <v>0.48</v>
      </c>
      <c r="B1189">
        <v>4.3</v>
      </c>
    </row>
    <row r="1190" spans="1:2" x14ac:dyDescent="0.3">
      <c r="A1190" s="1">
        <v>0.46</v>
      </c>
      <c r="B1190">
        <v>4.0999999999999996</v>
      </c>
    </row>
    <row r="1191" spans="1:2" x14ac:dyDescent="0.3">
      <c r="A1191" s="1">
        <v>0.61</v>
      </c>
      <c r="B1191">
        <v>3.9</v>
      </c>
    </row>
    <row r="1192" spans="1:2" x14ac:dyDescent="0.3">
      <c r="A1192" s="1">
        <v>0.87</v>
      </c>
      <c r="B1192">
        <v>3.9</v>
      </c>
    </row>
    <row r="1193" spans="1:2" x14ac:dyDescent="0.3">
      <c r="A1193" s="1">
        <v>0.55000000000000004</v>
      </c>
      <c r="B1193">
        <v>3.6</v>
      </c>
    </row>
    <row r="1194" spans="1:2" x14ac:dyDescent="0.3">
      <c r="A1194" s="1">
        <v>0.4</v>
      </c>
      <c r="B1194">
        <v>4.4000000000000004</v>
      </c>
    </row>
    <row r="1195" spans="1:2" x14ac:dyDescent="0.3">
      <c r="A1195" s="1">
        <v>0.33</v>
      </c>
      <c r="B1195">
        <v>4.0999999999999996</v>
      </c>
    </row>
    <row r="1196" spans="1:2" x14ac:dyDescent="0.3">
      <c r="A1196" s="1">
        <v>0.8</v>
      </c>
      <c r="B1196">
        <v>4.5</v>
      </c>
    </row>
    <row r="1197" spans="1:2" x14ac:dyDescent="0.3">
      <c r="A1197" s="1">
        <v>0.51</v>
      </c>
      <c r="B1197">
        <v>3.8</v>
      </c>
    </row>
    <row r="1198" spans="1:2" x14ac:dyDescent="0.3">
      <c r="A1198" s="1">
        <v>0.4</v>
      </c>
      <c r="B1198">
        <v>3.2</v>
      </c>
    </row>
    <row r="1199" spans="1:2" x14ac:dyDescent="0.3">
      <c r="A1199" s="1">
        <v>0.42</v>
      </c>
      <c r="B1199">
        <v>4.2</v>
      </c>
    </row>
    <row r="1200" spans="1:2" x14ac:dyDescent="0.3">
      <c r="A1200" s="1">
        <v>0.21</v>
      </c>
      <c r="B1200">
        <v>4.2</v>
      </c>
    </row>
    <row r="1201" spans="1:2" x14ac:dyDescent="0.3">
      <c r="A1201" s="1">
        <v>0.21</v>
      </c>
      <c r="B1201">
        <v>4.2</v>
      </c>
    </row>
    <row r="1202" spans="1:2" x14ac:dyDescent="0.3">
      <c r="A1202" s="1">
        <v>0.22</v>
      </c>
      <c r="B1202">
        <v>4.2</v>
      </c>
    </row>
    <row r="1203" spans="1:2" x14ac:dyDescent="0.3">
      <c r="A1203" s="1">
        <v>0.33</v>
      </c>
      <c r="B1203">
        <v>4.0999999999999996</v>
      </c>
    </row>
    <row r="1204" spans="1:2" x14ac:dyDescent="0.3">
      <c r="A1204" s="1">
        <v>0.43</v>
      </c>
      <c r="B1204">
        <v>3.8</v>
      </c>
    </row>
    <row r="1205" spans="1:2" x14ac:dyDescent="0.3">
      <c r="A1205" s="1">
        <v>0.28999999999999998</v>
      </c>
      <c r="B1205">
        <v>3.9</v>
      </c>
    </row>
    <row r="1206" spans="1:2" x14ac:dyDescent="0.3">
      <c r="A1206" s="1">
        <v>0.78</v>
      </c>
      <c r="B1206">
        <v>4.0999999999999996</v>
      </c>
    </row>
    <row r="1207" spans="1:2" x14ac:dyDescent="0.3">
      <c r="A1207" s="1">
        <v>0.17</v>
      </c>
      <c r="B1207">
        <v>3.9</v>
      </c>
    </row>
    <row r="1208" spans="1:2" x14ac:dyDescent="0.3">
      <c r="A1208" s="1">
        <v>0.8</v>
      </c>
      <c r="B1208">
        <v>4.0999999999999996</v>
      </c>
    </row>
    <row r="1209" spans="1:2" x14ac:dyDescent="0.3">
      <c r="A1209" s="1">
        <v>0.77</v>
      </c>
      <c r="B1209">
        <v>4.3</v>
      </c>
    </row>
    <row r="1210" spans="1:2" x14ac:dyDescent="0.3">
      <c r="A1210" s="1">
        <v>0.56000000000000005</v>
      </c>
      <c r="B1210">
        <v>3.9</v>
      </c>
    </row>
    <row r="1211" spans="1:2" x14ac:dyDescent="0.3">
      <c r="A1211" s="1">
        <v>0.62</v>
      </c>
      <c r="B1211">
        <v>3.4</v>
      </c>
    </row>
    <row r="1212" spans="1:2" x14ac:dyDescent="0.3">
      <c r="A1212" s="1">
        <v>0.46</v>
      </c>
      <c r="B1212">
        <v>3.8</v>
      </c>
    </row>
    <row r="1213" spans="1:2" x14ac:dyDescent="0.3">
      <c r="A1213" s="1">
        <v>0.56999999999999995</v>
      </c>
      <c r="B1213">
        <v>3.7</v>
      </c>
    </row>
    <row r="1214" spans="1:2" x14ac:dyDescent="0.3">
      <c r="A1214" s="1">
        <v>0.55000000000000004</v>
      </c>
      <c r="B1214">
        <v>4.5999999999999996</v>
      </c>
    </row>
    <row r="1215" spans="1:2" x14ac:dyDescent="0.3">
      <c r="A1215" s="1">
        <v>0.59</v>
      </c>
      <c r="B1215">
        <v>4</v>
      </c>
    </row>
    <row r="1216" spans="1:2" x14ac:dyDescent="0.3">
      <c r="A1216" s="1">
        <v>0.1</v>
      </c>
      <c r="B1216">
        <v>4.2</v>
      </c>
    </row>
    <row r="1217" spans="1:2" x14ac:dyDescent="0.3">
      <c r="A1217" s="1">
        <v>0.76</v>
      </c>
      <c r="B1217">
        <v>4.3</v>
      </c>
    </row>
    <row r="1218" spans="1:2" x14ac:dyDescent="0.3">
      <c r="A1218" s="1">
        <v>0.18</v>
      </c>
      <c r="B1218">
        <v>4</v>
      </c>
    </row>
    <row r="1219" spans="1:2" x14ac:dyDescent="0.3">
      <c r="A1219" s="1">
        <v>0.55000000000000004</v>
      </c>
      <c r="B1219">
        <v>4.3</v>
      </c>
    </row>
    <row r="1220" spans="1:2" x14ac:dyDescent="0.3">
      <c r="A1220" s="1">
        <v>0.57999999999999996</v>
      </c>
      <c r="B1220">
        <v>4.4000000000000004</v>
      </c>
    </row>
    <row r="1221" spans="1:2" x14ac:dyDescent="0.3">
      <c r="A1221" s="1">
        <v>0.54</v>
      </c>
      <c r="B1221">
        <v>3.3</v>
      </c>
    </row>
    <row r="1222" spans="1:2" x14ac:dyDescent="0.3">
      <c r="A1222" s="1">
        <v>0</v>
      </c>
      <c r="B1222">
        <v>4.5</v>
      </c>
    </row>
    <row r="1223" spans="1:2" x14ac:dyDescent="0.3">
      <c r="A1223" s="1">
        <v>0.56999999999999995</v>
      </c>
      <c r="B1223">
        <v>4.0999999999999996</v>
      </c>
    </row>
    <row r="1224" spans="1:2" x14ac:dyDescent="0.3">
      <c r="A1224" s="1">
        <v>0.5</v>
      </c>
      <c r="B1224">
        <v>3.9</v>
      </c>
    </row>
    <row r="1225" spans="1:2" x14ac:dyDescent="0.3">
      <c r="A1225" s="1">
        <v>0.56999999999999995</v>
      </c>
      <c r="B1225">
        <v>4.0999999999999996</v>
      </c>
    </row>
    <row r="1226" spans="1:2" x14ac:dyDescent="0.3">
      <c r="A1226" s="1">
        <v>0.38</v>
      </c>
      <c r="B1226">
        <v>3.6</v>
      </c>
    </row>
    <row r="1227" spans="1:2" x14ac:dyDescent="0.3">
      <c r="A1227" s="1">
        <v>0.54</v>
      </c>
      <c r="B1227">
        <v>4.0999999999999996</v>
      </c>
    </row>
    <row r="1228" spans="1:2" x14ac:dyDescent="0.3">
      <c r="A1228" s="1">
        <v>0.42</v>
      </c>
      <c r="B1228">
        <v>4.0999999999999996</v>
      </c>
    </row>
    <row r="1229" spans="1:2" x14ac:dyDescent="0.3">
      <c r="A1229" s="1">
        <v>0.69</v>
      </c>
      <c r="B1229">
        <v>4.2</v>
      </c>
    </row>
    <row r="1230" spans="1:2" x14ac:dyDescent="0.3">
      <c r="A1230" s="1">
        <v>0.18</v>
      </c>
      <c r="B1230">
        <v>4.0999999999999996</v>
      </c>
    </row>
    <row r="1231" spans="1:2" x14ac:dyDescent="0.3">
      <c r="A1231" s="1">
        <v>0.38</v>
      </c>
      <c r="B1231">
        <v>3.9</v>
      </c>
    </row>
    <row r="1232" spans="1:2" x14ac:dyDescent="0.3">
      <c r="A1232" s="1">
        <v>0.83</v>
      </c>
      <c r="B1232">
        <v>3.8</v>
      </c>
    </row>
    <row r="1233" spans="1:2" x14ac:dyDescent="0.3">
      <c r="A1233" s="1">
        <v>0.61</v>
      </c>
      <c r="B1233">
        <v>3.5</v>
      </c>
    </row>
    <row r="1234" spans="1:2" x14ac:dyDescent="0.3">
      <c r="A1234" s="1">
        <v>0.28999999999999998</v>
      </c>
      <c r="B1234">
        <v>3.8</v>
      </c>
    </row>
    <row r="1235" spans="1:2" x14ac:dyDescent="0.3">
      <c r="A1235" s="1">
        <v>0.55000000000000004</v>
      </c>
      <c r="B1235">
        <v>4.0999999999999996</v>
      </c>
    </row>
    <row r="1236" spans="1:2" x14ac:dyDescent="0.3">
      <c r="A1236" s="1">
        <v>0.44</v>
      </c>
      <c r="B1236">
        <v>3.7</v>
      </c>
    </row>
    <row r="1237" spans="1:2" x14ac:dyDescent="0.3">
      <c r="A1237" s="1">
        <v>0.54</v>
      </c>
      <c r="B1237">
        <v>3.5</v>
      </c>
    </row>
    <row r="1238" spans="1:2" x14ac:dyDescent="0.3">
      <c r="A1238" s="1">
        <v>0.51</v>
      </c>
      <c r="B1238">
        <v>4.4000000000000004</v>
      </c>
    </row>
    <row r="1239" spans="1:2" x14ac:dyDescent="0.3">
      <c r="A1239" s="1">
        <v>0.59</v>
      </c>
      <c r="B1239">
        <v>4</v>
      </c>
    </row>
    <row r="1240" spans="1:2" x14ac:dyDescent="0.3">
      <c r="A1240" s="1">
        <v>0.17</v>
      </c>
      <c r="B1240">
        <v>4</v>
      </c>
    </row>
    <row r="1241" spans="1:2" x14ac:dyDescent="0.3">
      <c r="A1241" s="1">
        <v>0.5</v>
      </c>
      <c r="B1241">
        <v>4</v>
      </c>
    </row>
    <row r="1242" spans="1:2" x14ac:dyDescent="0.3">
      <c r="A1242" s="1">
        <v>0.4</v>
      </c>
      <c r="B1242">
        <v>4.2</v>
      </c>
    </row>
    <row r="1243" spans="1:2" x14ac:dyDescent="0.3">
      <c r="A1243" s="1">
        <v>0.43</v>
      </c>
      <c r="B1243">
        <v>4.3</v>
      </c>
    </row>
    <row r="1244" spans="1:2" x14ac:dyDescent="0.3">
      <c r="A1244" s="1">
        <v>0.46</v>
      </c>
      <c r="B1244">
        <v>3.8</v>
      </c>
    </row>
    <row r="1245" spans="1:2" x14ac:dyDescent="0.3">
      <c r="A1245" s="1">
        <v>0.78</v>
      </c>
      <c r="B1245">
        <v>4.2</v>
      </c>
    </row>
    <row r="1246" spans="1:2" x14ac:dyDescent="0.3">
      <c r="A1246" s="1">
        <v>0.72</v>
      </c>
      <c r="B1246">
        <v>2.9</v>
      </c>
    </row>
    <row r="1247" spans="1:2" x14ac:dyDescent="0.3">
      <c r="A1247" s="1">
        <v>0.51</v>
      </c>
      <c r="B1247">
        <v>3.9</v>
      </c>
    </row>
    <row r="1248" spans="1:2" x14ac:dyDescent="0.3">
      <c r="A1248" s="1">
        <v>0.59</v>
      </c>
      <c r="B1248">
        <v>4.2</v>
      </c>
    </row>
    <row r="1249" spans="1:2" x14ac:dyDescent="0.3">
      <c r="A1249" s="1">
        <v>0.62</v>
      </c>
      <c r="B1249">
        <v>4.0999999999999996</v>
      </c>
    </row>
    <row r="1250" spans="1:2" x14ac:dyDescent="0.3">
      <c r="A1250" s="1">
        <v>0.69</v>
      </c>
      <c r="B1250">
        <v>4.0999999999999996</v>
      </c>
    </row>
    <row r="1251" spans="1:2" x14ac:dyDescent="0.3">
      <c r="A1251" s="1">
        <v>0.63</v>
      </c>
      <c r="B1251">
        <v>4</v>
      </c>
    </row>
    <row r="1252" spans="1:2" x14ac:dyDescent="0.3">
      <c r="A1252" s="1">
        <v>0.61</v>
      </c>
      <c r="B1252">
        <v>4.5</v>
      </c>
    </row>
    <row r="1253" spans="1:2" x14ac:dyDescent="0.3">
      <c r="A1253" s="1">
        <v>0.43</v>
      </c>
      <c r="B1253">
        <v>3.9</v>
      </c>
    </row>
    <row r="1254" spans="1:2" x14ac:dyDescent="0.3">
      <c r="A1254" s="1">
        <v>0.54</v>
      </c>
      <c r="B1254">
        <v>3.8</v>
      </c>
    </row>
    <row r="1255" spans="1:2" x14ac:dyDescent="0.3">
      <c r="A1255" s="1">
        <v>0.59</v>
      </c>
      <c r="B1255">
        <v>4.2</v>
      </c>
    </row>
    <row r="1256" spans="1:2" x14ac:dyDescent="0.3">
      <c r="A1256" s="1">
        <v>0.55000000000000004</v>
      </c>
      <c r="B1256">
        <v>4.2</v>
      </c>
    </row>
    <row r="1257" spans="1:2" x14ac:dyDescent="0.3">
      <c r="A1257" s="1">
        <v>0.61</v>
      </c>
      <c r="B1257">
        <v>3.8</v>
      </c>
    </row>
    <row r="1258" spans="1:2" x14ac:dyDescent="0.3">
      <c r="A1258" s="1">
        <v>0.6</v>
      </c>
      <c r="B1258">
        <v>3.8</v>
      </c>
    </row>
    <row r="1259" spans="1:2" x14ac:dyDescent="0.3">
      <c r="A1259" s="1">
        <v>0.75</v>
      </c>
      <c r="B1259">
        <v>3.8</v>
      </c>
    </row>
    <row r="1260" spans="1:2" x14ac:dyDescent="0.3">
      <c r="A1260" s="1">
        <v>0.78</v>
      </c>
      <c r="B1260">
        <v>3.5</v>
      </c>
    </row>
    <row r="1261" spans="1:2" x14ac:dyDescent="0.3">
      <c r="A1261" s="1">
        <v>0.45</v>
      </c>
      <c r="B1261">
        <v>3.7</v>
      </c>
    </row>
    <row r="1262" spans="1:2" x14ac:dyDescent="0.3">
      <c r="A1262" s="1">
        <v>0.8</v>
      </c>
      <c r="B1262">
        <v>4.5</v>
      </c>
    </row>
    <row r="1263" spans="1:2" x14ac:dyDescent="0.3">
      <c r="A1263" s="1">
        <v>0.33</v>
      </c>
      <c r="B1263">
        <v>3.8</v>
      </c>
    </row>
    <row r="1264" spans="1:2" x14ac:dyDescent="0.3">
      <c r="A1264" s="1">
        <v>0.56999999999999995</v>
      </c>
      <c r="B1264">
        <v>4.5999999999999996</v>
      </c>
    </row>
    <row r="1265" spans="1:2" x14ac:dyDescent="0.3">
      <c r="A1265" s="1">
        <v>0.8</v>
      </c>
      <c r="B1265">
        <v>4.5999999999999996</v>
      </c>
    </row>
    <row r="1266" spans="1:2" x14ac:dyDescent="0.3">
      <c r="A1266" s="1">
        <v>0.56999999999999995</v>
      </c>
      <c r="B1266">
        <v>3.5</v>
      </c>
    </row>
    <row r="1267" spans="1:2" x14ac:dyDescent="0.3">
      <c r="A1267" s="1">
        <v>0.42</v>
      </c>
      <c r="B1267">
        <v>4</v>
      </c>
    </row>
    <row r="1268" spans="1:2" x14ac:dyDescent="0.3">
      <c r="A1268" s="1">
        <v>0.8</v>
      </c>
      <c r="B1268">
        <v>3.8</v>
      </c>
    </row>
    <row r="1269" spans="1:2" x14ac:dyDescent="0.3">
      <c r="A1269" s="1">
        <v>0.59</v>
      </c>
      <c r="B1269">
        <v>3.2</v>
      </c>
    </row>
    <row r="1270" spans="1:2" x14ac:dyDescent="0.3">
      <c r="A1270" s="1">
        <v>0.75</v>
      </c>
      <c r="B1270">
        <v>4.3</v>
      </c>
    </row>
    <row r="1271" spans="1:2" x14ac:dyDescent="0.3">
      <c r="A1271" s="1">
        <v>0.38</v>
      </c>
      <c r="B1271">
        <v>3.1</v>
      </c>
    </row>
    <row r="1272" spans="1:2" x14ac:dyDescent="0.3">
      <c r="A1272" s="1">
        <v>0.59</v>
      </c>
      <c r="B1272">
        <v>3.8</v>
      </c>
    </row>
    <row r="1273" spans="1:2" x14ac:dyDescent="0.3">
      <c r="A1273" s="1">
        <v>0.77</v>
      </c>
      <c r="B1273">
        <v>2.8</v>
      </c>
    </row>
    <row r="1274" spans="1:2" x14ac:dyDescent="0.3">
      <c r="A1274" s="1">
        <v>0.15</v>
      </c>
      <c r="B1274">
        <v>4.3</v>
      </c>
    </row>
    <row r="1275" spans="1:2" x14ac:dyDescent="0.3">
      <c r="A1275" s="1">
        <v>0.57999999999999996</v>
      </c>
      <c r="B1275">
        <v>3.6</v>
      </c>
    </row>
    <row r="1276" spans="1:2" x14ac:dyDescent="0.3">
      <c r="A1276" s="1">
        <v>0.6</v>
      </c>
      <c r="B1276">
        <v>3</v>
      </c>
    </row>
    <row r="1277" spans="1:2" x14ac:dyDescent="0.3">
      <c r="A1277" s="1">
        <v>0.78</v>
      </c>
      <c r="B1277">
        <v>3.6</v>
      </c>
    </row>
    <row r="1278" spans="1:2" x14ac:dyDescent="0.3">
      <c r="A1278" s="1">
        <v>0.48</v>
      </c>
      <c r="B1278">
        <v>4.3</v>
      </c>
    </row>
    <row r="1279" spans="1:2" x14ac:dyDescent="0.3">
      <c r="A1279" s="1">
        <v>0</v>
      </c>
      <c r="B1279">
        <v>4</v>
      </c>
    </row>
    <row r="1280" spans="1:2" x14ac:dyDescent="0.3">
      <c r="A1280" s="1">
        <v>0.53</v>
      </c>
      <c r="B1280">
        <v>4</v>
      </c>
    </row>
    <row r="1281" spans="1:2" x14ac:dyDescent="0.3">
      <c r="A1281" s="1">
        <v>0.35</v>
      </c>
      <c r="B1281">
        <v>3.8</v>
      </c>
    </row>
    <row r="1282" spans="1:2" x14ac:dyDescent="0.3">
      <c r="A1282" s="1">
        <v>0.62</v>
      </c>
      <c r="B1282">
        <v>4</v>
      </c>
    </row>
    <row r="1283" spans="1:2" x14ac:dyDescent="0.3">
      <c r="A1283" s="1">
        <v>0.4</v>
      </c>
      <c r="B1283">
        <v>3.6</v>
      </c>
    </row>
    <row r="1284" spans="1:2" x14ac:dyDescent="0.3">
      <c r="A1284" s="1">
        <v>0.8</v>
      </c>
      <c r="B1284">
        <v>4.3</v>
      </c>
    </row>
    <row r="1285" spans="1:2" x14ac:dyDescent="0.3">
      <c r="A1285" s="1">
        <v>0.86</v>
      </c>
      <c r="B1285">
        <v>2.8</v>
      </c>
    </row>
    <row r="1286" spans="1:2" x14ac:dyDescent="0.3">
      <c r="A1286" s="1">
        <v>0.8</v>
      </c>
      <c r="B1286">
        <v>4.2</v>
      </c>
    </row>
    <row r="1287" spans="1:2" x14ac:dyDescent="0.3">
      <c r="A1287" s="1">
        <v>0.38</v>
      </c>
      <c r="B1287">
        <v>3.9</v>
      </c>
    </row>
    <row r="1288" spans="1:2" x14ac:dyDescent="0.3">
      <c r="A1288" s="1">
        <v>0.4</v>
      </c>
      <c r="B1288">
        <v>3.9</v>
      </c>
    </row>
    <row r="1289" spans="1:2" x14ac:dyDescent="0.3">
      <c r="A1289" s="1">
        <v>0.5</v>
      </c>
      <c r="B1289">
        <v>4.5999999999999996</v>
      </c>
    </row>
    <row r="1290" spans="1:2" x14ac:dyDescent="0.3">
      <c r="A1290" s="1">
        <v>0.5</v>
      </c>
      <c r="B1290">
        <v>4.2</v>
      </c>
    </row>
    <row r="1291" spans="1:2" x14ac:dyDescent="0.3">
      <c r="A1291" s="1">
        <v>0.8</v>
      </c>
      <c r="B1291">
        <v>4</v>
      </c>
    </row>
    <row r="1292" spans="1:2" x14ac:dyDescent="0.3">
      <c r="A1292" s="1">
        <v>0.36</v>
      </c>
      <c r="B1292">
        <v>4.3</v>
      </c>
    </row>
    <row r="1293" spans="1:2" x14ac:dyDescent="0.3">
      <c r="A1293" s="1">
        <v>0.7</v>
      </c>
      <c r="B1293">
        <v>3.7</v>
      </c>
    </row>
    <row r="1294" spans="1:2" x14ac:dyDescent="0.3">
      <c r="A1294" s="1">
        <v>0.6</v>
      </c>
      <c r="B1294">
        <v>4.4000000000000004</v>
      </c>
    </row>
    <row r="1295" spans="1:2" x14ac:dyDescent="0.3">
      <c r="A1295" s="1">
        <v>0.48</v>
      </c>
      <c r="B1295">
        <v>3.3</v>
      </c>
    </row>
    <row r="1296" spans="1:2" x14ac:dyDescent="0.3">
      <c r="A1296" s="1">
        <v>0.6</v>
      </c>
      <c r="B1296">
        <v>4.3</v>
      </c>
    </row>
    <row r="1297" spans="1:2" x14ac:dyDescent="0.3">
      <c r="A1297" s="1">
        <v>0.62</v>
      </c>
      <c r="B1297">
        <v>3.9</v>
      </c>
    </row>
    <row r="1298" spans="1:2" x14ac:dyDescent="0.3">
      <c r="A1298" s="1">
        <v>0.63</v>
      </c>
      <c r="B1298">
        <v>4.2</v>
      </c>
    </row>
    <row r="1299" spans="1:2" x14ac:dyDescent="0.3">
      <c r="A1299" s="1">
        <v>0.73</v>
      </c>
      <c r="B1299">
        <v>4.5</v>
      </c>
    </row>
    <row r="1300" spans="1:2" x14ac:dyDescent="0.3">
      <c r="A1300" s="1">
        <v>0.38</v>
      </c>
      <c r="B1300">
        <v>4.0999999999999996</v>
      </c>
    </row>
    <row r="1301" spans="1:2" x14ac:dyDescent="0.3">
      <c r="A1301" s="1">
        <v>0.71</v>
      </c>
      <c r="B1301">
        <v>3.6</v>
      </c>
    </row>
    <row r="1302" spans="1:2" x14ac:dyDescent="0.3">
      <c r="A1302" s="1">
        <v>0.75</v>
      </c>
      <c r="B1302">
        <v>3.9</v>
      </c>
    </row>
    <row r="1303" spans="1:2" x14ac:dyDescent="0.3">
      <c r="A1303" s="1">
        <v>0.77</v>
      </c>
      <c r="B1303">
        <v>3.9</v>
      </c>
    </row>
    <row r="1304" spans="1:2" x14ac:dyDescent="0.3">
      <c r="A1304" s="1">
        <v>0.63</v>
      </c>
      <c r="B1304">
        <v>3.9</v>
      </c>
    </row>
    <row r="1305" spans="1:2" x14ac:dyDescent="0.3">
      <c r="A1305" s="1">
        <v>0.64</v>
      </c>
      <c r="B1305">
        <v>3.5</v>
      </c>
    </row>
    <row r="1306" spans="1:2" x14ac:dyDescent="0.3">
      <c r="A1306" s="1">
        <v>0.45</v>
      </c>
      <c r="B1306">
        <v>4.3</v>
      </c>
    </row>
    <row r="1307" spans="1:2" x14ac:dyDescent="0.3">
      <c r="A1307" s="1">
        <v>0.62</v>
      </c>
      <c r="B1307">
        <v>4.7</v>
      </c>
    </row>
    <row r="1308" spans="1:2" x14ac:dyDescent="0.3">
      <c r="A1308" s="1">
        <v>0.77</v>
      </c>
      <c r="B1308">
        <v>3.7</v>
      </c>
    </row>
    <row r="1309" spans="1:2" x14ac:dyDescent="0.3">
      <c r="A1309" s="1">
        <v>0.6</v>
      </c>
      <c r="B1309">
        <v>3.8</v>
      </c>
    </row>
    <row r="1310" spans="1:2" x14ac:dyDescent="0.3">
      <c r="A1310" s="1">
        <v>0.35</v>
      </c>
      <c r="B1310">
        <v>3.8</v>
      </c>
    </row>
    <row r="1311" spans="1:2" x14ac:dyDescent="0.3">
      <c r="A1311" s="1">
        <v>0.7</v>
      </c>
      <c r="B1311">
        <v>4.2</v>
      </c>
    </row>
    <row r="1312" spans="1:2" x14ac:dyDescent="0.3">
      <c r="A1312" s="1">
        <v>0.74</v>
      </c>
      <c r="B1312">
        <v>4</v>
      </c>
    </row>
    <row r="1313" spans="1:2" x14ac:dyDescent="0.3">
      <c r="A1313" s="1">
        <v>0.71</v>
      </c>
      <c r="B1313">
        <v>3.7</v>
      </c>
    </row>
    <row r="1314" spans="1:2" x14ac:dyDescent="0.3">
      <c r="A1314" s="1">
        <v>0.55000000000000004</v>
      </c>
      <c r="B1314">
        <v>4.2</v>
      </c>
    </row>
    <row r="1315" spans="1:2" x14ac:dyDescent="0.3">
      <c r="A1315" s="1">
        <v>0.75</v>
      </c>
      <c r="B1315">
        <v>4.5</v>
      </c>
    </row>
    <row r="1316" spans="1:2" x14ac:dyDescent="0.3">
      <c r="A1316" s="1">
        <v>0.63</v>
      </c>
      <c r="B1316">
        <v>3.7</v>
      </c>
    </row>
    <row r="1317" spans="1:2" x14ac:dyDescent="0.3">
      <c r="A1317" s="1">
        <v>0.52</v>
      </c>
      <c r="B1317">
        <v>3.6</v>
      </c>
    </row>
    <row r="1318" spans="1:2" x14ac:dyDescent="0.3">
      <c r="A1318" s="1">
        <v>0.44</v>
      </c>
      <c r="B1318">
        <v>3.5</v>
      </c>
    </row>
    <row r="1319" spans="1:2" x14ac:dyDescent="0.3">
      <c r="A1319" s="1">
        <v>0.64</v>
      </c>
      <c r="B1319">
        <v>4</v>
      </c>
    </row>
    <row r="1320" spans="1:2" x14ac:dyDescent="0.3">
      <c r="A1320" s="1">
        <v>0.49</v>
      </c>
      <c r="B1320">
        <v>3.3</v>
      </c>
    </row>
    <row r="1321" spans="1:2" x14ac:dyDescent="0.3">
      <c r="A1321" s="1">
        <v>0.44</v>
      </c>
      <c r="B1321">
        <v>4.8</v>
      </c>
    </row>
    <row r="1322" spans="1:2" x14ac:dyDescent="0.3">
      <c r="A1322" s="1">
        <v>0.35</v>
      </c>
      <c r="B1322">
        <v>4</v>
      </c>
    </row>
    <row r="1323" spans="1:2" x14ac:dyDescent="0.3">
      <c r="A1323" s="1">
        <v>0.63</v>
      </c>
      <c r="B1323">
        <v>4.2</v>
      </c>
    </row>
    <row r="1324" spans="1:2" x14ac:dyDescent="0.3">
      <c r="A1324" s="1">
        <v>0.04</v>
      </c>
      <c r="B1324">
        <v>4.0999999999999996</v>
      </c>
    </row>
    <row r="1325" spans="1:2" x14ac:dyDescent="0.3">
      <c r="A1325" s="1">
        <v>0.57999999999999996</v>
      </c>
      <c r="B1325">
        <v>4.0999999999999996</v>
      </c>
    </row>
    <row r="1326" spans="1:2" x14ac:dyDescent="0.3">
      <c r="A1326" s="1">
        <v>0.39</v>
      </c>
      <c r="B1326">
        <v>3.5</v>
      </c>
    </row>
    <row r="1327" spans="1:2" x14ac:dyDescent="0.3">
      <c r="A1327" s="1">
        <v>0.46</v>
      </c>
      <c r="B1327">
        <v>2.6</v>
      </c>
    </row>
    <row r="1328" spans="1:2" x14ac:dyDescent="0.3">
      <c r="A1328" s="1">
        <v>0.5</v>
      </c>
      <c r="B1328">
        <v>5</v>
      </c>
    </row>
    <row r="1329" spans="1:2" x14ac:dyDescent="0.3">
      <c r="A1329" s="1">
        <v>0.6</v>
      </c>
      <c r="B1329">
        <v>3.3</v>
      </c>
    </row>
    <row r="1330" spans="1:2" x14ac:dyDescent="0.3">
      <c r="A1330" s="1">
        <v>0.65</v>
      </c>
      <c r="B1330">
        <v>4.0999999999999996</v>
      </c>
    </row>
    <row r="1331" spans="1:2" x14ac:dyDescent="0.3">
      <c r="A1331" s="1">
        <v>0.52</v>
      </c>
      <c r="B1331">
        <v>4.5</v>
      </c>
    </row>
    <row r="1332" spans="1:2" x14ac:dyDescent="0.3">
      <c r="A1332" s="1">
        <v>0.33</v>
      </c>
      <c r="B1332">
        <v>4.4000000000000004</v>
      </c>
    </row>
    <row r="1333" spans="1:2" x14ac:dyDescent="0.3">
      <c r="A1333" s="1">
        <v>0.44</v>
      </c>
      <c r="B1333">
        <v>3.4</v>
      </c>
    </row>
    <row r="1334" spans="1:2" x14ac:dyDescent="0.3">
      <c r="A1334" s="1">
        <v>0.56000000000000005</v>
      </c>
      <c r="B1334">
        <v>4.4000000000000004</v>
      </c>
    </row>
    <row r="1335" spans="1:2" x14ac:dyDescent="0.3">
      <c r="A1335" s="1">
        <v>0.55000000000000004</v>
      </c>
      <c r="B1335">
        <v>2.2999999999999998</v>
      </c>
    </row>
    <row r="1336" spans="1:2" x14ac:dyDescent="0.3">
      <c r="A1336" s="1">
        <v>0.5</v>
      </c>
      <c r="B1336">
        <v>4.3</v>
      </c>
    </row>
    <row r="1337" spans="1:2" x14ac:dyDescent="0.3">
      <c r="A1337" s="1">
        <v>0.6</v>
      </c>
      <c r="B1337">
        <v>3.3</v>
      </c>
    </row>
    <row r="1338" spans="1:2" x14ac:dyDescent="0.3">
      <c r="A1338" s="1">
        <v>0.51</v>
      </c>
      <c r="B1338">
        <v>4.5</v>
      </c>
    </row>
    <row r="1339" spans="1:2" x14ac:dyDescent="0.3">
      <c r="A1339" s="1">
        <v>0.67</v>
      </c>
      <c r="B1339">
        <v>4.5999999999999996</v>
      </c>
    </row>
    <row r="1340" spans="1:2" x14ac:dyDescent="0.3">
      <c r="A1340" s="1">
        <v>0.22</v>
      </c>
      <c r="B1340">
        <v>3.3</v>
      </c>
    </row>
    <row r="1341" spans="1:2" x14ac:dyDescent="0.3">
      <c r="A1341" s="1">
        <v>0.52</v>
      </c>
      <c r="B1341">
        <v>4.5</v>
      </c>
    </row>
    <row r="1342" spans="1:2" x14ac:dyDescent="0.3">
      <c r="A1342" s="1">
        <v>0</v>
      </c>
      <c r="B1342">
        <v>4.3</v>
      </c>
    </row>
    <row r="1343" spans="1:2" x14ac:dyDescent="0.3">
      <c r="A1343" s="1">
        <v>0.71</v>
      </c>
      <c r="B1343">
        <v>3.7</v>
      </c>
    </row>
    <row r="1344" spans="1:2" x14ac:dyDescent="0.3">
      <c r="A1344" s="1">
        <v>0.8</v>
      </c>
      <c r="B1344">
        <v>5</v>
      </c>
    </row>
    <row r="1345" spans="1:2" x14ac:dyDescent="0.3">
      <c r="A1345" s="1">
        <v>0.54</v>
      </c>
      <c r="B1345">
        <v>3.8</v>
      </c>
    </row>
    <row r="1346" spans="1:2" x14ac:dyDescent="0.3">
      <c r="A1346" s="1">
        <v>0.57999999999999996</v>
      </c>
      <c r="B1346">
        <v>3.7</v>
      </c>
    </row>
    <row r="1347" spans="1:2" x14ac:dyDescent="0.3">
      <c r="A1347" s="1">
        <v>0.35</v>
      </c>
      <c r="B1347">
        <v>3.6</v>
      </c>
    </row>
    <row r="1348" spans="1:2" x14ac:dyDescent="0.3">
      <c r="A1348" s="1">
        <v>0.8</v>
      </c>
      <c r="B1348">
        <v>3.1</v>
      </c>
    </row>
    <row r="1349" spans="1:2" x14ac:dyDescent="0.3">
      <c r="A1349" s="1">
        <v>0.48</v>
      </c>
      <c r="B1349">
        <v>2</v>
      </c>
    </row>
    <row r="1352" spans="1:2" x14ac:dyDescent="0.3">
      <c r="A1352">
        <f>COUNTIF(A2:A1349, "&gt;=50%")</f>
        <v>660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E8B1F-E420-42C4-85E2-02609406B026}">
  <dimension ref="A1"/>
  <sheetViews>
    <sheetView showGridLines="0" zoomScale="60" zoomScaleNormal="60" workbookViewId="0">
      <selection activeCell="L30" sqref="L30"/>
    </sheetView>
  </sheetViews>
  <sheetFormatPr defaultRowHeight="15.6"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DDD99-0EA7-43EB-926A-D552B7A4A97C}">
  <dimension ref="A1:G1352"/>
  <sheetViews>
    <sheetView workbookViewId="0">
      <selection activeCell="B21" sqref="B21"/>
    </sheetView>
  </sheetViews>
  <sheetFormatPr defaultRowHeight="15.6" x14ac:dyDescent="0.3"/>
  <cols>
    <col min="1" max="1" width="24.796875" customWidth="1"/>
    <col min="2" max="2" width="33.3984375" customWidth="1"/>
    <col min="3" max="3" width="19.5" customWidth="1"/>
    <col min="4" max="4" width="23.19921875" customWidth="1"/>
    <col min="5" max="5" width="25.5" customWidth="1"/>
  </cols>
  <sheetData>
    <row r="1" spans="1:5" x14ac:dyDescent="0.3">
      <c r="A1" t="s">
        <v>13112</v>
      </c>
      <c r="B1" t="s">
        <v>13109</v>
      </c>
      <c r="C1" t="s">
        <v>13110</v>
      </c>
      <c r="D1" t="s">
        <v>13111</v>
      </c>
    </row>
    <row r="2" spans="1:5" x14ac:dyDescent="0.3">
      <c r="A2" t="s">
        <v>12792</v>
      </c>
      <c r="B2" t="s">
        <v>12793</v>
      </c>
      <c r="C2" t="s">
        <v>12794</v>
      </c>
      <c r="D2" t="s">
        <v>12795</v>
      </c>
      <c r="E2" t="s">
        <v>12796</v>
      </c>
    </row>
    <row r="3" spans="1:5" x14ac:dyDescent="0.3">
      <c r="A3" t="s">
        <v>12792</v>
      </c>
      <c r="B3" t="s">
        <v>12793</v>
      </c>
      <c r="C3" t="s">
        <v>12794</v>
      </c>
      <c r="D3" t="s">
        <v>12795</v>
      </c>
      <c r="E3" t="s">
        <v>12796</v>
      </c>
    </row>
    <row r="4" spans="1:5" x14ac:dyDescent="0.3">
      <c r="A4" t="s">
        <v>12792</v>
      </c>
      <c r="B4" t="s">
        <v>12793</v>
      </c>
      <c r="C4" t="s">
        <v>12794</v>
      </c>
      <c r="D4" t="s">
        <v>12795</v>
      </c>
      <c r="E4" t="s">
        <v>12796</v>
      </c>
    </row>
    <row r="5" spans="1:5" x14ac:dyDescent="0.3">
      <c r="A5" t="s">
        <v>12792</v>
      </c>
      <c r="B5" t="s">
        <v>12793</v>
      </c>
      <c r="C5" t="s">
        <v>12794</v>
      </c>
      <c r="D5" t="s">
        <v>12795</v>
      </c>
      <c r="E5" t="s">
        <v>12796</v>
      </c>
    </row>
    <row r="6" spans="1:5" x14ac:dyDescent="0.3">
      <c r="A6" t="s">
        <v>12792</v>
      </c>
      <c r="B6" t="s">
        <v>12793</v>
      </c>
      <c r="C6" t="s">
        <v>12794</v>
      </c>
      <c r="D6" t="s">
        <v>12795</v>
      </c>
      <c r="E6" t="s">
        <v>12796</v>
      </c>
    </row>
    <row r="7" spans="1:5" x14ac:dyDescent="0.3">
      <c r="A7" t="s">
        <v>12792</v>
      </c>
      <c r="B7" t="s">
        <v>12793</v>
      </c>
      <c r="C7" t="s">
        <v>12794</v>
      </c>
      <c r="D7" t="s">
        <v>12795</v>
      </c>
      <c r="E7" t="s">
        <v>12796</v>
      </c>
    </row>
    <row r="8" spans="1:5" x14ac:dyDescent="0.3">
      <c r="A8" t="s">
        <v>12792</v>
      </c>
      <c r="B8" t="s">
        <v>12793</v>
      </c>
      <c r="C8" t="s">
        <v>12794</v>
      </c>
      <c r="D8" t="s">
        <v>12795</v>
      </c>
      <c r="E8" t="s">
        <v>12796</v>
      </c>
    </row>
    <row r="9" spans="1:5" x14ac:dyDescent="0.3">
      <c r="A9" t="s">
        <v>12792</v>
      </c>
      <c r="B9" t="s">
        <v>12793</v>
      </c>
      <c r="C9" t="s">
        <v>12794</v>
      </c>
      <c r="D9" t="s">
        <v>12795</v>
      </c>
      <c r="E9" t="s">
        <v>12796</v>
      </c>
    </row>
    <row r="10" spans="1:5" x14ac:dyDescent="0.3">
      <c r="A10" t="s">
        <v>12792</v>
      </c>
      <c r="B10" t="s">
        <v>12797</v>
      </c>
      <c r="C10" t="s">
        <v>12798</v>
      </c>
      <c r="D10" t="s">
        <v>12799</v>
      </c>
    </row>
    <row r="11" spans="1:5" x14ac:dyDescent="0.3">
      <c r="A11" t="s">
        <v>12792</v>
      </c>
      <c r="B11" t="s">
        <v>12793</v>
      </c>
      <c r="C11" t="s">
        <v>12794</v>
      </c>
      <c r="D11" t="s">
        <v>12795</v>
      </c>
      <c r="E11" t="s">
        <v>12796</v>
      </c>
    </row>
    <row r="12" spans="1:5" x14ac:dyDescent="0.3">
      <c r="A12" t="s">
        <v>12792</v>
      </c>
      <c r="B12" t="s">
        <v>12793</v>
      </c>
      <c r="C12" t="s">
        <v>12794</v>
      </c>
      <c r="D12" t="s">
        <v>12795</v>
      </c>
      <c r="E12" t="s">
        <v>12796</v>
      </c>
    </row>
    <row r="13" spans="1:5" x14ac:dyDescent="0.3">
      <c r="A13" t="s">
        <v>12792</v>
      </c>
      <c r="B13" t="s">
        <v>12793</v>
      </c>
      <c r="C13" t="s">
        <v>12794</v>
      </c>
      <c r="D13" t="s">
        <v>12795</v>
      </c>
      <c r="E13" t="s">
        <v>12796</v>
      </c>
    </row>
    <row r="14" spans="1:5" x14ac:dyDescent="0.3">
      <c r="A14" t="s">
        <v>12800</v>
      </c>
      <c r="B14" t="s">
        <v>12801</v>
      </c>
      <c r="C14" t="s">
        <v>12802</v>
      </c>
      <c r="D14" t="s">
        <v>12795</v>
      </c>
      <c r="E14" t="s">
        <v>12803</v>
      </c>
    </row>
    <row r="15" spans="1:5" x14ac:dyDescent="0.3">
      <c r="A15" t="s">
        <v>12792</v>
      </c>
      <c r="B15" t="s">
        <v>12793</v>
      </c>
      <c r="C15" t="s">
        <v>12794</v>
      </c>
      <c r="D15" t="s">
        <v>12795</v>
      </c>
      <c r="E15" t="s">
        <v>12796</v>
      </c>
    </row>
    <row r="16" spans="1:5" x14ac:dyDescent="0.3">
      <c r="A16" t="s">
        <v>12792</v>
      </c>
      <c r="B16" t="s">
        <v>12793</v>
      </c>
      <c r="C16" t="s">
        <v>12794</v>
      </c>
      <c r="D16" t="s">
        <v>12795</v>
      </c>
      <c r="E16" t="s">
        <v>12796</v>
      </c>
    </row>
    <row r="17" spans="1:5" x14ac:dyDescent="0.3">
      <c r="A17" t="s">
        <v>12792</v>
      </c>
      <c r="B17" t="s">
        <v>12793</v>
      </c>
      <c r="C17" t="s">
        <v>12794</v>
      </c>
      <c r="D17" t="s">
        <v>12795</v>
      </c>
      <c r="E17" t="s">
        <v>12796</v>
      </c>
    </row>
    <row r="18" spans="1:5" x14ac:dyDescent="0.3">
      <c r="A18" t="s">
        <v>12800</v>
      </c>
      <c r="B18" t="s">
        <v>12801</v>
      </c>
      <c r="C18" t="s">
        <v>12804</v>
      </c>
      <c r="D18" t="s">
        <v>12805</v>
      </c>
    </row>
    <row r="19" spans="1:5" x14ac:dyDescent="0.3">
      <c r="A19" t="s">
        <v>12792</v>
      </c>
      <c r="B19" t="s">
        <v>12793</v>
      </c>
      <c r="C19" t="s">
        <v>12794</v>
      </c>
      <c r="D19" t="s">
        <v>12795</v>
      </c>
      <c r="E19" t="s">
        <v>12796</v>
      </c>
    </row>
    <row r="20" spans="1:5" x14ac:dyDescent="0.3">
      <c r="A20" t="s">
        <v>12792</v>
      </c>
      <c r="B20" t="s">
        <v>12793</v>
      </c>
      <c r="C20" t="s">
        <v>12794</v>
      </c>
      <c r="D20" t="s">
        <v>12795</v>
      </c>
      <c r="E20" t="s">
        <v>12796</v>
      </c>
    </row>
    <row r="21" spans="1:5" x14ac:dyDescent="0.3">
      <c r="A21" t="s">
        <v>12800</v>
      </c>
      <c r="B21" t="s">
        <v>12801</v>
      </c>
      <c r="C21" t="s">
        <v>12804</v>
      </c>
      <c r="D21" t="s">
        <v>12805</v>
      </c>
    </row>
    <row r="22" spans="1:5" x14ac:dyDescent="0.3">
      <c r="A22" t="s">
        <v>12792</v>
      </c>
      <c r="B22" t="s">
        <v>12793</v>
      </c>
      <c r="C22" t="s">
        <v>12794</v>
      </c>
      <c r="D22" t="s">
        <v>12795</v>
      </c>
      <c r="E22" t="s">
        <v>12796</v>
      </c>
    </row>
    <row r="23" spans="1:5" x14ac:dyDescent="0.3">
      <c r="A23" t="s">
        <v>12800</v>
      </c>
      <c r="B23" t="s">
        <v>12801</v>
      </c>
      <c r="C23" t="s">
        <v>12802</v>
      </c>
      <c r="D23" t="s">
        <v>12795</v>
      </c>
      <c r="E23" t="s">
        <v>12803</v>
      </c>
    </row>
    <row r="24" spans="1:5" x14ac:dyDescent="0.3">
      <c r="A24" t="s">
        <v>12800</v>
      </c>
      <c r="B24" t="s">
        <v>12801</v>
      </c>
      <c r="C24" t="s">
        <v>12804</v>
      </c>
      <c r="D24" t="s">
        <v>12805</v>
      </c>
    </row>
    <row r="25" spans="1:5" x14ac:dyDescent="0.3">
      <c r="A25" t="s">
        <v>12792</v>
      </c>
      <c r="B25" t="s">
        <v>12793</v>
      </c>
      <c r="C25" t="s">
        <v>12794</v>
      </c>
      <c r="D25" t="s">
        <v>12795</v>
      </c>
      <c r="E25" t="s">
        <v>12796</v>
      </c>
    </row>
    <row r="26" spans="1:5" x14ac:dyDescent="0.3">
      <c r="A26" t="s">
        <v>12800</v>
      </c>
      <c r="B26" t="s">
        <v>12801</v>
      </c>
      <c r="C26" t="s">
        <v>12804</v>
      </c>
      <c r="D26" t="s">
        <v>12805</v>
      </c>
    </row>
    <row r="27" spans="1:5" x14ac:dyDescent="0.3">
      <c r="A27" t="s">
        <v>12800</v>
      </c>
      <c r="B27" t="s">
        <v>12801</v>
      </c>
      <c r="C27" t="s">
        <v>12802</v>
      </c>
      <c r="D27" t="s">
        <v>12795</v>
      </c>
      <c r="E27" t="s">
        <v>12803</v>
      </c>
    </row>
    <row r="28" spans="1:5" x14ac:dyDescent="0.3">
      <c r="A28" t="s">
        <v>12800</v>
      </c>
      <c r="B28" t="s">
        <v>12801</v>
      </c>
      <c r="C28" t="s">
        <v>12804</v>
      </c>
      <c r="D28" t="s">
        <v>12805</v>
      </c>
    </row>
    <row r="29" spans="1:5" x14ac:dyDescent="0.3">
      <c r="A29" t="s">
        <v>12792</v>
      </c>
      <c r="B29" t="s">
        <v>12793</v>
      </c>
      <c r="C29" t="s">
        <v>12794</v>
      </c>
      <c r="D29" t="s">
        <v>12795</v>
      </c>
      <c r="E29" t="s">
        <v>12796</v>
      </c>
    </row>
    <row r="30" spans="1:5" x14ac:dyDescent="0.3">
      <c r="A30" t="s">
        <v>12792</v>
      </c>
      <c r="B30" t="s">
        <v>12793</v>
      </c>
      <c r="C30" t="s">
        <v>12794</v>
      </c>
      <c r="D30" t="s">
        <v>12795</v>
      </c>
      <c r="E30" t="s">
        <v>12796</v>
      </c>
    </row>
    <row r="31" spans="1:5" x14ac:dyDescent="0.3">
      <c r="A31" t="s">
        <v>12792</v>
      </c>
      <c r="B31" t="s">
        <v>12793</v>
      </c>
      <c r="C31" t="s">
        <v>12794</v>
      </c>
      <c r="D31" t="s">
        <v>12795</v>
      </c>
      <c r="E31" t="s">
        <v>12796</v>
      </c>
    </row>
    <row r="32" spans="1:5" x14ac:dyDescent="0.3">
      <c r="A32" t="s">
        <v>12792</v>
      </c>
      <c r="B32" t="s">
        <v>12793</v>
      </c>
      <c r="C32" t="s">
        <v>12794</v>
      </c>
      <c r="D32" t="s">
        <v>12795</v>
      </c>
      <c r="E32" t="s">
        <v>12796</v>
      </c>
    </row>
    <row r="33" spans="1:5" x14ac:dyDescent="0.3">
      <c r="A33" t="s">
        <v>12792</v>
      </c>
      <c r="B33" t="s">
        <v>12793</v>
      </c>
      <c r="C33" t="s">
        <v>12794</v>
      </c>
      <c r="D33" t="s">
        <v>12795</v>
      </c>
      <c r="E33" t="s">
        <v>12796</v>
      </c>
    </row>
    <row r="34" spans="1:5" x14ac:dyDescent="0.3">
      <c r="A34" t="s">
        <v>12792</v>
      </c>
      <c r="B34" t="s">
        <v>12793</v>
      </c>
      <c r="C34" t="s">
        <v>12794</v>
      </c>
      <c r="D34" t="s">
        <v>12795</v>
      </c>
      <c r="E34" t="s">
        <v>12796</v>
      </c>
    </row>
    <row r="35" spans="1:5" x14ac:dyDescent="0.3">
      <c r="A35" t="s">
        <v>12792</v>
      </c>
      <c r="B35" t="s">
        <v>12793</v>
      </c>
      <c r="C35" t="s">
        <v>12794</v>
      </c>
      <c r="D35" t="s">
        <v>12795</v>
      </c>
      <c r="E35" t="s">
        <v>12796</v>
      </c>
    </row>
    <row r="36" spans="1:5" x14ac:dyDescent="0.3">
      <c r="A36" t="s">
        <v>12792</v>
      </c>
      <c r="B36" t="s">
        <v>12793</v>
      </c>
      <c r="C36" t="s">
        <v>12794</v>
      </c>
      <c r="D36" t="s">
        <v>12795</v>
      </c>
      <c r="E36" t="s">
        <v>12796</v>
      </c>
    </row>
    <row r="37" spans="1:5" x14ac:dyDescent="0.3">
      <c r="A37" t="s">
        <v>12792</v>
      </c>
      <c r="B37" t="s">
        <v>12793</v>
      </c>
      <c r="C37" t="s">
        <v>12794</v>
      </c>
      <c r="D37" t="s">
        <v>12795</v>
      </c>
      <c r="E37" t="s">
        <v>12796</v>
      </c>
    </row>
    <row r="38" spans="1:5" x14ac:dyDescent="0.3">
      <c r="A38" t="s">
        <v>12792</v>
      </c>
      <c r="B38" t="s">
        <v>12793</v>
      </c>
      <c r="C38" t="s">
        <v>12794</v>
      </c>
      <c r="D38" t="s">
        <v>12795</v>
      </c>
      <c r="E38" t="s">
        <v>12796</v>
      </c>
    </row>
    <row r="39" spans="1:5" x14ac:dyDescent="0.3">
      <c r="A39" t="s">
        <v>12792</v>
      </c>
      <c r="B39" t="s">
        <v>12793</v>
      </c>
      <c r="C39" t="s">
        <v>12794</v>
      </c>
      <c r="D39" t="s">
        <v>12795</v>
      </c>
      <c r="E39" t="s">
        <v>12796</v>
      </c>
    </row>
    <row r="40" spans="1:5" x14ac:dyDescent="0.3">
      <c r="A40" t="s">
        <v>12800</v>
      </c>
      <c r="B40" t="s">
        <v>12801</v>
      </c>
      <c r="C40" t="s">
        <v>12804</v>
      </c>
      <c r="D40" t="s">
        <v>12805</v>
      </c>
    </row>
    <row r="41" spans="1:5" x14ac:dyDescent="0.3">
      <c r="A41" t="s">
        <v>12792</v>
      </c>
      <c r="B41" t="s">
        <v>12793</v>
      </c>
      <c r="C41" t="s">
        <v>12794</v>
      </c>
      <c r="D41" t="s">
        <v>12795</v>
      </c>
      <c r="E41" t="s">
        <v>12796</v>
      </c>
    </row>
    <row r="42" spans="1:5" x14ac:dyDescent="0.3">
      <c r="A42" t="s">
        <v>12792</v>
      </c>
      <c r="B42" t="s">
        <v>12793</v>
      </c>
      <c r="C42" t="s">
        <v>12794</v>
      </c>
      <c r="D42" t="s">
        <v>12795</v>
      </c>
      <c r="E42" t="s">
        <v>12796</v>
      </c>
    </row>
    <row r="43" spans="1:5" x14ac:dyDescent="0.3">
      <c r="A43" t="s">
        <v>12800</v>
      </c>
      <c r="B43" t="s">
        <v>12801</v>
      </c>
      <c r="C43" t="s">
        <v>12804</v>
      </c>
      <c r="D43" t="s">
        <v>12805</v>
      </c>
    </row>
    <row r="44" spans="1:5" x14ac:dyDescent="0.3">
      <c r="A44" t="s">
        <v>12792</v>
      </c>
      <c r="B44" t="s">
        <v>12793</v>
      </c>
      <c r="C44" t="s">
        <v>12794</v>
      </c>
      <c r="D44" t="s">
        <v>12795</v>
      </c>
      <c r="E44" t="s">
        <v>12796</v>
      </c>
    </row>
    <row r="45" spans="1:5" x14ac:dyDescent="0.3">
      <c r="A45" t="s">
        <v>12792</v>
      </c>
      <c r="B45" t="s">
        <v>12797</v>
      </c>
      <c r="C45" t="s">
        <v>12798</v>
      </c>
      <c r="D45" t="s">
        <v>12799</v>
      </c>
    </row>
    <row r="46" spans="1:5" x14ac:dyDescent="0.3">
      <c r="A46" t="s">
        <v>12792</v>
      </c>
      <c r="B46" t="s">
        <v>12793</v>
      </c>
      <c r="C46" t="s">
        <v>12794</v>
      </c>
      <c r="D46" t="s">
        <v>12795</v>
      </c>
      <c r="E46" t="s">
        <v>12796</v>
      </c>
    </row>
    <row r="47" spans="1:5" x14ac:dyDescent="0.3">
      <c r="A47" t="s">
        <v>12792</v>
      </c>
      <c r="B47" t="s">
        <v>12793</v>
      </c>
      <c r="C47" t="s">
        <v>12794</v>
      </c>
      <c r="D47" t="s">
        <v>12795</v>
      </c>
      <c r="E47" t="s">
        <v>12796</v>
      </c>
    </row>
    <row r="48" spans="1:5" x14ac:dyDescent="0.3">
      <c r="A48" t="s">
        <v>12792</v>
      </c>
      <c r="B48" t="s">
        <v>12797</v>
      </c>
      <c r="C48" t="s">
        <v>12798</v>
      </c>
      <c r="D48" t="s">
        <v>12799</v>
      </c>
    </row>
    <row r="49" spans="1:5" x14ac:dyDescent="0.3">
      <c r="A49" t="s">
        <v>12800</v>
      </c>
      <c r="B49" t="s">
        <v>12801</v>
      </c>
      <c r="C49" t="s">
        <v>12802</v>
      </c>
      <c r="D49" t="s">
        <v>12795</v>
      </c>
      <c r="E49" t="s">
        <v>12803</v>
      </c>
    </row>
    <row r="50" spans="1:5" x14ac:dyDescent="0.3">
      <c r="A50" t="s">
        <v>12800</v>
      </c>
      <c r="B50" t="s">
        <v>12801</v>
      </c>
      <c r="C50" t="s">
        <v>12802</v>
      </c>
      <c r="D50" t="s">
        <v>12806</v>
      </c>
    </row>
    <row r="51" spans="1:5" x14ac:dyDescent="0.3">
      <c r="A51" t="s">
        <v>12792</v>
      </c>
      <c r="B51" t="s">
        <v>12793</v>
      </c>
      <c r="C51" t="s">
        <v>12794</v>
      </c>
      <c r="D51" t="s">
        <v>12795</v>
      </c>
      <c r="E51" t="s">
        <v>12796</v>
      </c>
    </row>
    <row r="52" spans="1:5" x14ac:dyDescent="0.3">
      <c r="A52" t="s">
        <v>12792</v>
      </c>
      <c r="B52" t="s">
        <v>12797</v>
      </c>
      <c r="C52" t="s">
        <v>12798</v>
      </c>
      <c r="D52" t="s">
        <v>12799</v>
      </c>
    </row>
    <row r="53" spans="1:5" x14ac:dyDescent="0.3">
      <c r="A53" t="s">
        <v>12792</v>
      </c>
      <c r="B53" t="s">
        <v>12793</v>
      </c>
      <c r="C53" t="s">
        <v>12794</v>
      </c>
      <c r="D53" t="s">
        <v>12795</v>
      </c>
      <c r="E53" t="s">
        <v>12796</v>
      </c>
    </row>
    <row r="54" spans="1:5" x14ac:dyDescent="0.3">
      <c r="A54" t="s">
        <v>12792</v>
      </c>
      <c r="B54" t="s">
        <v>12793</v>
      </c>
      <c r="C54" t="s">
        <v>12794</v>
      </c>
      <c r="D54" t="s">
        <v>12795</v>
      </c>
      <c r="E54" t="s">
        <v>12796</v>
      </c>
    </row>
    <row r="55" spans="1:5" x14ac:dyDescent="0.3">
      <c r="A55" t="s">
        <v>12800</v>
      </c>
      <c r="B55" t="s">
        <v>12801</v>
      </c>
      <c r="C55" t="s">
        <v>12804</v>
      </c>
      <c r="D55" t="s">
        <v>12807</v>
      </c>
    </row>
    <row r="56" spans="1:5" x14ac:dyDescent="0.3">
      <c r="A56" t="s">
        <v>12792</v>
      </c>
      <c r="B56" t="s">
        <v>12793</v>
      </c>
      <c r="C56" t="s">
        <v>12794</v>
      </c>
      <c r="D56" t="s">
        <v>12795</v>
      </c>
      <c r="E56" t="s">
        <v>12796</v>
      </c>
    </row>
    <row r="57" spans="1:5" x14ac:dyDescent="0.3">
      <c r="A57" t="s">
        <v>12800</v>
      </c>
      <c r="B57" t="s">
        <v>12801</v>
      </c>
      <c r="C57" t="s">
        <v>12802</v>
      </c>
      <c r="D57" t="s">
        <v>12806</v>
      </c>
    </row>
    <row r="58" spans="1:5" x14ac:dyDescent="0.3">
      <c r="A58" t="s">
        <v>12792</v>
      </c>
      <c r="B58" t="s">
        <v>12797</v>
      </c>
      <c r="C58" t="s">
        <v>12798</v>
      </c>
      <c r="D58" t="s">
        <v>12799</v>
      </c>
    </row>
    <row r="59" spans="1:5" x14ac:dyDescent="0.3">
      <c r="A59" t="s">
        <v>12800</v>
      </c>
      <c r="B59" t="s">
        <v>12801</v>
      </c>
      <c r="C59" t="s">
        <v>12804</v>
      </c>
      <c r="D59" t="s">
        <v>12805</v>
      </c>
    </row>
    <row r="60" spans="1:5" x14ac:dyDescent="0.3">
      <c r="A60" t="s">
        <v>12792</v>
      </c>
      <c r="B60" t="s">
        <v>12793</v>
      </c>
      <c r="C60" t="s">
        <v>12794</v>
      </c>
      <c r="D60" t="s">
        <v>12795</v>
      </c>
      <c r="E60" t="s">
        <v>12796</v>
      </c>
    </row>
    <row r="61" spans="1:5" x14ac:dyDescent="0.3">
      <c r="A61" t="s">
        <v>12792</v>
      </c>
      <c r="B61" t="s">
        <v>12793</v>
      </c>
      <c r="C61" t="s">
        <v>12794</v>
      </c>
      <c r="D61" t="s">
        <v>12795</v>
      </c>
      <c r="E61" t="s">
        <v>12796</v>
      </c>
    </row>
    <row r="62" spans="1:5" x14ac:dyDescent="0.3">
      <c r="A62" t="s">
        <v>12800</v>
      </c>
      <c r="B62" t="s">
        <v>12801</v>
      </c>
      <c r="C62" t="s">
        <v>12802</v>
      </c>
      <c r="D62" t="s">
        <v>12806</v>
      </c>
    </row>
    <row r="63" spans="1:5" x14ac:dyDescent="0.3">
      <c r="A63" t="s">
        <v>12800</v>
      </c>
      <c r="B63" t="s">
        <v>12801</v>
      </c>
      <c r="C63" t="s">
        <v>12804</v>
      </c>
      <c r="D63" t="s">
        <v>12805</v>
      </c>
    </row>
    <row r="64" spans="1:5" x14ac:dyDescent="0.3">
      <c r="A64" t="s">
        <v>12792</v>
      </c>
      <c r="B64" t="s">
        <v>12793</v>
      </c>
      <c r="C64" t="s">
        <v>12794</v>
      </c>
      <c r="D64" t="s">
        <v>12795</v>
      </c>
      <c r="E64" t="s">
        <v>12796</v>
      </c>
    </row>
    <row r="65" spans="1:5" x14ac:dyDescent="0.3">
      <c r="A65" t="s">
        <v>12792</v>
      </c>
      <c r="B65" t="s">
        <v>12793</v>
      </c>
      <c r="C65" t="s">
        <v>12794</v>
      </c>
      <c r="D65" t="s">
        <v>12795</v>
      </c>
      <c r="E65" t="s">
        <v>12796</v>
      </c>
    </row>
    <row r="66" spans="1:5" x14ac:dyDescent="0.3">
      <c r="A66" t="s">
        <v>12800</v>
      </c>
      <c r="B66" t="s">
        <v>12801</v>
      </c>
      <c r="C66" t="s">
        <v>12804</v>
      </c>
      <c r="D66" t="s">
        <v>12805</v>
      </c>
    </row>
    <row r="67" spans="1:5" x14ac:dyDescent="0.3">
      <c r="A67" t="s">
        <v>12800</v>
      </c>
      <c r="B67" t="s">
        <v>12801</v>
      </c>
      <c r="C67" t="s">
        <v>12802</v>
      </c>
      <c r="D67" t="s">
        <v>12795</v>
      </c>
      <c r="E67" t="s">
        <v>12803</v>
      </c>
    </row>
    <row r="68" spans="1:5" x14ac:dyDescent="0.3">
      <c r="A68" t="s">
        <v>12792</v>
      </c>
      <c r="B68" t="s">
        <v>12793</v>
      </c>
      <c r="C68" t="s">
        <v>12794</v>
      </c>
      <c r="D68" t="s">
        <v>12795</v>
      </c>
      <c r="E68" t="s">
        <v>12796</v>
      </c>
    </row>
    <row r="69" spans="1:5" x14ac:dyDescent="0.3">
      <c r="A69" t="s">
        <v>12800</v>
      </c>
      <c r="B69" t="s">
        <v>12801</v>
      </c>
      <c r="C69" t="s">
        <v>12804</v>
      </c>
      <c r="D69" t="s">
        <v>12807</v>
      </c>
    </row>
    <row r="70" spans="1:5" x14ac:dyDescent="0.3">
      <c r="A70" t="s">
        <v>12800</v>
      </c>
      <c r="B70" t="s">
        <v>12801</v>
      </c>
      <c r="C70" t="s">
        <v>12802</v>
      </c>
      <c r="D70" t="s">
        <v>12808</v>
      </c>
      <c r="E70" t="s">
        <v>12809</v>
      </c>
    </row>
    <row r="71" spans="1:5" x14ac:dyDescent="0.3">
      <c r="A71" t="s">
        <v>12792</v>
      </c>
      <c r="B71" t="s">
        <v>12793</v>
      </c>
      <c r="C71" t="s">
        <v>12794</v>
      </c>
      <c r="D71" t="s">
        <v>12795</v>
      </c>
      <c r="E71" t="s">
        <v>12796</v>
      </c>
    </row>
    <row r="72" spans="1:5" x14ac:dyDescent="0.3">
      <c r="A72" t="s">
        <v>12792</v>
      </c>
      <c r="B72" t="s">
        <v>12793</v>
      </c>
      <c r="C72" t="s">
        <v>12794</v>
      </c>
      <c r="D72" t="s">
        <v>12795</v>
      </c>
      <c r="E72" t="s">
        <v>12796</v>
      </c>
    </row>
    <row r="73" spans="1:5" x14ac:dyDescent="0.3">
      <c r="A73" t="s">
        <v>12792</v>
      </c>
      <c r="B73" t="s">
        <v>12793</v>
      </c>
      <c r="C73" t="s">
        <v>12794</v>
      </c>
      <c r="D73" t="s">
        <v>12795</v>
      </c>
      <c r="E73" t="s">
        <v>12796</v>
      </c>
    </row>
    <row r="74" spans="1:5" x14ac:dyDescent="0.3">
      <c r="A74" t="s">
        <v>12800</v>
      </c>
      <c r="B74" t="s">
        <v>12801</v>
      </c>
      <c r="C74" t="s">
        <v>12804</v>
      </c>
      <c r="D74" t="s">
        <v>12805</v>
      </c>
    </row>
    <row r="75" spans="1:5" x14ac:dyDescent="0.3">
      <c r="A75" t="s">
        <v>12792</v>
      </c>
      <c r="B75" t="s">
        <v>12793</v>
      </c>
      <c r="C75" t="s">
        <v>12794</v>
      </c>
      <c r="D75" t="s">
        <v>12795</v>
      </c>
      <c r="E75" t="s">
        <v>12796</v>
      </c>
    </row>
    <row r="76" spans="1:5" x14ac:dyDescent="0.3">
      <c r="A76" t="s">
        <v>12792</v>
      </c>
      <c r="B76" t="s">
        <v>12793</v>
      </c>
      <c r="C76" t="s">
        <v>12794</v>
      </c>
      <c r="D76" t="s">
        <v>12795</v>
      </c>
      <c r="E76" t="s">
        <v>12796</v>
      </c>
    </row>
    <row r="77" spans="1:5" x14ac:dyDescent="0.3">
      <c r="A77" t="s">
        <v>12792</v>
      </c>
      <c r="B77" t="s">
        <v>12793</v>
      </c>
      <c r="C77" t="s">
        <v>12794</v>
      </c>
      <c r="D77" t="s">
        <v>12795</v>
      </c>
      <c r="E77" t="s">
        <v>12796</v>
      </c>
    </row>
    <row r="78" spans="1:5" x14ac:dyDescent="0.3">
      <c r="A78" t="s">
        <v>12792</v>
      </c>
      <c r="B78" t="s">
        <v>12793</v>
      </c>
      <c r="C78" t="s">
        <v>12794</v>
      </c>
      <c r="D78" t="s">
        <v>12795</v>
      </c>
      <c r="E78" t="s">
        <v>12796</v>
      </c>
    </row>
    <row r="79" spans="1:5" x14ac:dyDescent="0.3">
      <c r="A79" t="s">
        <v>12800</v>
      </c>
      <c r="B79" t="s">
        <v>12801</v>
      </c>
      <c r="C79" t="s">
        <v>12804</v>
      </c>
      <c r="D79" t="s">
        <v>12805</v>
      </c>
    </row>
    <row r="80" spans="1:5" x14ac:dyDescent="0.3">
      <c r="A80" t="s">
        <v>12792</v>
      </c>
      <c r="B80" t="s">
        <v>12793</v>
      </c>
      <c r="C80" t="s">
        <v>12794</v>
      </c>
      <c r="D80" t="s">
        <v>12795</v>
      </c>
      <c r="E80" t="s">
        <v>12796</v>
      </c>
    </row>
    <row r="81" spans="1:5" x14ac:dyDescent="0.3">
      <c r="A81" t="s">
        <v>12800</v>
      </c>
      <c r="B81" t="s">
        <v>12801</v>
      </c>
      <c r="C81" t="s">
        <v>12802</v>
      </c>
      <c r="D81" t="s">
        <v>12806</v>
      </c>
    </row>
    <row r="82" spans="1:5" x14ac:dyDescent="0.3">
      <c r="A82" t="s">
        <v>12792</v>
      </c>
      <c r="B82" t="s">
        <v>12793</v>
      </c>
      <c r="C82" t="s">
        <v>12794</v>
      </c>
      <c r="D82" t="s">
        <v>12795</v>
      </c>
      <c r="E82" t="s">
        <v>12796</v>
      </c>
    </row>
    <row r="83" spans="1:5" x14ac:dyDescent="0.3">
      <c r="A83" t="s">
        <v>12792</v>
      </c>
      <c r="B83" t="s">
        <v>12793</v>
      </c>
      <c r="C83" t="s">
        <v>12794</v>
      </c>
      <c r="D83" t="s">
        <v>12795</v>
      </c>
      <c r="E83" t="s">
        <v>12796</v>
      </c>
    </row>
    <row r="84" spans="1:5" x14ac:dyDescent="0.3">
      <c r="A84" t="s">
        <v>12800</v>
      </c>
      <c r="B84" t="s">
        <v>12801</v>
      </c>
      <c r="C84" t="s">
        <v>12804</v>
      </c>
      <c r="D84" t="s">
        <v>12805</v>
      </c>
    </row>
    <row r="85" spans="1:5" x14ac:dyDescent="0.3">
      <c r="A85" t="s">
        <v>12792</v>
      </c>
      <c r="B85" t="s">
        <v>12793</v>
      </c>
      <c r="C85" t="s">
        <v>12794</v>
      </c>
      <c r="D85" t="s">
        <v>12795</v>
      </c>
      <c r="E85" t="s">
        <v>12796</v>
      </c>
    </row>
    <row r="86" spans="1:5" x14ac:dyDescent="0.3">
      <c r="A86" t="s">
        <v>12792</v>
      </c>
      <c r="B86" t="s">
        <v>12793</v>
      </c>
      <c r="C86" t="s">
        <v>12794</v>
      </c>
      <c r="D86" t="s">
        <v>12795</v>
      </c>
      <c r="E86" t="s">
        <v>12796</v>
      </c>
    </row>
    <row r="87" spans="1:5" x14ac:dyDescent="0.3">
      <c r="A87" t="s">
        <v>12800</v>
      </c>
      <c r="B87" t="s">
        <v>12801</v>
      </c>
      <c r="C87" t="s">
        <v>12804</v>
      </c>
      <c r="D87" t="s">
        <v>12805</v>
      </c>
    </row>
    <row r="88" spans="1:5" x14ac:dyDescent="0.3">
      <c r="A88" t="s">
        <v>12800</v>
      </c>
      <c r="B88" t="s">
        <v>12801</v>
      </c>
      <c r="C88" t="s">
        <v>12804</v>
      </c>
      <c r="D88" t="s">
        <v>12805</v>
      </c>
    </row>
    <row r="89" spans="1:5" x14ac:dyDescent="0.3">
      <c r="A89" t="s">
        <v>12800</v>
      </c>
      <c r="B89" t="s">
        <v>12801</v>
      </c>
      <c r="C89" t="s">
        <v>12804</v>
      </c>
      <c r="D89" t="s">
        <v>12805</v>
      </c>
    </row>
    <row r="90" spans="1:5" x14ac:dyDescent="0.3">
      <c r="A90" t="s">
        <v>12792</v>
      </c>
      <c r="B90" t="s">
        <v>12793</v>
      </c>
      <c r="C90" t="s">
        <v>12794</v>
      </c>
      <c r="D90" t="s">
        <v>12795</v>
      </c>
      <c r="E90" t="s">
        <v>12796</v>
      </c>
    </row>
    <row r="91" spans="1:5" x14ac:dyDescent="0.3">
      <c r="A91" t="s">
        <v>12792</v>
      </c>
      <c r="B91" t="s">
        <v>12793</v>
      </c>
      <c r="C91" t="s">
        <v>12794</v>
      </c>
      <c r="D91" t="s">
        <v>12795</v>
      </c>
      <c r="E91" t="s">
        <v>12796</v>
      </c>
    </row>
    <row r="92" spans="1:5" x14ac:dyDescent="0.3">
      <c r="A92" t="s">
        <v>12792</v>
      </c>
      <c r="B92" t="s">
        <v>12797</v>
      </c>
      <c r="C92" t="s">
        <v>12798</v>
      </c>
      <c r="D92" t="s">
        <v>12799</v>
      </c>
    </row>
    <row r="93" spans="1:5" x14ac:dyDescent="0.3">
      <c r="A93" t="s">
        <v>12800</v>
      </c>
      <c r="B93" t="s">
        <v>12801</v>
      </c>
      <c r="C93" t="s">
        <v>12804</v>
      </c>
      <c r="D93" t="s">
        <v>12805</v>
      </c>
    </row>
    <row r="94" spans="1:5" x14ac:dyDescent="0.3">
      <c r="A94" t="s">
        <v>12792</v>
      </c>
      <c r="B94" t="s">
        <v>12793</v>
      </c>
      <c r="C94" t="s">
        <v>12794</v>
      </c>
      <c r="D94" t="s">
        <v>12795</v>
      </c>
      <c r="E94" t="s">
        <v>12796</v>
      </c>
    </row>
    <row r="95" spans="1:5" x14ac:dyDescent="0.3">
      <c r="A95" t="s">
        <v>12792</v>
      </c>
      <c r="B95" t="s">
        <v>12793</v>
      </c>
      <c r="C95" t="s">
        <v>12794</v>
      </c>
      <c r="D95" t="s">
        <v>12795</v>
      </c>
      <c r="E95" t="s">
        <v>12796</v>
      </c>
    </row>
    <row r="96" spans="1:5" x14ac:dyDescent="0.3">
      <c r="A96" t="s">
        <v>12800</v>
      </c>
      <c r="B96" t="s">
        <v>12801</v>
      </c>
      <c r="C96" t="s">
        <v>12804</v>
      </c>
      <c r="D96" t="s">
        <v>12805</v>
      </c>
    </row>
    <row r="97" spans="1:5" x14ac:dyDescent="0.3">
      <c r="A97" t="s">
        <v>12792</v>
      </c>
      <c r="B97" t="s">
        <v>12797</v>
      </c>
      <c r="C97" t="s">
        <v>12798</v>
      </c>
      <c r="D97" t="s">
        <v>12799</v>
      </c>
    </row>
    <row r="98" spans="1:5" x14ac:dyDescent="0.3">
      <c r="A98" t="s">
        <v>12800</v>
      </c>
      <c r="B98" t="s">
        <v>12801</v>
      </c>
      <c r="C98" t="s">
        <v>12802</v>
      </c>
      <c r="D98" t="s">
        <v>12806</v>
      </c>
    </row>
    <row r="99" spans="1:5" x14ac:dyDescent="0.3">
      <c r="A99" t="s">
        <v>12792</v>
      </c>
      <c r="B99" t="s">
        <v>12793</v>
      </c>
      <c r="C99" t="s">
        <v>12794</v>
      </c>
      <c r="D99" t="s">
        <v>12795</v>
      </c>
      <c r="E99" t="s">
        <v>12796</v>
      </c>
    </row>
    <row r="100" spans="1:5" x14ac:dyDescent="0.3">
      <c r="A100" t="s">
        <v>12792</v>
      </c>
      <c r="B100" t="s">
        <v>12797</v>
      </c>
      <c r="C100" t="s">
        <v>12798</v>
      </c>
      <c r="D100" t="s">
        <v>12799</v>
      </c>
    </row>
    <row r="101" spans="1:5" x14ac:dyDescent="0.3">
      <c r="A101" t="s">
        <v>12792</v>
      </c>
      <c r="B101" t="s">
        <v>12793</v>
      </c>
      <c r="C101" t="s">
        <v>12794</v>
      </c>
      <c r="D101" t="s">
        <v>12795</v>
      </c>
      <c r="E101" t="s">
        <v>12796</v>
      </c>
    </row>
    <row r="102" spans="1:5" x14ac:dyDescent="0.3">
      <c r="A102" t="s">
        <v>12800</v>
      </c>
      <c r="B102" t="s">
        <v>12801</v>
      </c>
      <c r="C102" t="s">
        <v>12802</v>
      </c>
      <c r="D102" t="s">
        <v>12806</v>
      </c>
    </row>
    <row r="103" spans="1:5" x14ac:dyDescent="0.3">
      <c r="A103" t="s">
        <v>12792</v>
      </c>
      <c r="B103" t="s">
        <v>12793</v>
      </c>
      <c r="C103" t="s">
        <v>12794</v>
      </c>
      <c r="D103" t="s">
        <v>12795</v>
      </c>
      <c r="E103" t="s">
        <v>12796</v>
      </c>
    </row>
    <row r="104" spans="1:5" x14ac:dyDescent="0.3">
      <c r="A104" t="s">
        <v>12800</v>
      </c>
      <c r="B104" t="s">
        <v>12801</v>
      </c>
      <c r="C104" t="s">
        <v>12802</v>
      </c>
      <c r="D104" t="s">
        <v>12806</v>
      </c>
    </row>
    <row r="105" spans="1:5" x14ac:dyDescent="0.3">
      <c r="A105" t="s">
        <v>12800</v>
      </c>
      <c r="B105" t="s">
        <v>12801</v>
      </c>
      <c r="C105" t="s">
        <v>12804</v>
      </c>
      <c r="D105" t="s">
        <v>12805</v>
      </c>
    </row>
    <row r="106" spans="1:5" x14ac:dyDescent="0.3">
      <c r="A106" t="s">
        <v>12792</v>
      </c>
      <c r="B106" t="s">
        <v>12793</v>
      </c>
      <c r="C106" t="s">
        <v>12794</v>
      </c>
      <c r="D106" t="s">
        <v>12795</v>
      </c>
      <c r="E106" t="s">
        <v>12796</v>
      </c>
    </row>
    <row r="107" spans="1:5" x14ac:dyDescent="0.3">
      <c r="A107" t="s">
        <v>12792</v>
      </c>
      <c r="B107" t="s">
        <v>12793</v>
      </c>
      <c r="C107" t="s">
        <v>12794</v>
      </c>
      <c r="D107" t="s">
        <v>12795</v>
      </c>
      <c r="E107" t="s">
        <v>12796</v>
      </c>
    </row>
    <row r="108" spans="1:5" x14ac:dyDescent="0.3">
      <c r="A108" t="s">
        <v>12792</v>
      </c>
      <c r="B108" t="s">
        <v>12793</v>
      </c>
      <c r="C108" t="s">
        <v>12794</v>
      </c>
      <c r="D108" t="s">
        <v>12795</v>
      </c>
      <c r="E108" t="s">
        <v>12796</v>
      </c>
    </row>
    <row r="109" spans="1:5" x14ac:dyDescent="0.3">
      <c r="A109" t="s">
        <v>12792</v>
      </c>
      <c r="B109" t="s">
        <v>12793</v>
      </c>
      <c r="C109" t="s">
        <v>12794</v>
      </c>
      <c r="D109" t="s">
        <v>12795</v>
      </c>
      <c r="E109" t="s">
        <v>12796</v>
      </c>
    </row>
    <row r="110" spans="1:5" x14ac:dyDescent="0.3">
      <c r="A110" t="s">
        <v>12800</v>
      </c>
      <c r="B110" t="s">
        <v>12801</v>
      </c>
      <c r="C110" t="s">
        <v>12804</v>
      </c>
      <c r="D110" t="s">
        <v>12805</v>
      </c>
    </row>
    <row r="111" spans="1:5" x14ac:dyDescent="0.3">
      <c r="A111" t="s">
        <v>12792</v>
      </c>
      <c r="B111" t="s">
        <v>12793</v>
      </c>
      <c r="C111" t="s">
        <v>12794</v>
      </c>
      <c r="D111" t="s">
        <v>12795</v>
      </c>
      <c r="E111" t="s">
        <v>12796</v>
      </c>
    </row>
    <row r="112" spans="1:5" x14ac:dyDescent="0.3">
      <c r="A112" t="s">
        <v>12800</v>
      </c>
      <c r="B112" t="s">
        <v>12801</v>
      </c>
      <c r="C112" t="s">
        <v>12804</v>
      </c>
      <c r="D112" t="s">
        <v>12807</v>
      </c>
    </row>
    <row r="113" spans="1:5" x14ac:dyDescent="0.3">
      <c r="A113" t="s">
        <v>12792</v>
      </c>
      <c r="B113" t="s">
        <v>12793</v>
      </c>
      <c r="C113" t="s">
        <v>12794</v>
      </c>
      <c r="D113" t="s">
        <v>12795</v>
      </c>
      <c r="E113" t="s">
        <v>12796</v>
      </c>
    </row>
    <row r="114" spans="1:5" x14ac:dyDescent="0.3">
      <c r="A114" t="s">
        <v>12800</v>
      </c>
      <c r="B114" t="s">
        <v>12801</v>
      </c>
      <c r="C114" t="s">
        <v>12804</v>
      </c>
      <c r="D114" t="s">
        <v>12805</v>
      </c>
    </row>
    <row r="115" spans="1:5" x14ac:dyDescent="0.3">
      <c r="A115" t="s">
        <v>12792</v>
      </c>
      <c r="B115" t="s">
        <v>12793</v>
      </c>
      <c r="C115" t="s">
        <v>12794</v>
      </c>
      <c r="D115" t="s">
        <v>12795</v>
      </c>
      <c r="E115" t="s">
        <v>12796</v>
      </c>
    </row>
    <row r="116" spans="1:5" x14ac:dyDescent="0.3">
      <c r="A116" t="s">
        <v>12800</v>
      </c>
      <c r="B116" t="s">
        <v>12801</v>
      </c>
      <c r="C116" t="s">
        <v>12802</v>
      </c>
      <c r="D116" t="s">
        <v>12806</v>
      </c>
    </row>
    <row r="117" spans="1:5" x14ac:dyDescent="0.3">
      <c r="A117" t="s">
        <v>12792</v>
      </c>
      <c r="B117" t="s">
        <v>12793</v>
      </c>
      <c r="C117" t="s">
        <v>12794</v>
      </c>
      <c r="D117" t="s">
        <v>12795</v>
      </c>
      <c r="E117" t="s">
        <v>12796</v>
      </c>
    </row>
    <row r="118" spans="1:5" x14ac:dyDescent="0.3">
      <c r="A118" t="s">
        <v>12800</v>
      </c>
      <c r="B118" t="s">
        <v>12801</v>
      </c>
      <c r="C118" t="s">
        <v>12802</v>
      </c>
      <c r="D118" t="s">
        <v>12806</v>
      </c>
    </row>
    <row r="119" spans="1:5" x14ac:dyDescent="0.3">
      <c r="A119" t="s">
        <v>12792</v>
      </c>
      <c r="B119" t="s">
        <v>12793</v>
      </c>
      <c r="C119" t="s">
        <v>12794</v>
      </c>
      <c r="D119" t="s">
        <v>12795</v>
      </c>
      <c r="E119" t="s">
        <v>12796</v>
      </c>
    </row>
    <row r="120" spans="1:5" x14ac:dyDescent="0.3">
      <c r="A120" t="s">
        <v>12792</v>
      </c>
      <c r="B120" t="s">
        <v>12793</v>
      </c>
      <c r="C120" t="s">
        <v>12794</v>
      </c>
      <c r="D120" t="s">
        <v>12795</v>
      </c>
      <c r="E120" t="s">
        <v>12796</v>
      </c>
    </row>
    <row r="121" spans="1:5" x14ac:dyDescent="0.3">
      <c r="A121" t="s">
        <v>12792</v>
      </c>
      <c r="B121" t="s">
        <v>12793</v>
      </c>
      <c r="C121" t="s">
        <v>12794</v>
      </c>
      <c r="D121" t="s">
        <v>12795</v>
      </c>
      <c r="E121" t="s">
        <v>12796</v>
      </c>
    </row>
    <row r="122" spans="1:5" x14ac:dyDescent="0.3">
      <c r="A122" t="s">
        <v>12792</v>
      </c>
      <c r="B122" t="s">
        <v>12793</v>
      </c>
      <c r="C122" t="s">
        <v>12794</v>
      </c>
      <c r="D122" t="s">
        <v>12795</v>
      </c>
      <c r="E122" t="s">
        <v>12796</v>
      </c>
    </row>
    <row r="123" spans="1:5" x14ac:dyDescent="0.3">
      <c r="A123" t="s">
        <v>12800</v>
      </c>
      <c r="B123" t="s">
        <v>12801</v>
      </c>
      <c r="C123" t="s">
        <v>12802</v>
      </c>
      <c r="D123" t="s">
        <v>12806</v>
      </c>
    </row>
    <row r="124" spans="1:5" x14ac:dyDescent="0.3">
      <c r="A124" t="s">
        <v>12800</v>
      </c>
      <c r="B124" t="s">
        <v>12801</v>
      </c>
      <c r="C124" t="s">
        <v>12804</v>
      </c>
      <c r="D124" t="s">
        <v>12805</v>
      </c>
    </row>
    <row r="125" spans="1:5" x14ac:dyDescent="0.3">
      <c r="A125" t="s">
        <v>12800</v>
      </c>
      <c r="B125" t="s">
        <v>12801</v>
      </c>
      <c r="C125" t="s">
        <v>12804</v>
      </c>
      <c r="D125" t="s">
        <v>12805</v>
      </c>
    </row>
    <row r="126" spans="1:5" x14ac:dyDescent="0.3">
      <c r="A126" t="s">
        <v>12800</v>
      </c>
      <c r="B126" t="s">
        <v>12801</v>
      </c>
      <c r="C126" t="s">
        <v>12804</v>
      </c>
      <c r="D126" t="s">
        <v>12805</v>
      </c>
    </row>
    <row r="127" spans="1:5" x14ac:dyDescent="0.3">
      <c r="A127" t="s">
        <v>12800</v>
      </c>
      <c r="B127" t="s">
        <v>12801</v>
      </c>
      <c r="C127" t="s">
        <v>12802</v>
      </c>
      <c r="D127" t="s">
        <v>12795</v>
      </c>
      <c r="E127" t="s">
        <v>12803</v>
      </c>
    </row>
    <row r="128" spans="1:5" x14ac:dyDescent="0.3">
      <c r="A128" t="s">
        <v>12800</v>
      </c>
      <c r="B128" t="s">
        <v>12801</v>
      </c>
      <c r="C128" t="s">
        <v>12802</v>
      </c>
      <c r="D128" t="s">
        <v>12795</v>
      </c>
      <c r="E128" t="s">
        <v>12803</v>
      </c>
    </row>
    <row r="129" spans="1:5" x14ac:dyDescent="0.3">
      <c r="A129" t="s">
        <v>12800</v>
      </c>
      <c r="B129" t="s">
        <v>12801</v>
      </c>
      <c r="C129" t="s">
        <v>12804</v>
      </c>
      <c r="D129" t="s">
        <v>12805</v>
      </c>
    </row>
    <row r="130" spans="1:5" x14ac:dyDescent="0.3">
      <c r="A130" t="s">
        <v>12800</v>
      </c>
      <c r="B130" t="s">
        <v>12801</v>
      </c>
      <c r="C130" t="s">
        <v>12802</v>
      </c>
      <c r="D130" t="s">
        <v>12806</v>
      </c>
    </row>
    <row r="131" spans="1:5" x14ac:dyDescent="0.3">
      <c r="A131" t="s">
        <v>12800</v>
      </c>
      <c r="B131" t="s">
        <v>12801</v>
      </c>
      <c r="C131" t="s">
        <v>12802</v>
      </c>
      <c r="D131" t="s">
        <v>12795</v>
      </c>
      <c r="E131" t="s">
        <v>12810</v>
      </c>
    </row>
    <row r="132" spans="1:5" x14ac:dyDescent="0.3">
      <c r="A132" t="s">
        <v>12800</v>
      </c>
      <c r="B132" t="s">
        <v>12801</v>
      </c>
      <c r="C132" t="s">
        <v>12804</v>
      </c>
      <c r="D132" t="s">
        <v>12805</v>
      </c>
    </row>
    <row r="133" spans="1:5" x14ac:dyDescent="0.3">
      <c r="A133" t="s">
        <v>12792</v>
      </c>
      <c r="B133" t="s">
        <v>12793</v>
      </c>
      <c r="C133" t="s">
        <v>12794</v>
      </c>
      <c r="D133" t="s">
        <v>12795</v>
      </c>
      <c r="E133" t="s">
        <v>12796</v>
      </c>
    </row>
    <row r="134" spans="1:5" x14ac:dyDescent="0.3">
      <c r="A134" t="s">
        <v>12800</v>
      </c>
      <c r="B134" t="s">
        <v>12811</v>
      </c>
      <c r="C134" t="s">
        <v>12802</v>
      </c>
      <c r="D134" t="s">
        <v>12812</v>
      </c>
      <c r="E134" t="s">
        <v>12813</v>
      </c>
    </row>
    <row r="135" spans="1:5" x14ac:dyDescent="0.3">
      <c r="A135" t="s">
        <v>12792</v>
      </c>
      <c r="B135" t="s">
        <v>12793</v>
      </c>
      <c r="C135" t="s">
        <v>12794</v>
      </c>
      <c r="D135" t="s">
        <v>12795</v>
      </c>
      <c r="E135" t="s">
        <v>12796</v>
      </c>
    </row>
    <row r="136" spans="1:5" x14ac:dyDescent="0.3">
      <c r="A136" t="s">
        <v>12792</v>
      </c>
      <c r="B136" t="s">
        <v>12793</v>
      </c>
      <c r="C136" t="s">
        <v>12794</v>
      </c>
      <c r="D136" t="s">
        <v>12795</v>
      </c>
      <c r="E136" t="s">
        <v>12796</v>
      </c>
    </row>
    <row r="137" spans="1:5" x14ac:dyDescent="0.3">
      <c r="A137" t="s">
        <v>12800</v>
      </c>
      <c r="B137" t="s">
        <v>12801</v>
      </c>
      <c r="C137" t="s">
        <v>12804</v>
      </c>
      <c r="D137" t="s">
        <v>12805</v>
      </c>
    </row>
    <row r="138" spans="1:5" x14ac:dyDescent="0.3">
      <c r="A138" t="s">
        <v>12792</v>
      </c>
      <c r="B138" t="s">
        <v>12793</v>
      </c>
      <c r="C138" t="s">
        <v>12794</v>
      </c>
      <c r="D138" t="s">
        <v>12795</v>
      </c>
      <c r="E138" t="s">
        <v>12796</v>
      </c>
    </row>
    <row r="139" spans="1:5" x14ac:dyDescent="0.3">
      <c r="A139" t="s">
        <v>12800</v>
      </c>
      <c r="B139" t="s">
        <v>12801</v>
      </c>
      <c r="C139" t="s">
        <v>12802</v>
      </c>
      <c r="D139" t="s">
        <v>12795</v>
      </c>
      <c r="E139" t="s">
        <v>12803</v>
      </c>
    </row>
    <row r="140" spans="1:5" x14ac:dyDescent="0.3">
      <c r="A140" t="s">
        <v>12800</v>
      </c>
      <c r="B140" t="s">
        <v>12801</v>
      </c>
      <c r="C140" t="s">
        <v>12802</v>
      </c>
      <c r="D140" t="s">
        <v>12806</v>
      </c>
    </row>
    <row r="141" spans="1:5" x14ac:dyDescent="0.3">
      <c r="A141" t="s">
        <v>12792</v>
      </c>
      <c r="B141" t="s">
        <v>12793</v>
      </c>
      <c r="C141" t="s">
        <v>12794</v>
      </c>
      <c r="D141" t="s">
        <v>12795</v>
      </c>
      <c r="E141" t="s">
        <v>12796</v>
      </c>
    </row>
    <row r="142" spans="1:5" x14ac:dyDescent="0.3">
      <c r="A142" t="s">
        <v>12792</v>
      </c>
      <c r="B142" t="s">
        <v>12793</v>
      </c>
      <c r="C142" t="s">
        <v>12794</v>
      </c>
      <c r="D142" t="s">
        <v>12795</v>
      </c>
      <c r="E142" t="s">
        <v>12796</v>
      </c>
    </row>
    <row r="143" spans="1:5" x14ac:dyDescent="0.3">
      <c r="A143" t="s">
        <v>12792</v>
      </c>
      <c r="B143" t="s">
        <v>12797</v>
      </c>
      <c r="C143" t="s">
        <v>12798</v>
      </c>
      <c r="D143" t="s">
        <v>12799</v>
      </c>
    </row>
    <row r="144" spans="1:5" x14ac:dyDescent="0.3">
      <c r="A144" t="s">
        <v>12800</v>
      </c>
      <c r="B144" t="s">
        <v>12801</v>
      </c>
      <c r="C144" t="s">
        <v>12802</v>
      </c>
      <c r="D144" t="s">
        <v>12806</v>
      </c>
    </row>
    <row r="145" spans="1:5" x14ac:dyDescent="0.3">
      <c r="A145" t="s">
        <v>12792</v>
      </c>
      <c r="B145" t="s">
        <v>12797</v>
      </c>
      <c r="C145" t="s">
        <v>12798</v>
      </c>
      <c r="D145" t="s">
        <v>12799</v>
      </c>
    </row>
    <row r="146" spans="1:5" x14ac:dyDescent="0.3">
      <c r="A146" t="s">
        <v>12800</v>
      </c>
      <c r="B146" t="s">
        <v>12801</v>
      </c>
      <c r="C146" t="s">
        <v>12804</v>
      </c>
      <c r="D146" t="s">
        <v>12805</v>
      </c>
    </row>
    <row r="147" spans="1:5" x14ac:dyDescent="0.3">
      <c r="A147" t="s">
        <v>12800</v>
      </c>
      <c r="B147" t="s">
        <v>12801</v>
      </c>
      <c r="C147" t="s">
        <v>12802</v>
      </c>
      <c r="D147" t="s">
        <v>12806</v>
      </c>
    </row>
    <row r="148" spans="1:5" x14ac:dyDescent="0.3">
      <c r="A148" t="s">
        <v>12792</v>
      </c>
      <c r="B148" t="s">
        <v>12793</v>
      </c>
      <c r="C148" t="s">
        <v>12794</v>
      </c>
      <c r="D148" t="s">
        <v>12795</v>
      </c>
      <c r="E148" t="s">
        <v>12796</v>
      </c>
    </row>
    <row r="149" spans="1:5" x14ac:dyDescent="0.3">
      <c r="A149" t="s">
        <v>12792</v>
      </c>
      <c r="B149" t="s">
        <v>12793</v>
      </c>
      <c r="C149" t="s">
        <v>12794</v>
      </c>
      <c r="D149" t="s">
        <v>12795</v>
      </c>
      <c r="E149" t="s">
        <v>12796</v>
      </c>
    </row>
    <row r="150" spans="1:5" x14ac:dyDescent="0.3">
      <c r="A150" t="s">
        <v>12800</v>
      </c>
      <c r="B150" t="s">
        <v>12801</v>
      </c>
      <c r="C150" t="s">
        <v>12802</v>
      </c>
      <c r="D150" t="s">
        <v>12795</v>
      </c>
      <c r="E150" t="s">
        <v>12814</v>
      </c>
    </row>
    <row r="151" spans="1:5" x14ac:dyDescent="0.3">
      <c r="A151" t="s">
        <v>12792</v>
      </c>
      <c r="B151" t="s">
        <v>12793</v>
      </c>
      <c r="C151" t="s">
        <v>12794</v>
      </c>
      <c r="D151" t="s">
        <v>12795</v>
      </c>
      <c r="E151" t="s">
        <v>12796</v>
      </c>
    </row>
    <row r="152" spans="1:5" x14ac:dyDescent="0.3">
      <c r="A152" t="s">
        <v>12800</v>
      </c>
      <c r="B152" t="s">
        <v>12801</v>
      </c>
      <c r="C152" t="s">
        <v>12804</v>
      </c>
      <c r="D152" t="s">
        <v>12805</v>
      </c>
    </row>
    <row r="153" spans="1:5" x14ac:dyDescent="0.3">
      <c r="A153" t="s">
        <v>12792</v>
      </c>
      <c r="B153" t="s">
        <v>12793</v>
      </c>
      <c r="C153" t="s">
        <v>12794</v>
      </c>
      <c r="D153" t="s">
        <v>12795</v>
      </c>
      <c r="E153" t="s">
        <v>12796</v>
      </c>
    </row>
    <row r="154" spans="1:5" x14ac:dyDescent="0.3">
      <c r="A154" t="s">
        <v>12800</v>
      </c>
      <c r="B154" t="s">
        <v>12801</v>
      </c>
      <c r="C154" t="s">
        <v>12804</v>
      </c>
      <c r="D154" t="s">
        <v>12805</v>
      </c>
    </row>
    <row r="155" spans="1:5" x14ac:dyDescent="0.3">
      <c r="A155" t="s">
        <v>12792</v>
      </c>
      <c r="B155" t="s">
        <v>12793</v>
      </c>
      <c r="C155" t="s">
        <v>12794</v>
      </c>
      <c r="D155" t="s">
        <v>12795</v>
      </c>
      <c r="E155" t="s">
        <v>12796</v>
      </c>
    </row>
    <row r="156" spans="1:5" x14ac:dyDescent="0.3">
      <c r="A156" t="s">
        <v>12792</v>
      </c>
      <c r="B156" t="s">
        <v>12797</v>
      </c>
      <c r="C156" t="s">
        <v>12798</v>
      </c>
      <c r="D156" t="s">
        <v>12799</v>
      </c>
    </row>
    <row r="157" spans="1:5" x14ac:dyDescent="0.3">
      <c r="A157" t="s">
        <v>12800</v>
      </c>
      <c r="B157" t="s">
        <v>12801</v>
      </c>
      <c r="C157" t="s">
        <v>12802</v>
      </c>
      <c r="D157" t="s">
        <v>12806</v>
      </c>
    </row>
    <row r="158" spans="1:5" x14ac:dyDescent="0.3">
      <c r="A158" t="s">
        <v>12792</v>
      </c>
      <c r="B158" t="s">
        <v>12793</v>
      </c>
      <c r="C158" t="s">
        <v>12794</v>
      </c>
      <c r="D158" t="s">
        <v>12795</v>
      </c>
      <c r="E158" t="s">
        <v>12796</v>
      </c>
    </row>
    <row r="159" spans="1:5" x14ac:dyDescent="0.3">
      <c r="A159" t="s">
        <v>12800</v>
      </c>
      <c r="B159" t="s">
        <v>12801</v>
      </c>
      <c r="C159" t="s">
        <v>12815</v>
      </c>
    </row>
    <row r="160" spans="1:5" x14ac:dyDescent="0.3">
      <c r="A160" t="s">
        <v>12800</v>
      </c>
      <c r="B160" t="s">
        <v>12801</v>
      </c>
      <c r="C160" t="s">
        <v>12802</v>
      </c>
      <c r="D160" t="s">
        <v>12795</v>
      </c>
      <c r="E160" t="s">
        <v>12803</v>
      </c>
    </row>
    <row r="161" spans="1:5" x14ac:dyDescent="0.3">
      <c r="A161" t="s">
        <v>12800</v>
      </c>
      <c r="B161" t="s">
        <v>12801</v>
      </c>
      <c r="C161" t="s">
        <v>12802</v>
      </c>
      <c r="D161" t="s">
        <v>12806</v>
      </c>
    </row>
    <row r="162" spans="1:5" x14ac:dyDescent="0.3">
      <c r="A162" t="s">
        <v>12800</v>
      </c>
      <c r="B162" t="s">
        <v>12801</v>
      </c>
      <c r="C162" t="s">
        <v>12802</v>
      </c>
      <c r="D162" t="s">
        <v>12795</v>
      </c>
      <c r="E162" t="s">
        <v>12814</v>
      </c>
    </row>
    <row r="163" spans="1:5" x14ac:dyDescent="0.3">
      <c r="A163" t="s">
        <v>12792</v>
      </c>
      <c r="B163" t="s">
        <v>12793</v>
      </c>
      <c r="C163" t="s">
        <v>12794</v>
      </c>
      <c r="D163" t="s">
        <v>12795</v>
      </c>
      <c r="E163" t="s">
        <v>12796</v>
      </c>
    </row>
    <row r="164" spans="1:5" x14ac:dyDescent="0.3">
      <c r="A164" t="s">
        <v>12792</v>
      </c>
      <c r="B164" t="s">
        <v>12793</v>
      </c>
      <c r="C164" t="s">
        <v>12794</v>
      </c>
      <c r="D164" t="s">
        <v>12795</v>
      </c>
      <c r="E164" t="s">
        <v>12796</v>
      </c>
    </row>
    <row r="165" spans="1:5" x14ac:dyDescent="0.3">
      <c r="A165" t="s">
        <v>12792</v>
      </c>
      <c r="B165" t="s">
        <v>12793</v>
      </c>
      <c r="C165" t="s">
        <v>12794</v>
      </c>
      <c r="D165" t="s">
        <v>12795</v>
      </c>
      <c r="E165" t="s">
        <v>12796</v>
      </c>
    </row>
    <row r="166" spans="1:5" x14ac:dyDescent="0.3">
      <c r="A166" t="s">
        <v>12792</v>
      </c>
      <c r="B166" t="s">
        <v>12793</v>
      </c>
      <c r="C166" t="s">
        <v>12794</v>
      </c>
      <c r="D166" t="s">
        <v>12795</v>
      </c>
      <c r="E166" t="s">
        <v>12796</v>
      </c>
    </row>
    <row r="167" spans="1:5" x14ac:dyDescent="0.3">
      <c r="A167" t="s">
        <v>12800</v>
      </c>
      <c r="B167" t="s">
        <v>12801</v>
      </c>
      <c r="C167" t="s">
        <v>12802</v>
      </c>
      <c r="D167" t="s">
        <v>12806</v>
      </c>
    </row>
    <row r="168" spans="1:5" x14ac:dyDescent="0.3">
      <c r="A168" t="s">
        <v>12792</v>
      </c>
      <c r="B168" t="s">
        <v>12793</v>
      </c>
      <c r="C168" t="s">
        <v>12794</v>
      </c>
      <c r="D168" t="s">
        <v>12795</v>
      </c>
      <c r="E168" t="s">
        <v>12796</v>
      </c>
    </row>
    <row r="169" spans="1:5" x14ac:dyDescent="0.3">
      <c r="A169" t="s">
        <v>12800</v>
      </c>
      <c r="B169" t="s">
        <v>12801</v>
      </c>
      <c r="C169" t="s">
        <v>12802</v>
      </c>
      <c r="D169" t="s">
        <v>12806</v>
      </c>
    </row>
    <row r="170" spans="1:5" x14ac:dyDescent="0.3">
      <c r="A170" t="s">
        <v>12800</v>
      </c>
      <c r="B170" t="s">
        <v>12801</v>
      </c>
      <c r="C170" t="s">
        <v>12804</v>
      </c>
      <c r="D170" t="s">
        <v>12805</v>
      </c>
    </row>
    <row r="171" spans="1:5" x14ac:dyDescent="0.3">
      <c r="A171" t="s">
        <v>12792</v>
      </c>
      <c r="B171" t="s">
        <v>12793</v>
      </c>
      <c r="C171" t="s">
        <v>12794</v>
      </c>
      <c r="D171" t="s">
        <v>12795</v>
      </c>
      <c r="E171" t="s">
        <v>12796</v>
      </c>
    </row>
    <row r="172" spans="1:5" x14ac:dyDescent="0.3">
      <c r="A172" t="s">
        <v>12792</v>
      </c>
      <c r="B172" t="s">
        <v>12797</v>
      </c>
      <c r="C172" t="s">
        <v>12798</v>
      </c>
      <c r="D172" t="s">
        <v>12799</v>
      </c>
    </row>
    <row r="173" spans="1:5" x14ac:dyDescent="0.3">
      <c r="A173" t="s">
        <v>12800</v>
      </c>
      <c r="B173" t="s">
        <v>12801</v>
      </c>
      <c r="C173" t="s">
        <v>12804</v>
      </c>
      <c r="D173" t="s">
        <v>12805</v>
      </c>
    </row>
    <row r="174" spans="1:5" x14ac:dyDescent="0.3">
      <c r="A174" t="s">
        <v>12792</v>
      </c>
      <c r="B174" t="s">
        <v>12793</v>
      </c>
      <c r="C174" t="s">
        <v>12794</v>
      </c>
      <c r="D174" t="s">
        <v>12795</v>
      </c>
      <c r="E174" t="s">
        <v>12796</v>
      </c>
    </row>
    <row r="175" spans="1:5" x14ac:dyDescent="0.3">
      <c r="A175" t="s">
        <v>12792</v>
      </c>
      <c r="B175" t="s">
        <v>12793</v>
      </c>
      <c r="C175" t="s">
        <v>12794</v>
      </c>
      <c r="D175" t="s">
        <v>12795</v>
      </c>
      <c r="E175" t="s">
        <v>12796</v>
      </c>
    </row>
    <row r="176" spans="1:5" x14ac:dyDescent="0.3">
      <c r="A176" t="s">
        <v>12792</v>
      </c>
      <c r="B176" t="s">
        <v>12793</v>
      </c>
      <c r="C176" t="s">
        <v>12794</v>
      </c>
      <c r="D176" t="s">
        <v>12795</v>
      </c>
      <c r="E176" t="s">
        <v>12796</v>
      </c>
    </row>
    <row r="177" spans="1:5" x14ac:dyDescent="0.3">
      <c r="A177" t="s">
        <v>12792</v>
      </c>
      <c r="B177" t="s">
        <v>12797</v>
      </c>
      <c r="C177" t="s">
        <v>12798</v>
      </c>
      <c r="D177" t="s">
        <v>12799</v>
      </c>
    </row>
    <row r="178" spans="1:5" x14ac:dyDescent="0.3">
      <c r="A178" t="s">
        <v>12792</v>
      </c>
      <c r="B178" t="s">
        <v>12793</v>
      </c>
      <c r="C178" t="s">
        <v>12794</v>
      </c>
      <c r="D178" t="s">
        <v>12795</v>
      </c>
      <c r="E178" t="s">
        <v>12796</v>
      </c>
    </row>
    <row r="179" spans="1:5" x14ac:dyDescent="0.3">
      <c r="A179" t="s">
        <v>12792</v>
      </c>
      <c r="B179" t="s">
        <v>12793</v>
      </c>
      <c r="C179" t="s">
        <v>12794</v>
      </c>
      <c r="D179" t="s">
        <v>12795</v>
      </c>
      <c r="E179" t="s">
        <v>12796</v>
      </c>
    </row>
    <row r="180" spans="1:5" x14ac:dyDescent="0.3">
      <c r="A180" t="s">
        <v>12792</v>
      </c>
      <c r="B180" t="s">
        <v>12793</v>
      </c>
      <c r="C180" t="s">
        <v>12794</v>
      </c>
      <c r="D180" t="s">
        <v>12795</v>
      </c>
      <c r="E180" t="s">
        <v>12796</v>
      </c>
    </row>
    <row r="181" spans="1:5" x14ac:dyDescent="0.3">
      <c r="A181" t="s">
        <v>12800</v>
      </c>
      <c r="B181" t="s">
        <v>12801</v>
      </c>
      <c r="C181" t="s">
        <v>12802</v>
      </c>
      <c r="D181" t="s">
        <v>12806</v>
      </c>
    </row>
    <row r="182" spans="1:5" x14ac:dyDescent="0.3">
      <c r="A182" t="s">
        <v>12800</v>
      </c>
      <c r="B182" t="s">
        <v>12801</v>
      </c>
      <c r="C182" t="s">
        <v>12802</v>
      </c>
      <c r="D182" t="s">
        <v>12806</v>
      </c>
    </row>
    <row r="183" spans="1:5" x14ac:dyDescent="0.3">
      <c r="A183" t="s">
        <v>12792</v>
      </c>
      <c r="B183" t="s">
        <v>12793</v>
      </c>
      <c r="C183" t="s">
        <v>12794</v>
      </c>
      <c r="D183" t="s">
        <v>12795</v>
      </c>
      <c r="E183" t="s">
        <v>12796</v>
      </c>
    </row>
    <row r="184" spans="1:5" x14ac:dyDescent="0.3">
      <c r="A184" t="s">
        <v>12792</v>
      </c>
      <c r="B184" t="s">
        <v>12793</v>
      </c>
      <c r="C184" t="s">
        <v>12794</v>
      </c>
      <c r="D184" t="s">
        <v>12795</v>
      </c>
      <c r="E184" t="s">
        <v>12796</v>
      </c>
    </row>
    <row r="185" spans="1:5" x14ac:dyDescent="0.3">
      <c r="A185" t="s">
        <v>12792</v>
      </c>
      <c r="B185" t="s">
        <v>12793</v>
      </c>
      <c r="C185" t="s">
        <v>12794</v>
      </c>
      <c r="D185" t="s">
        <v>12795</v>
      </c>
      <c r="E185" t="s">
        <v>12796</v>
      </c>
    </row>
    <row r="186" spans="1:5" x14ac:dyDescent="0.3">
      <c r="A186" t="s">
        <v>12792</v>
      </c>
      <c r="B186" t="s">
        <v>12793</v>
      </c>
      <c r="C186" t="s">
        <v>12794</v>
      </c>
      <c r="D186" t="s">
        <v>12795</v>
      </c>
      <c r="E186" t="s">
        <v>12796</v>
      </c>
    </row>
    <row r="187" spans="1:5" x14ac:dyDescent="0.3">
      <c r="A187" t="s">
        <v>12792</v>
      </c>
      <c r="B187" t="s">
        <v>12793</v>
      </c>
      <c r="C187" t="s">
        <v>12794</v>
      </c>
      <c r="D187" t="s">
        <v>12795</v>
      </c>
      <c r="E187" t="s">
        <v>12796</v>
      </c>
    </row>
    <row r="188" spans="1:5" x14ac:dyDescent="0.3">
      <c r="A188" t="s">
        <v>12792</v>
      </c>
      <c r="B188" t="s">
        <v>12793</v>
      </c>
      <c r="C188" t="s">
        <v>12794</v>
      </c>
      <c r="D188" t="s">
        <v>12795</v>
      </c>
      <c r="E188" t="s">
        <v>12796</v>
      </c>
    </row>
    <row r="189" spans="1:5" x14ac:dyDescent="0.3">
      <c r="A189" t="s">
        <v>12792</v>
      </c>
      <c r="B189" t="s">
        <v>12793</v>
      </c>
      <c r="C189" t="s">
        <v>12794</v>
      </c>
      <c r="D189" t="s">
        <v>12795</v>
      </c>
      <c r="E189" t="s">
        <v>12796</v>
      </c>
    </row>
    <row r="190" spans="1:5" x14ac:dyDescent="0.3">
      <c r="A190" t="s">
        <v>12800</v>
      </c>
      <c r="B190" t="s">
        <v>12801</v>
      </c>
      <c r="C190" t="s">
        <v>12804</v>
      </c>
      <c r="D190" t="s">
        <v>12805</v>
      </c>
    </row>
    <row r="191" spans="1:5" x14ac:dyDescent="0.3">
      <c r="A191" t="s">
        <v>12800</v>
      </c>
      <c r="B191" t="s">
        <v>12801</v>
      </c>
      <c r="C191" t="s">
        <v>12802</v>
      </c>
      <c r="D191" t="s">
        <v>12795</v>
      </c>
      <c r="E191" t="s">
        <v>12814</v>
      </c>
    </row>
    <row r="192" spans="1:5" x14ac:dyDescent="0.3">
      <c r="A192" t="s">
        <v>12800</v>
      </c>
      <c r="B192" t="s">
        <v>12801</v>
      </c>
      <c r="C192" t="s">
        <v>12804</v>
      </c>
      <c r="D192" t="s">
        <v>12807</v>
      </c>
    </row>
    <row r="193" spans="1:5" x14ac:dyDescent="0.3">
      <c r="A193" t="s">
        <v>12792</v>
      </c>
      <c r="B193" t="s">
        <v>12793</v>
      </c>
      <c r="C193" t="s">
        <v>12794</v>
      </c>
      <c r="D193" t="s">
        <v>12795</v>
      </c>
      <c r="E193" t="s">
        <v>12796</v>
      </c>
    </row>
    <row r="194" spans="1:5" x14ac:dyDescent="0.3">
      <c r="A194" t="s">
        <v>12800</v>
      </c>
      <c r="B194" t="s">
        <v>12801</v>
      </c>
      <c r="C194" t="s">
        <v>12804</v>
      </c>
      <c r="D194" t="s">
        <v>12805</v>
      </c>
    </row>
    <row r="195" spans="1:5" x14ac:dyDescent="0.3">
      <c r="A195" t="s">
        <v>12800</v>
      </c>
      <c r="B195" t="s">
        <v>12801</v>
      </c>
      <c r="C195" t="s">
        <v>12802</v>
      </c>
      <c r="D195" t="s">
        <v>12806</v>
      </c>
    </row>
    <row r="196" spans="1:5" x14ac:dyDescent="0.3">
      <c r="A196" t="s">
        <v>12792</v>
      </c>
      <c r="B196" t="s">
        <v>12793</v>
      </c>
      <c r="C196" t="s">
        <v>12794</v>
      </c>
      <c r="D196" t="s">
        <v>12795</v>
      </c>
      <c r="E196" t="s">
        <v>12796</v>
      </c>
    </row>
    <row r="197" spans="1:5" x14ac:dyDescent="0.3">
      <c r="A197" t="s">
        <v>12792</v>
      </c>
      <c r="B197" t="s">
        <v>12793</v>
      </c>
      <c r="C197" t="s">
        <v>12794</v>
      </c>
      <c r="D197" t="s">
        <v>12795</v>
      </c>
      <c r="E197" t="s">
        <v>12796</v>
      </c>
    </row>
    <row r="198" spans="1:5" x14ac:dyDescent="0.3">
      <c r="A198" t="s">
        <v>12792</v>
      </c>
      <c r="B198" t="s">
        <v>12793</v>
      </c>
      <c r="C198" t="s">
        <v>12794</v>
      </c>
      <c r="D198" t="s">
        <v>12795</v>
      </c>
      <c r="E198" t="s">
        <v>12796</v>
      </c>
    </row>
    <row r="199" spans="1:5" x14ac:dyDescent="0.3">
      <c r="A199" t="s">
        <v>12800</v>
      </c>
      <c r="B199" t="s">
        <v>12801</v>
      </c>
      <c r="C199" t="s">
        <v>12804</v>
      </c>
      <c r="D199" t="s">
        <v>12805</v>
      </c>
    </row>
    <row r="200" spans="1:5" x14ac:dyDescent="0.3">
      <c r="A200" t="s">
        <v>12792</v>
      </c>
      <c r="B200" t="s">
        <v>12793</v>
      </c>
      <c r="C200" t="s">
        <v>12794</v>
      </c>
      <c r="D200" t="s">
        <v>12795</v>
      </c>
      <c r="E200" t="s">
        <v>12796</v>
      </c>
    </row>
    <row r="201" spans="1:5" x14ac:dyDescent="0.3">
      <c r="A201" t="s">
        <v>12792</v>
      </c>
      <c r="B201" t="s">
        <v>12793</v>
      </c>
      <c r="C201" t="s">
        <v>12794</v>
      </c>
      <c r="D201" t="s">
        <v>12795</v>
      </c>
      <c r="E201" t="s">
        <v>12796</v>
      </c>
    </row>
    <row r="202" spans="1:5" x14ac:dyDescent="0.3">
      <c r="A202" t="s">
        <v>12800</v>
      </c>
      <c r="B202" t="s">
        <v>12801</v>
      </c>
      <c r="C202" t="s">
        <v>12802</v>
      </c>
      <c r="D202" t="s">
        <v>12806</v>
      </c>
    </row>
    <row r="203" spans="1:5" x14ac:dyDescent="0.3">
      <c r="A203" t="s">
        <v>12792</v>
      </c>
      <c r="B203" t="s">
        <v>12793</v>
      </c>
      <c r="C203" t="s">
        <v>12794</v>
      </c>
      <c r="D203" t="s">
        <v>12795</v>
      </c>
      <c r="E203" t="s">
        <v>12796</v>
      </c>
    </row>
    <row r="204" spans="1:5" x14ac:dyDescent="0.3">
      <c r="A204" t="s">
        <v>12800</v>
      </c>
      <c r="B204" t="s">
        <v>12801</v>
      </c>
      <c r="C204" t="s">
        <v>12802</v>
      </c>
      <c r="D204" t="s">
        <v>12806</v>
      </c>
    </row>
    <row r="205" spans="1:5" x14ac:dyDescent="0.3">
      <c r="A205" t="s">
        <v>12800</v>
      </c>
      <c r="B205" t="s">
        <v>12801</v>
      </c>
      <c r="C205" t="s">
        <v>12802</v>
      </c>
      <c r="D205" t="s">
        <v>12806</v>
      </c>
    </row>
    <row r="206" spans="1:5" x14ac:dyDescent="0.3">
      <c r="A206" t="s">
        <v>12800</v>
      </c>
      <c r="B206" t="s">
        <v>12801</v>
      </c>
      <c r="C206" t="s">
        <v>12802</v>
      </c>
      <c r="D206" t="s">
        <v>12795</v>
      </c>
      <c r="E206" t="s">
        <v>12803</v>
      </c>
    </row>
    <row r="207" spans="1:5" x14ac:dyDescent="0.3">
      <c r="A207" t="s">
        <v>12792</v>
      </c>
      <c r="B207" t="s">
        <v>12793</v>
      </c>
      <c r="C207" t="s">
        <v>12794</v>
      </c>
      <c r="D207" t="s">
        <v>12795</v>
      </c>
      <c r="E207" t="s">
        <v>12796</v>
      </c>
    </row>
    <row r="208" spans="1:5" x14ac:dyDescent="0.3">
      <c r="A208" t="s">
        <v>12800</v>
      </c>
      <c r="B208" t="s">
        <v>12801</v>
      </c>
      <c r="C208" t="s">
        <v>12804</v>
      </c>
      <c r="D208" t="s">
        <v>12805</v>
      </c>
    </row>
    <row r="209" spans="1:5" x14ac:dyDescent="0.3">
      <c r="A209" t="s">
        <v>12792</v>
      </c>
      <c r="B209" t="s">
        <v>12793</v>
      </c>
      <c r="C209" t="s">
        <v>12794</v>
      </c>
      <c r="D209" t="s">
        <v>12795</v>
      </c>
      <c r="E209" t="s">
        <v>12796</v>
      </c>
    </row>
    <row r="210" spans="1:5" x14ac:dyDescent="0.3">
      <c r="A210" t="s">
        <v>12792</v>
      </c>
      <c r="B210" t="s">
        <v>12793</v>
      </c>
      <c r="C210" t="s">
        <v>12794</v>
      </c>
      <c r="D210" t="s">
        <v>12795</v>
      </c>
      <c r="E210" t="s">
        <v>12796</v>
      </c>
    </row>
    <row r="211" spans="1:5" x14ac:dyDescent="0.3">
      <c r="A211" t="s">
        <v>12800</v>
      </c>
      <c r="B211" t="s">
        <v>12801</v>
      </c>
      <c r="C211" t="s">
        <v>12802</v>
      </c>
      <c r="D211" t="s">
        <v>12806</v>
      </c>
    </row>
    <row r="212" spans="1:5" x14ac:dyDescent="0.3">
      <c r="A212" t="s">
        <v>12800</v>
      </c>
      <c r="B212" t="s">
        <v>12801</v>
      </c>
      <c r="C212" t="s">
        <v>12815</v>
      </c>
    </row>
    <row r="213" spans="1:5" x14ac:dyDescent="0.3">
      <c r="A213" t="s">
        <v>12800</v>
      </c>
      <c r="B213" t="s">
        <v>12801</v>
      </c>
      <c r="C213" t="s">
        <v>12802</v>
      </c>
      <c r="D213" t="s">
        <v>12806</v>
      </c>
    </row>
    <row r="214" spans="1:5" x14ac:dyDescent="0.3">
      <c r="A214" t="s">
        <v>12792</v>
      </c>
      <c r="B214" t="s">
        <v>12793</v>
      </c>
      <c r="C214" t="s">
        <v>12794</v>
      </c>
      <c r="D214" t="s">
        <v>12795</v>
      </c>
      <c r="E214" t="s">
        <v>12796</v>
      </c>
    </row>
    <row r="215" spans="1:5" x14ac:dyDescent="0.3">
      <c r="A215" t="s">
        <v>12792</v>
      </c>
      <c r="B215" t="s">
        <v>12793</v>
      </c>
      <c r="C215" t="s">
        <v>12794</v>
      </c>
      <c r="D215" t="s">
        <v>12795</v>
      </c>
      <c r="E215" t="s">
        <v>12796</v>
      </c>
    </row>
    <row r="216" spans="1:5" x14ac:dyDescent="0.3">
      <c r="A216" t="s">
        <v>12800</v>
      </c>
      <c r="B216" t="s">
        <v>12801</v>
      </c>
      <c r="C216" t="s">
        <v>12802</v>
      </c>
      <c r="D216" t="s">
        <v>12806</v>
      </c>
    </row>
    <row r="217" spans="1:5" x14ac:dyDescent="0.3">
      <c r="A217" t="s">
        <v>12800</v>
      </c>
      <c r="B217" t="s">
        <v>12801</v>
      </c>
      <c r="C217" t="s">
        <v>12804</v>
      </c>
      <c r="D217" t="s">
        <v>12807</v>
      </c>
    </row>
    <row r="218" spans="1:5" x14ac:dyDescent="0.3">
      <c r="A218" t="s">
        <v>12800</v>
      </c>
      <c r="B218" t="s">
        <v>12801</v>
      </c>
      <c r="C218" t="s">
        <v>12804</v>
      </c>
      <c r="D218" t="s">
        <v>12805</v>
      </c>
    </row>
    <row r="219" spans="1:5" x14ac:dyDescent="0.3">
      <c r="A219" t="s">
        <v>12800</v>
      </c>
      <c r="B219" t="s">
        <v>12801</v>
      </c>
      <c r="C219" t="s">
        <v>12802</v>
      </c>
      <c r="D219" t="s">
        <v>12795</v>
      </c>
      <c r="E219" t="s">
        <v>12803</v>
      </c>
    </row>
    <row r="220" spans="1:5" x14ac:dyDescent="0.3">
      <c r="A220" t="s">
        <v>12800</v>
      </c>
      <c r="B220" t="s">
        <v>12811</v>
      </c>
      <c r="C220" t="s">
        <v>12802</v>
      </c>
      <c r="D220" t="s">
        <v>12816</v>
      </c>
    </row>
    <row r="221" spans="1:5" x14ac:dyDescent="0.3">
      <c r="A221" t="s">
        <v>12792</v>
      </c>
      <c r="B221" t="s">
        <v>12793</v>
      </c>
      <c r="C221" t="s">
        <v>12794</v>
      </c>
      <c r="D221" t="s">
        <v>12795</v>
      </c>
      <c r="E221" t="s">
        <v>12796</v>
      </c>
    </row>
    <row r="222" spans="1:5" x14ac:dyDescent="0.3">
      <c r="A222" t="s">
        <v>12792</v>
      </c>
      <c r="B222" t="s">
        <v>12793</v>
      </c>
      <c r="C222" t="s">
        <v>12794</v>
      </c>
      <c r="D222" t="s">
        <v>12795</v>
      </c>
      <c r="E222" t="s">
        <v>12796</v>
      </c>
    </row>
    <row r="223" spans="1:5" x14ac:dyDescent="0.3">
      <c r="A223" t="s">
        <v>12800</v>
      </c>
      <c r="B223" t="s">
        <v>12801</v>
      </c>
      <c r="C223" t="s">
        <v>12802</v>
      </c>
      <c r="D223" t="s">
        <v>12806</v>
      </c>
    </row>
    <row r="224" spans="1:5" x14ac:dyDescent="0.3">
      <c r="A224" t="s">
        <v>12800</v>
      </c>
      <c r="B224" t="s">
        <v>12801</v>
      </c>
      <c r="C224" t="s">
        <v>12802</v>
      </c>
      <c r="D224" t="s">
        <v>12808</v>
      </c>
      <c r="E224" t="s">
        <v>12809</v>
      </c>
    </row>
    <row r="225" spans="1:5" x14ac:dyDescent="0.3">
      <c r="A225" t="s">
        <v>12792</v>
      </c>
      <c r="B225" t="s">
        <v>12793</v>
      </c>
      <c r="C225" t="s">
        <v>12794</v>
      </c>
      <c r="D225" t="s">
        <v>12795</v>
      </c>
      <c r="E225" t="s">
        <v>12796</v>
      </c>
    </row>
    <row r="226" spans="1:5" x14ac:dyDescent="0.3">
      <c r="A226" t="s">
        <v>12800</v>
      </c>
      <c r="B226" t="s">
        <v>12801</v>
      </c>
      <c r="C226" t="s">
        <v>12817</v>
      </c>
      <c r="D226" t="s">
        <v>12818</v>
      </c>
    </row>
    <row r="227" spans="1:5" x14ac:dyDescent="0.3">
      <c r="A227" t="s">
        <v>12800</v>
      </c>
      <c r="B227" t="s">
        <v>12801</v>
      </c>
      <c r="C227" t="s">
        <v>12802</v>
      </c>
      <c r="D227" t="s">
        <v>12806</v>
      </c>
    </row>
    <row r="228" spans="1:5" x14ac:dyDescent="0.3">
      <c r="A228" t="s">
        <v>12800</v>
      </c>
      <c r="B228" t="s">
        <v>12801</v>
      </c>
      <c r="C228" t="s">
        <v>12802</v>
      </c>
      <c r="D228" t="s">
        <v>12806</v>
      </c>
    </row>
    <row r="229" spans="1:5" x14ac:dyDescent="0.3">
      <c r="A229" t="s">
        <v>12800</v>
      </c>
      <c r="B229" t="s">
        <v>12801</v>
      </c>
      <c r="C229" t="s">
        <v>12802</v>
      </c>
      <c r="D229" t="s">
        <v>12795</v>
      </c>
      <c r="E229" t="s">
        <v>12803</v>
      </c>
    </row>
    <row r="230" spans="1:5" x14ac:dyDescent="0.3">
      <c r="A230" t="s">
        <v>12792</v>
      </c>
      <c r="B230" t="s">
        <v>12793</v>
      </c>
      <c r="C230" t="s">
        <v>12794</v>
      </c>
      <c r="D230" t="s">
        <v>12795</v>
      </c>
      <c r="E230" t="s">
        <v>12796</v>
      </c>
    </row>
    <row r="231" spans="1:5" x14ac:dyDescent="0.3">
      <c r="A231" t="s">
        <v>12792</v>
      </c>
      <c r="B231" t="s">
        <v>12793</v>
      </c>
      <c r="C231" t="s">
        <v>12794</v>
      </c>
      <c r="D231" t="s">
        <v>12795</v>
      </c>
      <c r="E231" t="s">
        <v>12796</v>
      </c>
    </row>
    <row r="232" spans="1:5" x14ac:dyDescent="0.3">
      <c r="A232" t="s">
        <v>12792</v>
      </c>
      <c r="B232" t="s">
        <v>12793</v>
      </c>
      <c r="C232" t="s">
        <v>12794</v>
      </c>
      <c r="D232" t="s">
        <v>12795</v>
      </c>
      <c r="E232" t="s">
        <v>12819</v>
      </c>
    </row>
    <row r="233" spans="1:5" x14ac:dyDescent="0.3">
      <c r="A233" t="s">
        <v>12800</v>
      </c>
      <c r="B233" t="s">
        <v>12801</v>
      </c>
      <c r="C233" t="s">
        <v>12804</v>
      </c>
      <c r="D233" t="s">
        <v>12805</v>
      </c>
    </row>
    <row r="234" spans="1:5" x14ac:dyDescent="0.3">
      <c r="A234" t="s">
        <v>12800</v>
      </c>
      <c r="B234" t="s">
        <v>12801</v>
      </c>
      <c r="C234" t="s">
        <v>12804</v>
      </c>
      <c r="D234" t="s">
        <v>12805</v>
      </c>
    </row>
    <row r="235" spans="1:5" x14ac:dyDescent="0.3">
      <c r="A235" t="s">
        <v>12800</v>
      </c>
      <c r="B235" t="s">
        <v>12801</v>
      </c>
      <c r="C235" t="s">
        <v>12802</v>
      </c>
      <c r="D235" t="s">
        <v>12806</v>
      </c>
    </row>
    <row r="236" spans="1:5" x14ac:dyDescent="0.3">
      <c r="A236" t="s">
        <v>12792</v>
      </c>
      <c r="B236" t="s">
        <v>12793</v>
      </c>
      <c r="C236" t="s">
        <v>12794</v>
      </c>
      <c r="D236" t="s">
        <v>12795</v>
      </c>
      <c r="E236" t="s">
        <v>12796</v>
      </c>
    </row>
    <row r="237" spans="1:5" x14ac:dyDescent="0.3">
      <c r="A237" t="s">
        <v>12792</v>
      </c>
      <c r="B237" t="s">
        <v>12793</v>
      </c>
      <c r="C237" t="s">
        <v>12794</v>
      </c>
      <c r="D237" t="s">
        <v>12795</v>
      </c>
      <c r="E237" t="s">
        <v>12796</v>
      </c>
    </row>
    <row r="238" spans="1:5" x14ac:dyDescent="0.3">
      <c r="A238" t="s">
        <v>12800</v>
      </c>
      <c r="B238" t="s">
        <v>12801</v>
      </c>
      <c r="C238" t="s">
        <v>12802</v>
      </c>
      <c r="D238" t="s">
        <v>12806</v>
      </c>
    </row>
    <row r="239" spans="1:5" x14ac:dyDescent="0.3">
      <c r="A239" t="s">
        <v>12792</v>
      </c>
      <c r="B239" t="s">
        <v>12793</v>
      </c>
      <c r="C239" t="s">
        <v>12794</v>
      </c>
      <c r="D239" t="s">
        <v>12795</v>
      </c>
      <c r="E239" t="s">
        <v>12796</v>
      </c>
    </row>
    <row r="240" spans="1:5" x14ac:dyDescent="0.3">
      <c r="A240" t="s">
        <v>12792</v>
      </c>
      <c r="B240" t="s">
        <v>12793</v>
      </c>
      <c r="C240" t="s">
        <v>12794</v>
      </c>
      <c r="D240" t="s">
        <v>12795</v>
      </c>
      <c r="E240" t="s">
        <v>12796</v>
      </c>
    </row>
    <row r="241" spans="1:5" x14ac:dyDescent="0.3">
      <c r="A241" t="s">
        <v>12800</v>
      </c>
      <c r="B241" t="s">
        <v>12801</v>
      </c>
      <c r="C241" t="s">
        <v>12802</v>
      </c>
      <c r="D241" t="s">
        <v>12795</v>
      </c>
      <c r="E241" t="s">
        <v>12820</v>
      </c>
    </row>
    <row r="242" spans="1:5" x14ac:dyDescent="0.3">
      <c r="A242" t="s">
        <v>12792</v>
      </c>
      <c r="B242" t="s">
        <v>12793</v>
      </c>
      <c r="C242" t="s">
        <v>12794</v>
      </c>
      <c r="D242" t="s">
        <v>12795</v>
      </c>
      <c r="E242" t="s">
        <v>12796</v>
      </c>
    </row>
    <row r="243" spans="1:5" x14ac:dyDescent="0.3">
      <c r="A243" t="s">
        <v>12792</v>
      </c>
      <c r="B243" t="s">
        <v>12793</v>
      </c>
      <c r="C243" t="s">
        <v>12794</v>
      </c>
      <c r="D243" t="s">
        <v>12795</v>
      </c>
      <c r="E243" t="s">
        <v>12796</v>
      </c>
    </row>
    <row r="244" spans="1:5" x14ac:dyDescent="0.3">
      <c r="A244" t="s">
        <v>12800</v>
      </c>
      <c r="B244" t="s">
        <v>12801</v>
      </c>
      <c r="C244" t="s">
        <v>12802</v>
      </c>
      <c r="D244" t="s">
        <v>12808</v>
      </c>
      <c r="E244" t="s">
        <v>12809</v>
      </c>
    </row>
    <row r="245" spans="1:5" x14ac:dyDescent="0.3">
      <c r="A245" t="s">
        <v>12800</v>
      </c>
      <c r="B245" t="s">
        <v>12801</v>
      </c>
      <c r="C245" t="s">
        <v>12802</v>
      </c>
      <c r="D245" t="s">
        <v>12806</v>
      </c>
    </row>
    <row r="246" spans="1:5" x14ac:dyDescent="0.3">
      <c r="A246" t="s">
        <v>12800</v>
      </c>
      <c r="B246" t="s">
        <v>12801</v>
      </c>
      <c r="C246" t="s">
        <v>12802</v>
      </c>
      <c r="D246" t="s">
        <v>12806</v>
      </c>
    </row>
    <row r="247" spans="1:5" x14ac:dyDescent="0.3">
      <c r="A247" t="s">
        <v>12792</v>
      </c>
      <c r="B247" t="s">
        <v>12793</v>
      </c>
      <c r="C247" t="s">
        <v>12794</v>
      </c>
      <c r="D247" t="s">
        <v>12795</v>
      </c>
      <c r="E247" t="s">
        <v>12796</v>
      </c>
    </row>
    <row r="248" spans="1:5" x14ac:dyDescent="0.3">
      <c r="A248" t="s">
        <v>12792</v>
      </c>
      <c r="B248" t="s">
        <v>12793</v>
      </c>
      <c r="C248" t="s">
        <v>12794</v>
      </c>
      <c r="D248" t="s">
        <v>12795</v>
      </c>
      <c r="E248" t="s">
        <v>12796</v>
      </c>
    </row>
    <row r="249" spans="1:5" x14ac:dyDescent="0.3">
      <c r="A249" t="s">
        <v>12792</v>
      </c>
      <c r="B249" t="s">
        <v>12793</v>
      </c>
      <c r="C249" t="s">
        <v>12794</v>
      </c>
      <c r="D249" t="s">
        <v>12795</v>
      </c>
      <c r="E249" t="s">
        <v>12796</v>
      </c>
    </row>
    <row r="250" spans="1:5" x14ac:dyDescent="0.3">
      <c r="A250" t="s">
        <v>12792</v>
      </c>
      <c r="B250" t="s">
        <v>12793</v>
      </c>
      <c r="C250" t="s">
        <v>12794</v>
      </c>
      <c r="D250" t="s">
        <v>12795</v>
      </c>
      <c r="E250" t="s">
        <v>12796</v>
      </c>
    </row>
    <row r="251" spans="1:5" x14ac:dyDescent="0.3">
      <c r="A251" t="s">
        <v>12800</v>
      </c>
      <c r="B251" t="s">
        <v>12801</v>
      </c>
      <c r="C251" t="s">
        <v>12804</v>
      </c>
      <c r="D251" t="s">
        <v>12805</v>
      </c>
    </row>
    <row r="252" spans="1:5" x14ac:dyDescent="0.3">
      <c r="A252" t="s">
        <v>12800</v>
      </c>
      <c r="B252" t="s">
        <v>12801</v>
      </c>
      <c r="C252" t="s">
        <v>12802</v>
      </c>
      <c r="D252" t="s">
        <v>12806</v>
      </c>
    </row>
    <row r="253" spans="1:5" x14ac:dyDescent="0.3">
      <c r="A253" t="s">
        <v>12800</v>
      </c>
      <c r="B253" t="s">
        <v>12801</v>
      </c>
      <c r="C253" t="s">
        <v>12802</v>
      </c>
      <c r="D253" t="s">
        <v>12806</v>
      </c>
    </row>
    <row r="254" spans="1:5" x14ac:dyDescent="0.3">
      <c r="A254" t="s">
        <v>12792</v>
      </c>
      <c r="B254" t="s">
        <v>12793</v>
      </c>
      <c r="C254" t="s">
        <v>12794</v>
      </c>
      <c r="D254" t="s">
        <v>12795</v>
      </c>
      <c r="E254" t="s">
        <v>12796</v>
      </c>
    </row>
    <row r="255" spans="1:5" x14ac:dyDescent="0.3">
      <c r="A255" t="s">
        <v>12792</v>
      </c>
      <c r="B255" t="s">
        <v>12793</v>
      </c>
      <c r="C255" t="s">
        <v>12794</v>
      </c>
      <c r="D255" t="s">
        <v>12795</v>
      </c>
      <c r="E255" t="s">
        <v>12796</v>
      </c>
    </row>
    <row r="256" spans="1:5" x14ac:dyDescent="0.3">
      <c r="A256" t="s">
        <v>12800</v>
      </c>
      <c r="B256" t="s">
        <v>12801</v>
      </c>
      <c r="C256" t="s">
        <v>12802</v>
      </c>
      <c r="D256" t="s">
        <v>12808</v>
      </c>
      <c r="E256" t="s">
        <v>12809</v>
      </c>
    </row>
    <row r="257" spans="1:5" x14ac:dyDescent="0.3">
      <c r="A257" t="s">
        <v>12800</v>
      </c>
      <c r="B257" t="s">
        <v>12801</v>
      </c>
      <c r="C257" t="s">
        <v>12804</v>
      </c>
      <c r="D257" t="s">
        <v>12805</v>
      </c>
    </row>
    <row r="258" spans="1:5" x14ac:dyDescent="0.3">
      <c r="A258" t="s">
        <v>12800</v>
      </c>
      <c r="B258" t="s">
        <v>12801</v>
      </c>
      <c r="C258" t="s">
        <v>12802</v>
      </c>
      <c r="D258" t="s">
        <v>12795</v>
      </c>
      <c r="E258" t="s">
        <v>12810</v>
      </c>
    </row>
    <row r="259" spans="1:5" x14ac:dyDescent="0.3">
      <c r="A259" t="s">
        <v>12792</v>
      </c>
      <c r="B259" t="s">
        <v>12793</v>
      </c>
      <c r="C259" t="s">
        <v>12794</v>
      </c>
      <c r="D259" t="s">
        <v>12795</v>
      </c>
      <c r="E259" t="s">
        <v>12796</v>
      </c>
    </row>
    <row r="260" spans="1:5" x14ac:dyDescent="0.3">
      <c r="A260" t="s">
        <v>12792</v>
      </c>
      <c r="B260" t="s">
        <v>12793</v>
      </c>
      <c r="C260" t="s">
        <v>12794</v>
      </c>
      <c r="D260" t="s">
        <v>12795</v>
      </c>
      <c r="E260" t="s">
        <v>12796</v>
      </c>
    </row>
    <row r="261" spans="1:5" x14ac:dyDescent="0.3">
      <c r="A261" t="s">
        <v>12792</v>
      </c>
      <c r="B261" t="s">
        <v>12793</v>
      </c>
      <c r="C261" t="s">
        <v>12794</v>
      </c>
      <c r="D261" t="s">
        <v>12795</v>
      </c>
      <c r="E261" t="s">
        <v>12796</v>
      </c>
    </row>
    <row r="262" spans="1:5" x14ac:dyDescent="0.3">
      <c r="A262" t="s">
        <v>12800</v>
      </c>
      <c r="B262" t="s">
        <v>12801</v>
      </c>
      <c r="C262" t="s">
        <v>12802</v>
      </c>
      <c r="D262" t="s">
        <v>12795</v>
      </c>
      <c r="E262" t="s">
        <v>12803</v>
      </c>
    </row>
    <row r="263" spans="1:5" x14ac:dyDescent="0.3">
      <c r="A263" t="s">
        <v>12792</v>
      </c>
      <c r="B263" t="s">
        <v>12793</v>
      </c>
      <c r="C263" t="s">
        <v>12794</v>
      </c>
      <c r="D263" t="s">
        <v>12795</v>
      </c>
      <c r="E263" t="s">
        <v>12796</v>
      </c>
    </row>
    <row r="264" spans="1:5" x14ac:dyDescent="0.3">
      <c r="A264" t="s">
        <v>12792</v>
      </c>
      <c r="B264" t="s">
        <v>12793</v>
      </c>
      <c r="C264" t="s">
        <v>12794</v>
      </c>
      <c r="D264" t="s">
        <v>12795</v>
      </c>
      <c r="E264" t="s">
        <v>12796</v>
      </c>
    </row>
    <row r="265" spans="1:5" x14ac:dyDescent="0.3">
      <c r="A265" t="s">
        <v>12800</v>
      </c>
      <c r="B265" t="s">
        <v>12801</v>
      </c>
      <c r="C265" t="s">
        <v>12802</v>
      </c>
      <c r="D265" t="s">
        <v>12806</v>
      </c>
    </row>
    <row r="266" spans="1:5" x14ac:dyDescent="0.3">
      <c r="A266" t="s">
        <v>12800</v>
      </c>
      <c r="B266" t="s">
        <v>12811</v>
      </c>
      <c r="C266" t="s">
        <v>12821</v>
      </c>
      <c r="D266" t="s">
        <v>12822</v>
      </c>
    </row>
    <row r="267" spans="1:5" x14ac:dyDescent="0.3">
      <c r="A267" t="s">
        <v>12800</v>
      </c>
      <c r="B267" t="s">
        <v>12801</v>
      </c>
      <c r="C267" t="s">
        <v>12804</v>
      </c>
      <c r="D267" t="s">
        <v>12805</v>
      </c>
    </row>
    <row r="268" spans="1:5" x14ac:dyDescent="0.3">
      <c r="A268" t="s">
        <v>12792</v>
      </c>
      <c r="B268" t="s">
        <v>12793</v>
      </c>
      <c r="C268" t="s">
        <v>12794</v>
      </c>
      <c r="D268" t="s">
        <v>12795</v>
      </c>
      <c r="E268" t="s">
        <v>12796</v>
      </c>
    </row>
    <row r="269" spans="1:5" x14ac:dyDescent="0.3">
      <c r="A269" t="s">
        <v>12800</v>
      </c>
      <c r="B269" t="s">
        <v>12801</v>
      </c>
      <c r="C269" t="s">
        <v>12802</v>
      </c>
      <c r="D269" t="s">
        <v>12795</v>
      </c>
      <c r="E269" t="s">
        <v>12803</v>
      </c>
    </row>
    <row r="270" spans="1:5" x14ac:dyDescent="0.3">
      <c r="A270" t="s">
        <v>12800</v>
      </c>
      <c r="B270" t="s">
        <v>12801</v>
      </c>
      <c r="C270" t="s">
        <v>12823</v>
      </c>
    </row>
    <row r="271" spans="1:5" x14ac:dyDescent="0.3">
      <c r="A271" t="s">
        <v>12800</v>
      </c>
      <c r="B271" t="s">
        <v>12811</v>
      </c>
      <c r="C271" t="s">
        <v>12824</v>
      </c>
      <c r="D271" t="s">
        <v>12825</v>
      </c>
    </row>
    <row r="272" spans="1:5" x14ac:dyDescent="0.3">
      <c r="A272" t="s">
        <v>12800</v>
      </c>
      <c r="B272" t="s">
        <v>12801</v>
      </c>
      <c r="C272" t="s">
        <v>12804</v>
      </c>
      <c r="D272" t="s">
        <v>12805</v>
      </c>
    </row>
    <row r="273" spans="1:5" x14ac:dyDescent="0.3">
      <c r="A273" t="s">
        <v>12800</v>
      </c>
      <c r="B273" t="s">
        <v>12801</v>
      </c>
      <c r="C273" t="s">
        <v>12802</v>
      </c>
      <c r="D273" t="s">
        <v>12806</v>
      </c>
    </row>
    <row r="274" spans="1:5" x14ac:dyDescent="0.3">
      <c r="A274" t="s">
        <v>12792</v>
      </c>
      <c r="B274" t="s">
        <v>12793</v>
      </c>
      <c r="C274" t="s">
        <v>12794</v>
      </c>
      <c r="D274" t="s">
        <v>12795</v>
      </c>
      <c r="E274" t="s">
        <v>12796</v>
      </c>
    </row>
    <row r="275" spans="1:5" x14ac:dyDescent="0.3">
      <c r="A275" t="s">
        <v>12800</v>
      </c>
      <c r="B275" t="s">
        <v>12801</v>
      </c>
      <c r="C275" t="s">
        <v>12804</v>
      </c>
      <c r="D275" t="s">
        <v>12805</v>
      </c>
    </row>
    <row r="276" spans="1:5" x14ac:dyDescent="0.3">
      <c r="A276" t="s">
        <v>12800</v>
      </c>
      <c r="B276" t="s">
        <v>12801</v>
      </c>
      <c r="C276" t="s">
        <v>12817</v>
      </c>
      <c r="D276" t="s">
        <v>12818</v>
      </c>
    </row>
    <row r="277" spans="1:5" x14ac:dyDescent="0.3">
      <c r="A277" t="s">
        <v>12800</v>
      </c>
      <c r="B277" t="s">
        <v>12801</v>
      </c>
      <c r="C277" t="s">
        <v>12802</v>
      </c>
      <c r="D277" t="s">
        <v>12806</v>
      </c>
    </row>
    <row r="278" spans="1:5" x14ac:dyDescent="0.3">
      <c r="A278" t="s">
        <v>12800</v>
      </c>
      <c r="B278" t="s">
        <v>12801</v>
      </c>
      <c r="C278" t="s">
        <v>12804</v>
      </c>
      <c r="D278" t="s">
        <v>12805</v>
      </c>
    </row>
    <row r="279" spans="1:5" x14ac:dyDescent="0.3">
      <c r="A279" t="s">
        <v>12792</v>
      </c>
      <c r="B279" t="s">
        <v>12793</v>
      </c>
      <c r="C279" t="s">
        <v>12794</v>
      </c>
      <c r="D279" t="s">
        <v>12795</v>
      </c>
      <c r="E279" t="s">
        <v>12796</v>
      </c>
    </row>
    <row r="280" spans="1:5" x14ac:dyDescent="0.3">
      <c r="A280" t="s">
        <v>12800</v>
      </c>
      <c r="B280" t="s">
        <v>12801</v>
      </c>
      <c r="C280" t="s">
        <v>12804</v>
      </c>
      <c r="D280" t="s">
        <v>12805</v>
      </c>
    </row>
    <row r="281" spans="1:5" x14ac:dyDescent="0.3">
      <c r="A281" t="s">
        <v>12800</v>
      </c>
      <c r="B281" t="s">
        <v>12801</v>
      </c>
      <c r="C281" t="s">
        <v>12802</v>
      </c>
      <c r="D281" t="s">
        <v>12806</v>
      </c>
    </row>
    <row r="282" spans="1:5" x14ac:dyDescent="0.3">
      <c r="A282" t="s">
        <v>12800</v>
      </c>
      <c r="B282" t="s">
        <v>12801</v>
      </c>
      <c r="C282" t="s">
        <v>12804</v>
      </c>
      <c r="D282" t="s">
        <v>12805</v>
      </c>
    </row>
    <row r="283" spans="1:5" x14ac:dyDescent="0.3">
      <c r="A283" t="s">
        <v>12792</v>
      </c>
      <c r="B283" t="s">
        <v>12793</v>
      </c>
      <c r="C283" t="s">
        <v>12794</v>
      </c>
      <c r="D283" t="s">
        <v>12795</v>
      </c>
      <c r="E283" t="s">
        <v>12796</v>
      </c>
    </row>
    <row r="284" spans="1:5" x14ac:dyDescent="0.3">
      <c r="A284" t="s">
        <v>12792</v>
      </c>
      <c r="B284" t="s">
        <v>12793</v>
      </c>
      <c r="C284" t="s">
        <v>12794</v>
      </c>
      <c r="D284" t="s">
        <v>12795</v>
      </c>
      <c r="E284" t="s">
        <v>12796</v>
      </c>
    </row>
    <row r="285" spans="1:5" x14ac:dyDescent="0.3">
      <c r="A285" t="s">
        <v>12800</v>
      </c>
      <c r="B285" t="s">
        <v>12801</v>
      </c>
      <c r="C285" t="s">
        <v>12804</v>
      </c>
      <c r="D285" t="s">
        <v>12805</v>
      </c>
    </row>
    <row r="286" spans="1:5" x14ac:dyDescent="0.3">
      <c r="A286" t="s">
        <v>12800</v>
      </c>
      <c r="B286" t="s">
        <v>12801</v>
      </c>
      <c r="C286" t="s">
        <v>12802</v>
      </c>
      <c r="D286" t="s">
        <v>12806</v>
      </c>
    </row>
    <row r="287" spans="1:5" x14ac:dyDescent="0.3">
      <c r="A287" t="s">
        <v>12792</v>
      </c>
      <c r="B287" t="s">
        <v>12793</v>
      </c>
      <c r="C287" t="s">
        <v>12794</v>
      </c>
      <c r="D287" t="s">
        <v>12795</v>
      </c>
      <c r="E287" t="s">
        <v>12796</v>
      </c>
    </row>
    <row r="288" spans="1:5" x14ac:dyDescent="0.3">
      <c r="A288" t="s">
        <v>12800</v>
      </c>
      <c r="B288" t="s">
        <v>12801</v>
      </c>
      <c r="C288" t="s">
        <v>12804</v>
      </c>
      <c r="D288" t="s">
        <v>12805</v>
      </c>
    </row>
    <row r="289" spans="1:5" x14ac:dyDescent="0.3">
      <c r="A289" t="s">
        <v>12792</v>
      </c>
      <c r="B289" t="s">
        <v>12793</v>
      </c>
      <c r="C289" t="s">
        <v>12794</v>
      </c>
      <c r="D289" t="s">
        <v>12795</v>
      </c>
      <c r="E289" t="s">
        <v>12796</v>
      </c>
    </row>
    <row r="290" spans="1:5" x14ac:dyDescent="0.3">
      <c r="A290" t="s">
        <v>12800</v>
      </c>
      <c r="B290" t="s">
        <v>12801</v>
      </c>
      <c r="C290" t="s">
        <v>12804</v>
      </c>
      <c r="D290" t="s">
        <v>12807</v>
      </c>
    </row>
    <row r="291" spans="1:5" x14ac:dyDescent="0.3">
      <c r="A291" t="s">
        <v>12792</v>
      </c>
      <c r="B291" t="s">
        <v>12793</v>
      </c>
      <c r="C291" t="s">
        <v>12794</v>
      </c>
      <c r="D291" t="s">
        <v>12795</v>
      </c>
      <c r="E291" t="s">
        <v>12796</v>
      </c>
    </row>
    <row r="292" spans="1:5" x14ac:dyDescent="0.3">
      <c r="A292" t="s">
        <v>12800</v>
      </c>
      <c r="B292" t="s">
        <v>12801</v>
      </c>
      <c r="C292" t="s">
        <v>12802</v>
      </c>
      <c r="D292" t="s">
        <v>12806</v>
      </c>
    </row>
    <row r="293" spans="1:5" x14ac:dyDescent="0.3">
      <c r="A293" t="s">
        <v>12800</v>
      </c>
      <c r="B293" t="s">
        <v>12801</v>
      </c>
      <c r="C293" t="s">
        <v>12802</v>
      </c>
      <c r="D293" t="s">
        <v>12795</v>
      </c>
      <c r="E293" t="s">
        <v>12803</v>
      </c>
    </row>
    <row r="294" spans="1:5" x14ac:dyDescent="0.3">
      <c r="A294" t="s">
        <v>12800</v>
      </c>
      <c r="B294" t="s">
        <v>12801</v>
      </c>
      <c r="C294" t="s">
        <v>12804</v>
      </c>
      <c r="D294" t="s">
        <v>12805</v>
      </c>
    </row>
    <row r="295" spans="1:5" x14ac:dyDescent="0.3">
      <c r="A295" t="s">
        <v>12800</v>
      </c>
      <c r="B295" t="s">
        <v>12801</v>
      </c>
      <c r="C295" t="s">
        <v>12802</v>
      </c>
      <c r="D295" t="s">
        <v>12795</v>
      </c>
      <c r="E295" t="s">
        <v>12803</v>
      </c>
    </row>
    <row r="296" spans="1:5" x14ac:dyDescent="0.3">
      <c r="A296" t="s">
        <v>12792</v>
      </c>
      <c r="B296" t="s">
        <v>12793</v>
      </c>
      <c r="C296" t="s">
        <v>12794</v>
      </c>
      <c r="D296" t="s">
        <v>12795</v>
      </c>
      <c r="E296" t="s">
        <v>12796</v>
      </c>
    </row>
    <row r="297" spans="1:5" x14ac:dyDescent="0.3">
      <c r="A297" t="s">
        <v>12800</v>
      </c>
      <c r="B297" t="s">
        <v>12801</v>
      </c>
      <c r="C297" t="s">
        <v>12804</v>
      </c>
      <c r="D297" t="s">
        <v>12805</v>
      </c>
    </row>
    <row r="298" spans="1:5" x14ac:dyDescent="0.3">
      <c r="A298" t="s">
        <v>12800</v>
      </c>
      <c r="B298" t="s">
        <v>12801</v>
      </c>
      <c r="C298" t="s">
        <v>12802</v>
      </c>
      <c r="D298" t="s">
        <v>12806</v>
      </c>
    </row>
    <row r="299" spans="1:5" x14ac:dyDescent="0.3">
      <c r="A299" t="s">
        <v>12800</v>
      </c>
      <c r="B299" t="s">
        <v>12801</v>
      </c>
      <c r="C299" t="s">
        <v>12802</v>
      </c>
      <c r="D299" t="s">
        <v>12806</v>
      </c>
    </row>
    <row r="300" spans="1:5" x14ac:dyDescent="0.3">
      <c r="A300" t="s">
        <v>12800</v>
      </c>
      <c r="B300" t="s">
        <v>12801</v>
      </c>
      <c r="C300" t="s">
        <v>12802</v>
      </c>
      <c r="D300" t="s">
        <v>12808</v>
      </c>
      <c r="E300" t="s">
        <v>12809</v>
      </c>
    </row>
    <row r="301" spans="1:5" x14ac:dyDescent="0.3">
      <c r="A301" t="s">
        <v>12800</v>
      </c>
      <c r="B301" t="s">
        <v>12801</v>
      </c>
      <c r="C301" t="s">
        <v>12815</v>
      </c>
    </row>
    <row r="302" spans="1:5" x14ac:dyDescent="0.3">
      <c r="A302" t="s">
        <v>12792</v>
      </c>
      <c r="B302" t="s">
        <v>12793</v>
      </c>
      <c r="C302" t="s">
        <v>12794</v>
      </c>
      <c r="D302" t="s">
        <v>12795</v>
      </c>
      <c r="E302" t="s">
        <v>12796</v>
      </c>
    </row>
    <row r="303" spans="1:5" x14ac:dyDescent="0.3">
      <c r="A303" t="s">
        <v>12800</v>
      </c>
      <c r="B303" t="s">
        <v>12801</v>
      </c>
      <c r="C303" t="s">
        <v>12802</v>
      </c>
      <c r="D303" t="s">
        <v>12795</v>
      </c>
      <c r="E303" t="s">
        <v>12803</v>
      </c>
    </row>
    <row r="304" spans="1:5" x14ac:dyDescent="0.3">
      <c r="A304" t="s">
        <v>12800</v>
      </c>
      <c r="B304" t="s">
        <v>12801</v>
      </c>
      <c r="C304" t="s">
        <v>12802</v>
      </c>
      <c r="D304" t="s">
        <v>12795</v>
      </c>
      <c r="E304" t="s">
        <v>12803</v>
      </c>
    </row>
    <row r="305" spans="1:5" x14ac:dyDescent="0.3">
      <c r="A305" t="s">
        <v>12792</v>
      </c>
      <c r="B305" t="s">
        <v>12797</v>
      </c>
      <c r="C305" t="s">
        <v>12798</v>
      </c>
      <c r="D305" t="s">
        <v>12799</v>
      </c>
    </row>
    <row r="306" spans="1:5" x14ac:dyDescent="0.3">
      <c r="A306" t="s">
        <v>12792</v>
      </c>
      <c r="B306" t="s">
        <v>12793</v>
      </c>
      <c r="C306" t="s">
        <v>12794</v>
      </c>
      <c r="D306" t="s">
        <v>12795</v>
      </c>
      <c r="E306" t="s">
        <v>12796</v>
      </c>
    </row>
    <row r="307" spans="1:5" x14ac:dyDescent="0.3">
      <c r="A307" t="s">
        <v>12800</v>
      </c>
      <c r="B307" t="s">
        <v>12801</v>
      </c>
      <c r="C307" t="s">
        <v>12802</v>
      </c>
      <c r="D307" t="s">
        <v>12795</v>
      </c>
      <c r="E307" t="s">
        <v>12803</v>
      </c>
    </row>
    <row r="308" spans="1:5" x14ac:dyDescent="0.3">
      <c r="A308" t="s">
        <v>12800</v>
      </c>
      <c r="B308" t="s">
        <v>12801</v>
      </c>
      <c r="C308" t="s">
        <v>12804</v>
      </c>
      <c r="D308" t="s">
        <v>12805</v>
      </c>
    </row>
    <row r="309" spans="1:5" x14ac:dyDescent="0.3">
      <c r="A309" t="s">
        <v>12800</v>
      </c>
      <c r="B309" t="s">
        <v>12801</v>
      </c>
      <c r="C309" t="s">
        <v>12802</v>
      </c>
      <c r="D309" t="s">
        <v>12808</v>
      </c>
      <c r="E309" t="s">
        <v>12809</v>
      </c>
    </row>
    <row r="310" spans="1:5" x14ac:dyDescent="0.3">
      <c r="A310" t="s">
        <v>12800</v>
      </c>
      <c r="B310" t="s">
        <v>12801</v>
      </c>
      <c r="C310" t="s">
        <v>12804</v>
      </c>
      <c r="D310" t="s">
        <v>12805</v>
      </c>
    </row>
    <row r="311" spans="1:5" x14ac:dyDescent="0.3">
      <c r="A311" t="s">
        <v>12792</v>
      </c>
      <c r="B311" t="s">
        <v>12793</v>
      </c>
      <c r="C311" t="s">
        <v>12794</v>
      </c>
      <c r="D311" t="s">
        <v>12795</v>
      </c>
      <c r="E311" t="s">
        <v>12796</v>
      </c>
    </row>
    <row r="312" spans="1:5" x14ac:dyDescent="0.3">
      <c r="A312" t="s">
        <v>12800</v>
      </c>
      <c r="B312" t="s">
        <v>12801</v>
      </c>
      <c r="C312" t="s">
        <v>12804</v>
      </c>
      <c r="D312" t="s">
        <v>12805</v>
      </c>
    </row>
    <row r="313" spans="1:5" x14ac:dyDescent="0.3">
      <c r="A313" t="s">
        <v>12800</v>
      </c>
      <c r="B313" t="s">
        <v>12801</v>
      </c>
      <c r="C313" t="s">
        <v>12802</v>
      </c>
      <c r="D313" t="s">
        <v>12795</v>
      </c>
      <c r="E313" t="s">
        <v>12803</v>
      </c>
    </row>
    <row r="314" spans="1:5" x14ac:dyDescent="0.3">
      <c r="A314" t="s">
        <v>12800</v>
      </c>
      <c r="B314" t="s">
        <v>12801</v>
      </c>
      <c r="C314" t="s">
        <v>12802</v>
      </c>
      <c r="D314" t="s">
        <v>12826</v>
      </c>
    </row>
    <row r="315" spans="1:5" x14ac:dyDescent="0.3">
      <c r="A315" t="s">
        <v>12792</v>
      </c>
      <c r="B315" t="s">
        <v>12793</v>
      </c>
      <c r="C315" t="s">
        <v>12794</v>
      </c>
      <c r="D315" t="s">
        <v>12795</v>
      </c>
      <c r="E315" t="s">
        <v>12796</v>
      </c>
    </row>
    <row r="316" spans="1:5" x14ac:dyDescent="0.3">
      <c r="A316" t="s">
        <v>12792</v>
      </c>
      <c r="B316" t="s">
        <v>12793</v>
      </c>
      <c r="C316" t="s">
        <v>12794</v>
      </c>
      <c r="D316" t="s">
        <v>12795</v>
      </c>
      <c r="E316" t="s">
        <v>12796</v>
      </c>
    </row>
    <row r="317" spans="1:5" x14ac:dyDescent="0.3">
      <c r="A317" t="s">
        <v>12800</v>
      </c>
      <c r="B317" t="s">
        <v>12801</v>
      </c>
      <c r="C317" t="s">
        <v>12802</v>
      </c>
      <c r="D317" t="s">
        <v>12806</v>
      </c>
    </row>
    <row r="318" spans="1:5" x14ac:dyDescent="0.3">
      <c r="A318" t="s">
        <v>12792</v>
      </c>
      <c r="B318" t="s">
        <v>12793</v>
      </c>
      <c r="C318" t="s">
        <v>12794</v>
      </c>
      <c r="D318" t="s">
        <v>12795</v>
      </c>
      <c r="E318" t="s">
        <v>12796</v>
      </c>
    </row>
    <row r="319" spans="1:5" x14ac:dyDescent="0.3">
      <c r="A319" t="s">
        <v>12800</v>
      </c>
      <c r="B319" t="s">
        <v>12801</v>
      </c>
      <c r="C319" t="s">
        <v>12802</v>
      </c>
      <c r="D319" t="s">
        <v>12806</v>
      </c>
    </row>
    <row r="320" spans="1:5" x14ac:dyDescent="0.3">
      <c r="A320" t="s">
        <v>12800</v>
      </c>
      <c r="B320" t="s">
        <v>12801</v>
      </c>
      <c r="C320" t="s">
        <v>12802</v>
      </c>
      <c r="D320" t="s">
        <v>12806</v>
      </c>
    </row>
    <row r="321" spans="1:5" x14ac:dyDescent="0.3">
      <c r="A321" t="s">
        <v>12800</v>
      </c>
      <c r="B321" t="s">
        <v>12801</v>
      </c>
      <c r="C321" t="s">
        <v>12802</v>
      </c>
      <c r="D321" t="s">
        <v>12806</v>
      </c>
    </row>
    <row r="322" spans="1:5" x14ac:dyDescent="0.3">
      <c r="A322" t="s">
        <v>12800</v>
      </c>
      <c r="B322" t="s">
        <v>12801</v>
      </c>
      <c r="C322" t="s">
        <v>12802</v>
      </c>
      <c r="D322" t="s">
        <v>12795</v>
      </c>
      <c r="E322" t="s">
        <v>12803</v>
      </c>
    </row>
    <row r="323" spans="1:5" x14ac:dyDescent="0.3">
      <c r="A323" t="s">
        <v>12800</v>
      </c>
      <c r="B323" t="s">
        <v>12801</v>
      </c>
      <c r="C323" t="s">
        <v>12804</v>
      </c>
      <c r="D323" t="s">
        <v>12805</v>
      </c>
    </row>
    <row r="324" spans="1:5" x14ac:dyDescent="0.3">
      <c r="A324" t="s">
        <v>12792</v>
      </c>
      <c r="B324" t="s">
        <v>12793</v>
      </c>
      <c r="C324" t="s">
        <v>12794</v>
      </c>
      <c r="D324" t="s">
        <v>12795</v>
      </c>
      <c r="E324" t="s">
        <v>12796</v>
      </c>
    </row>
    <row r="325" spans="1:5" x14ac:dyDescent="0.3">
      <c r="A325" t="s">
        <v>12800</v>
      </c>
      <c r="B325" t="s">
        <v>12801</v>
      </c>
      <c r="C325" t="s">
        <v>12804</v>
      </c>
      <c r="D325" t="s">
        <v>12805</v>
      </c>
    </row>
    <row r="326" spans="1:5" x14ac:dyDescent="0.3">
      <c r="A326" t="s">
        <v>12792</v>
      </c>
      <c r="B326" t="s">
        <v>12793</v>
      </c>
      <c r="C326" t="s">
        <v>12794</v>
      </c>
      <c r="D326" t="s">
        <v>12795</v>
      </c>
      <c r="E326" t="s">
        <v>12796</v>
      </c>
    </row>
    <row r="327" spans="1:5" x14ac:dyDescent="0.3">
      <c r="A327" t="s">
        <v>12800</v>
      </c>
      <c r="B327" t="s">
        <v>12801</v>
      </c>
      <c r="C327" t="s">
        <v>12804</v>
      </c>
      <c r="D327" t="s">
        <v>12805</v>
      </c>
    </row>
    <row r="328" spans="1:5" x14ac:dyDescent="0.3">
      <c r="A328" t="s">
        <v>12800</v>
      </c>
      <c r="B328" t="s">
        <v>12801</v>
      </c>
      <c r="C328" t="s">
        <v>12804</v>
      </c>
      <c r="D328" t="s">
        <v>12805</v>
      </c>
    </row>
    <row r="329" spans="1:5" x14ac:dyDescent="0.3">
      <c r="A329" t="s">
        <v>12800</v>
      </c>
      <c r="B329" t="s">
        <v>12801</v>
      </c>
      <c r="C329" t="s">
        <v>12804</v>
      </c>
      <c r="D329" t="s">
        <v>12805</v>
      </c>
    </row>
    <row r="330" spans="1:5" x14ac:dyDescent="0.3">
      <c r="A330" t="s">
        <v>12792</v>
      </c>
      <c r="B330" t="s">
        <v>12793</v>
      </c>
      <c r="C330" t="s">
        <v>12794</v>
      </c>
      <c r="D330" t="s">
        <v>12795</v>
      </c>
      <c r="E330" t="s">
        <v>12796</v>
      </c>
    </row>
    <row r="331" spans="1:5" x14ac:dyDescent="0.3">
      <c r="A331" t="s">
        <v>12800</v>
      </c>
      <c r="B331" t="s">
        <v>12801</v>
      </c>
      <c r="C331" t="s">
        <v>12802</v>
      </c>
      <c r="D331" t="s">
        <v>12806</v>
      </c>
    </row>
    <row r="332" spans="1:5" x14ac:dyDescent="0.3">
      <c r="A332" t="s">
        <v>12800</v>
      </c>
      <c r="B332" t="s">
        <v>12801</v>
      </c>
      <c r="C332" t="s">
        <v>12817</v>
      </c>
      <c r="D332" t="s">
        <v>12818</v>
      </c>
    </row>
    <row r="333" spans="1:5" x14ac:dyDescent="0.3">
      <c r="A333" t="s">
        <v>12792</v>
      </c>
      <c r="B333" t="s">
        <v>12793</v>
      </c>
      <c r="C333" t="s">
        <v>12794</v>
      </c>
      <c r="D333" t="s">
        <v>12795</v>
      </c>
      <c r="E333" t="s">
        <v>12796</v>
      </c>
    </row>
    <row r="334" spans="1:5" x14ac:dyDescent="0.3">
      <c r="A334" t="s">
        <v>12800</v>
      </c>
      <c r="B334" t="s">
        <v>12801</v>
      </c>
      <c r="C334" t="s">
        <v>12804</v>
      </c>
      <c r="D334" t="s">
        <v>12805</v>
      </c>
    </row>
    <row r="335" spans="1:5" x14ac:dyDescent="0.3">
      <c r="A335" t="s">
        <v>12792</v>
      </c>
      <c r="B335" t="s">
        <v>12793</v>
      </c>
      <c r="C335" t="s">
        <v>12794</v>
      </c>
      <c r="D335" t="s">
        <v>12795</v>
      </c>
      <c r="E335" t="s">
        <v>12796</v>
      </c>
    </row>
    <row r="336" spans="1:5" x14ac:dyDescent="0.3">
      <c r="A336" t="s">
        <v>12800</v>
      </c>
      <c r="B336" t="s">
        <v>12827</v>
      </c>
      <c r="C336" t="s">
        <v>12828</v>
      </c>
    </row>
    <row r="337" spans="1:5" x14ac:dyDescent="0.3">
      <c r="A337" t="s">
        <v>12800</v>
      </c>
      <c r="B337" t="s">
        <v>12827</v>
      </c>
      <c r="C337" t="s">
        <v>12828</v>
      </c>
    </row>
    <row r="338" spans="1:5" x14ac:dyDescent="0.3">
      <c r="A338" t="s">
        <v>12800</v>
      </c>
      <c r="B338" t="s">
        <v>12827</v>
      </c>
      <c r="C338" t="s">
        <v>12828</v>
      </c>
    </row>
    <row r="339" spans="1:5" x14ac:dyDescent="0.3">
      <c r="A339" t="s">
        <v>12800</v>
      </c>
      <c r="B339" t="s">
        <v>12829</v>
      </c>
      <c r="C339" t="s">
        <v>12830</v>
      </c>
      <c r="D339" t="s">
        <v>12831</v>
      </c>
      <c r="E339" t="s">
        <v>12832</v>
      </c>
    </row>
    <row r="340" spans="1:5" x14ac:dyDescent="0.3">
      <c r="A340" t="s">
        <v>12800</v>
      </c>
      <c r="B340" t="s">
        <v>12829</v>
      </c>
      <c r="C340" t="s">
        <v>12833</v>
      </c>
      <c r="D340" t="s">
        <v>12834</v>
      </c>
    </row>
    <row r="341" spans="1:5" x14ac:dyDescent="0.3">
      <c r="A341" t="s">
        <v>12800</v>
      </c>
      <c r="B341" t="s">
        <v>12829</v>
      </c>
      <c r="C341" t="s">
        <v>12833</v>
      </c>
      <c r="D341" t="s">
        <v>12834</v>
      </c>
    </row>
    <row r="342" spans="1:5" x14ac:dyDescent="0.3">
      <c r="A342" t="s">
        <v>12800</v>
      </c>
      <c r="B342" t="s">
        <v>12829</v>
      </c>
      <c r="C342" t="s">
        <v>12833</v>
      </c>
      <c r="D342" t="s">
        <v>12834</v>
      </c>
    </row>
    <row r="343" spans="1:5" x14ac:dyDescent="0.3">
      <c r="A343" t="s">
        <v>12800</v>
      </c>
      <c r="B343" t="s">
        <v>12829</v>
      </c>
      <c r="C343" t="s">
        <v>12833</v>
      </c>
      <c r="D343" t="s">
        <v>12834</v>
      </c>
    </row>
    <row r="344" spans="1:5" x14ac:dyDescent="0.3">
      <c r="A344" t="s">
        <v>12800</v>
      </c>
      <c r="B344" t="s">
        <v>12829</v>
      </c>
      <c r="C344" t="s">
        <v>12833</v>
      </c>
      <c r="D344" t="s">
        <v>12834</v>
      </c>
    </row>
    <row r="345" spans="1:5" x14ac:dyDescent="0.3">
      <c r="A345" t="s">
        <v>12800</v>
      </c>
      <c r="B345" t="s">
        <v>12802</v>
      </c>
      <c r="C345" t="s">
        <v>12835</v>
      </c>
      <c r="D345" t="s">
        <v>12836</v>
      </c>
    </row>
    <row r="346" spans="1:5" x14ac:dyDescent="0.3">
      <c r="A346" t="s">
        <v>12800</v>
      </c>
      <c r="B346" t="s">
        <v>12827</v>
      </c>
      <c r="C346" t="s">
        <v>12828</v>
      </c>
    </row>
    <row r="347" spans="1:5" x14ac:dyDescent="0.3">
      <c r="A347" t="s">
        <v>12800</v>
      </c>
      <c r="B347" t="s">
        <v>12829</v>
      </c>
      <c r="C347" t="s">
        <v>12833</v>
      </c>
      <c r="D347" t="s">
        <v>12837</v>
      </c>
    </row>
    <row r="348" spans="1:5" x14ac:dyDescent="0.3">
      <c r="A348" t="s">
        <v>12800</v>
      </c>
      <c r="B348" t="s">
        <v>12827</v>
      </c>
      <c r="C348" t="s">
        <v>12828</v>
      </c>
    </row>
    <row r="349" spans="1:5" x14ac:dyDescent="0.3">
      <c r="A349" t="s">
        <v>12800</v>
      </c>
      <c r="B349" t="s">
        <v>12838</v>
      </c>
      <c r="C349" t="s">
        <v>12839</v>
      </c>
      <c r="D349" t="s">
        <v>12840</v>
      </c>
    </row>
    <row r="350" spans="1:5" x14ac:dyDescent="0.3">
      <c r="A350" t="s">
        <v>12800</v>
      </c>
      <c r="B350" t="s">
        <v>12829</v>
      </c>
      <c r="C350" t="s">
        <v>12833</v>
      </c>
      <c r="D350" t="s">
        <v>12834</v>
      </c>
    </row>
    <row r="351" spans="1:5" x14ac:dyDescent="0.3">
      <c r="A351" t="s">
        <v>12800</v>
      </c>
      <c r="B351" t="s">
        <v>12838</v>
      </c>
      <c r="C351" t="s">
        <v>12839</v>
      </c>
      <c r="D351" t="s">
        <v>12840</v>
      </c>
    </row>
    <row r="352" spans="1:5" x14ac:dyDescent="0.3">
      <c r="A352" t="s">
        <v>12800</v>
      </c>
      <c r="B352" t="s">
        <v>12829</v>
      </c>
      <c r="C352" t="s">
        <v>12833</v>
      </c>
      <c r="D352" t="s">
        <v>12834</v>
      </c>
    </row>
    <row r="353" spans="1:5" x14ac:dyDescent="0.3">
      <c r="A353" t="s">
        <v>12800</v>
      </c>
      <c r="B353" t="s">
        <v>12829</v>
      </c>
      <c r="C353" t="s">
        <v>12830</v>
      </c>
      <c r="D353" t="s">
        <v>12831</v>
      </c>
      <c r="E353" t="s">
        <v>12841</v>
      </c>
    </row>
    <row r="354" spans="1:5" x14ac:dyDescent="0.3">
      <c r="A354" t="s">
        <v>12800</v>
      </c>
      <c r="B354" t="s">
        <v>12838</v>
      </c>
      <c r="C354" t="s">
        <v>12839</v>
      </c>
      <c r="D354" t="s">
        <v>12840</v>
      </c>
    </row>
    <row r="355" spans="1:5" x14ac:dyDescent="0.3">
      <c r="A355" t="s">
        <v>12800</v>
      </c>
      <c r="B355" t="s">
        <v>12802</v>
      </c>
      <c r="C355" t="s">
        <v>12835</v>
      </c>
      <c r="D355" t="s">
        <v>12836</v>
      </c>
    </row>
    <row r="356" spans="1:5" x14ac:dyDescent="0.3">
      <c r="A356" t="s">
        <v>12800</v>
      </c>
      <c r="B356" t="s">
        <v>12829</v>
      </c>
      <c r="C356" t="s">
        <v>12833</v>
      </c>
      <c r="D356" t="s">
        <v>12834</v>
      </c>
    </row>
    <row r="357" spans="1:5" x14ac:dyDescent="0.3">
      <c r="A357" t="s">
        <v>12800</v>
      </c>
      <c r="B357" t="s">
        <v>12829</v>
      </c>
      <c r="C357" t="s">
        <v>12830</v>
      </c>
      <c r="D357" t="s">
        <v>12831</v>
      </c>
      <c r="E357" t="s">
        <v>12832</v>
      </c>
    </row>
    <row r="358" spans="1:5" x14ac:dyDescent="0.3">
      <c r="A358" t="s">
        <v>12800</v>
      </c>
      <c r="B358" t="s">
        <v>12829</v>
      </c>
      <c r="C358" t="s">
        <v>12830</v>
      </c>
      <c r="D358" t="s">
        <v>12831</v>
      </c>
      <c r="E358" t="s">
        <v>12832</v>
      </c>
    </row>
    <row r="359" spans="1:5" x14ac:dyDescent="0.3">
      <c r="A359" t="s">
        <v>12800</v>
      </c>
      <c r="B359" t="s">
        <v>12829</v>
      </c>
      <c r="C359" t="s">
        <v>12830</v>
      </c>
      <c r="D359" t="s">
        <v>12842</v>
      </c>
      <c r="E359" t="s">
        <v>12843</v>
      </c>
    </row>
    <row r="360" spans="1:5" x14ac:dyDescent="0.3">
      <c r="A360" t="s">
        <v>12800</v>
      </c>
      <c r="B360" t="s">
        <v>12829</v>
      </c>
      <c r="C360" t="s">
        <v>12830</v>
      </c>
      <c r="D360" t="s">
        <v>12831</v>
      </c>
      <c r="E360" t="s">
        <v>12844</v>
      </c>
    </row>
    <row r="361" spans="1:5" x14ac:dyDescent="0.3">
      <c r="A361" t="s">
        <v>12800</v>
      </c>
      <c r="B361" t="s">
        <v>12827</v>
      </c>
      <c r="C361" t="s">
        <v>12828</v>
      </c>
    </row>
    <row r="362" spans="1:5" x14ac:dyDescent="0.3">
      <c r="A362" t="s">
        <v>12800</v>
      </c>
      <c r="B362" t="s">
        <v>12827</v>
      </c>
      <c r="C362" t="s">
        <v>12828</v>
      </c>
    </row>
    <row r="363" spans="1:5" x14ac:dyDescent="0.3">
      <c r="A363" t="s">
        <v>12800</v>
      </c>
      <c r="B363" t="s">
        <v>12829</v>
      </c>
      <c r="C363" t="s">
        <v>12833</v>
      </c>
      <c r="D363" t="s">
        <v>12834</v>
      </c>
    </row>
    <row r="364" spans="1:5" x14ac:dyDescent="0.3">
      <c r="A364" t="s">
        <v>12800</v>
      </c>
      <c r="B364" t="s">
        <v>12802</v>
      </c>
      <c r="C364" t="s">
        <v>12835</v>
      </c>
      <c r="D364" t="s">
        <v>12836</v>
      </c>
    </row>
    <row r="365" spans="1:5" x14ac:dyDescent="0.3">
      <c r="A365" t="s">
        <v>12800</v>
      </c>
      <c r="B365" t="s">
        <v>12829</v>
      </c>
      <c r="C365" t="s">
        <v>12833</v>
      </c>
      <c r="D365" t="s">
        <v>12834</v>
      </c>
    </row>
    <row r="366" spans="1:5" x14ac:dyDescent="0.3">
      <c r="A366" t="s">
        <v>12800</v>
      </c>
      <c r="B366" t="s">
        <v>12827</v>
      </c>
      <c r="C366" t="s">
        <v>12828</v>
      </c>
    </row>
    <row r="367" spans="1:5" x14ac:dyDescent="0.3">
      <c r="A367" t="s">
        <v>12800</v>
      </c>
      <c r="B367" t="s">
        <v>12827</v>
      </c>
      <c r="C367" t="s">
        <v>12828</v>
      </c>
    </row>
    <row r="368" spans="1:5" x14ac:dyDescent="0.3">
      <c r="A368" t="s">
        <v>12800</v>
      </c>
      <c r="B368" t="s">
        <v>12829</v>
      </c>
      <c r="C368" t="s">
        <v>12833</v>
      </c>
      <c r="D368" t="s">
        <v>12834</v>
      </c>
    </row>
    <row r="369" spans="1:5" x14ac:dyDescent="0.3">
      <c r="A369" t="s">
        <v>12800</v>
      </c>
      <c r="B369" t="s">
        <v>12829</v>
      </c>
      <c r="C369" t="s">
        <v>12833</v>
      </c>
      <c r="D369" t="s">
        <v>12834</v>
      </c>
    </row>
    <row r="370" spans="1:5" x14ac:dyDescent="0.3">
      <c r="A370" t="s">
        <v>12800</v>
      </c>
      <c r="B370" t="s">
        <v>12827</v>
      </c>
      <c r="C370" t="s">
        <v>12828</v>
      </c>
    </row>
    <row r="371" spans="1:5" x14ac:dyDescent="0.3">
      <c r="A371" t="s">
        <v>12800</v>
      </c>
      <c r="B371" t="s">
        <v>12829</v>
      </c>
      <c r="C371" t="s">
        <v>12833</v>
      </c>
      <c r="D371" t="s">
        <v>12834</v>
      </c>
    </row>
    <row r="372" spans="1:5" x14ac:dyDescent="0.3">
      <c r="A372" t="s">
        <v>12800</v>
      </c>
      <c r="B372" t="s">
        <v>12829</v>
      </c>
      <c r="C372" t="s">
        <v>12833</v>
      </c>
      <c r="D372" t="s">
        <v>12834</v>
      </c>
    </row>
    <row r="373" spans="1:5" x14ac:dyDescent="0.3">
      <c r="A373" t="s">
        <v>12800</v>
      </c>
      <c r="B373" t="s">
        <v>12827</v>
      </c>
      <c r="C373" t="s">
        <v>12828</v>
      </c>
    </row>
    <row r="374" spans="1:5" x14ac:dyDescent="0.3">
      <c r="A374" t="s">
        <v>12800</v>
      </c>
      <c r="B374" t="s">
        <v>12829</v>
      </c>
      <c r="C374" t="s">
        <v>12833</v>
      </c>
      <c r="D374" t="s">
        <v>12834</v>
      </c>
    </row>
    <row r="375" spans="1:5" x14ac:dyDescent="0.3">
      <c r="A375" t="s">
        <v>12800</v>
      </c>
      <c r="B375" t="s">
        <v>12829</v>
      </c>
      <c r="C375" t="s">
        <v>12830</v>
      </c>
      <c r="D375" t="s">
        <v>12845</v>
      </c>
      <c r="E375" t="s">
        <v>12846</v>
      </c>
    </row>
    <row r="376" spans="1:5" x14ac:dyDescent="0.3">
      <c r="A376" t="s">
        <v>12800</v>
      </c>
      <c r="B376" t="s">
        <v>12827</v>
      </c>
      <c r="C376" t="s">
        <v>12828</v>
      </c>
    </row>
    <row r="377" spans="1:5" x14ac:dyDescent="0.3">
      <c r="A377" t="s">
        <v>12800</v>
      </c>
      <c r="B377" t="s">
        <v>12827</v>
      </c>
      <c r="C377" t="s">
        <v>12828</v>
      </c>
    </row>
    <row r="378" spans="1:5" x14ac:dyDescent="0.3">
      <c r="A378" t="s">
        <v>12800</v>
      </c>
      <c r="B378" t="s">
        <v>12829</v>
      </c>
      <c r="C378" t="s">
        <v>12833</v>
      </c>
      <c r="D378" t="s">
        <v>12834</v>
      </c>
    </row>
    <row r="379" spans="1:5" x14ac:dyDescent="0.3">
      <c r="A379" t="s">
        <v>12800</v>
      </c>
      <c r="B379" t="s">
        <v>12827</v>
      </c>
      <c r="C379" t="s">
        <v>12828</v>
      </c>
    </row>
    <row r="380" spans="1:5" x14ac:dyDescent="0.3">
      <c r="A380" t="s">
        <v>12800</v>
      </c>
      <c r="B380" t="s">
        <v>12829</v>
      </c>
      <c r="C380" t="s">
        <v>12833</v>
      </c>
      <c r="D380" t="s">
        <v>12834</v>
      </c>
    </row>
    <row r="381" spans="1:5" x14ac:dyDescent="0.3">
      <c r="A381" t="s">
        <v>12800</v>
      </c>
      <c r="B381" t="s">
        <v>12829</v>
      </c>
      <c r="C381" t="s">
        <v>12830</v>
      </c>
      <c r="D381" t="s">
        <v>12831</v>
      </c>
      <c r="E381" t="s">
        <v>12841</v>
      </c>
    </row>
    <row r="382" spans="1:5" x14ac:dyDescent="0.3">
      <c r="A382" t="s">
        <v>12800</v>
      </c>
      <c r="B382" t="s">
        <v>12829</v>
      </c>
      <c r="C382" t="s">
        <v>12833</v>
      </c>
      <c r="D382" t="s">
        <v>12834</v>
      </c>
    </row>
    <row r="383" spans="1:5" x14ac:dyDescent="0.3">
      <c r="A383" t="s">
        <v>12800</v>
      </c>
      <c r="B383" t="s">
        <v>12829</v>
      </c>
      <c r="C383" t="s">
        <v>12830</v>
      </c>
      <c r="D383" t="s">
        <v>12847</v>
      </c>
      <c r="E383" t="s">
        <v>12848</v>
      </c>
    </row>
    <row r="384" spans="1:5" x14ac:dyDescent="0.3">
      <c r="A384" t="s">
        <v>12800</v>
      </c>
      <c r="B384" t="s">
        <v>12827</v>
      </c>
      <c r="C384" t="s">
        <v>12828</v>
      </c>
    </row>
    <row r="385" spans="1:5" x14ac:dyDescent="0.3">
      <c r="A385" t="s">
        <v>12800</v>
      </c>
      <c r="B385" t="s">
        <v>12829</v>
      </c>
      <c r="C385" t="s">
        <v>12833</v>
      </c>
      <c r="D385" t="s">
        <v>12834</v>
      </c>
    </row>
    <row r="386" spans="1:5" x14ac:dyDescent="0.3">
      <c r="A386" t="s">
        <v>12800</v>
      </c>
      <c r="B386" t="s">
        <v>12829</v>
      </c>
      <c r="C386" t="s">
        <v>12833</v>
      </c>
      <c r="D386" t="s">
        <v>12834</v>
      </c>
    </row>
    <row r="387" spans="1:5" x14ac:dyDescent="0.3">
      <c r="A387" t="s">
        <v>12800</v>
      </c>
      <c r="B387" t="s">
        <v>12829</v>
      </c>
      <c r="C387" t="s">
        <v>12830</v>
      </c>
      <c r="D387" t="s">
        <v>12831</v>
      </c>
      <c r="E387" t="s">
        <v>12844</v>
      </c>
    </row>
    <row r="388" spans="1:5" x14ac:dyDescent="0.3">
      <c r="A388" t="s">
        <v>12800</v>
      </c>
      <c r="B388" t="s">
        <v>12838</v>
      </c>
      <c r="C388" t="s">
        <v>12839</v>
      </c>
      <c r="D388" t="s">
        <v>12840</v>
      </c>
    </row>
    <row r="389" spans="1:5" x14ac:dyDescent="0.3">
      <c r="A389" t="s">
        <v>12800</v>
      </c>
      <c r="B389" t="s">
        <v>12827</v>
      </c>
      <c r="C389" t="s">
        <v>12828</v>
      </c>
    </row>
    <row r="390" spans="1:5" x14ac:dyDescent="0.3">
      <c r="A390" t="s">
        <v>12800</v>
      </c>
      <c r="B390" t="s">
        <v>12827</v>
      </c>
      <c r="C390" t="s">
        <v>12828</v>
      </c>
    </row>
    <row r="391" spans="1:5" x14ac:dyDescent="0.3">
      <c r="A391" t="s">
        <v>12800</v>
      </c>
      <c r="B391" t="s">
        <v>12829</v>
      </c>
      <c r="C391" t="s">
        <v>12833</v>
      </c>
      <c r="D391" t="s">
        <v>12834</v>
      </c>
    </row>
    <row r="392" spans="1:5" x14ac:dyDescent="0.3">
      <c r="A392" t="s">
        <v>12800</v>
      </c>
      <c r="B392" t="s">
        <v>12827</v>
      </c>
      <c r="C392" t="s">
        <v>12828</v>
      </c>
    </row>
    <row r="393" spans="1:5" x14ac:dyDescent="0.3">
      <c r="A393" t="s">
        <v>12800</v>
      </c>
      <c r="B393" t="s">
        <v>12829</v>
      </c>
      <c r="C393" t="s">
        <v>12830</v>
      </c>
      <c r="D393" t="s">
        <v>12847</v>
      </c>
      <c r="E393" t="s">
        <v>12849</v>
      </c>
    </row>
    <row r="394" spans="1:5" x14ac:dyDescent="0.3">
      <c r="A394" t="s">
        <v>12800</v>
      </c>
      <c r="B394" t="s">
        <v>12802</v>
      </c>
      <c r="C394" t="s">
        <v>12835</v>
      </c>
      <c r="D394" t="s">
        <v>12836</v>
      </c>
    </row>
    <row r="395" spans="1:5" x14ac:dyDescent="0.3">
      <c r="A395" t="s">
        <v>12800</v>
      </c>
      <c r="B395" t="s">
        <v>12829</v>
      </c>
      <c r="C395" t="s">
        <v>12830</v>
      </c>
      <c r="D395" t="s">
        <v>12831</v>
      </c>
      <c r="E395" t="s">
        <v>12844</v>
      </c>
    </row>
    <row r="396" spans="1:5" x14ac:dyDescent="0.3">
      <c r="A396" t="s">
        <v>12800</v>
      </c>
      <c r="B396" t="s">
        <v>12829</v>
      </c>
      <c r="C396" t="s">
        <v>12833</v>
      </c>
      <c r="D396" t="s">
        <v>12834</v>
      </c>
    </row>
    <row r="397" spans="1:5" x14ac:dyDescent="0.3">
      <c r="A397" t="s">
        <v>12800</v>
      </c>
      <c r="B397" t="s">
        <v>12838</v>
      </c>
      <c r="C397" t="s">
        <v>12839</v>
      </c>
      <c r="D397" t="s">
        <v>12840</v>
      </c>
    </row>
    <row r="398" spans="1:5" x14ac:dyDescent="0.3">
      <c r="A398" t="s">
        <v>12800</v>
      </c>
      <c r="B398" t="s">
        <v>12829</v>
      </c>
      <c r="C398" t="s">
        <v>12833</v>
      </c>
      <c r="D398" t="s">
        <v>12834</v>
      </c>
    </row>
    <row r="399" spans="1:5" x14ac:dyDescent="0.3">
      <c r="A399" t="s">
        <v>12800</v>
      </c>
      <c r="B399" t="s">
        <v>12827</v>
      </c>
      <c r="C399" t="s">
        <v>12828</v>
      </c>
    </row>
    <row r="400" spans="1:5" x14ac:dyDescent="0.3">
      <c r="A400" t="s">
        <v>12800</v>
      </c>
      <c r="B400" t="s">
        <v>12829</v>
      </c>
      <c r="C400" t="s">
        <v>12830</v>
      </c>
      <c r="D400" t="s">
        <v>12850</v>
      </c>
    </row>
    <row r="401" spans="1:5" x14ac:dyDescent="0.3">
      <c r="A401" t="s">
        <v>12800</v>
      </c>
      <c r="B401" t="s">
        <v>12838</v>
      </c>
      <c r="C401" t="s">
        <v>12839</v>
      </c>
      <c r="D401" t="s">
        <v>12840</v>
      </c>
    </row>
    <row r="402" spans="1:5" x14ac:dyDescent="0.3">
      <c r="A402" t="s">
        <v>12800</v>
      </c>
      <c r="B402" t="s">
        <v>12829</v>
      </c>
      <c r="C402" t="s">
        <v>12833</v>
      </c>
      <c r="D402" t="s">
        <v>12834</v>
      </c>
    </row>
    <row r="403" spans="1:5" x14ac:dyDescent="0.3">
      <c r="A403" t="s">
        <v>12792</v>
      </c>
      <c r="B403" t="s">
        <v>12793</v>
      </c>
      <c r="C403" t="s">
        <v>12794</v>
      </c>
      <c r="D403" t="s">
        <v>12851</v>
      </c>
    </row>
    <row r="404" spans="1:5" x14ac:dyDescent="0.3">
      <c r="A404" t="s">
        <v>12800</v>
      </c>
      <c r="B404" t="s">
        <v>12838</v>
      </c>
      <c r="C404" t="s">
        <v>12839</v>
      </c>
      <c r="D404" t="s">
        <v>12840</v>
      </c>
    </row>
    <row r="405" spans="1:5" x14ac:dyDescent="0.3">
      <c r="A405" t="s">
        <v>12800</v>
      </c>
      <c r="B405" t="s">
        <v>12829</v>
      </c>
      <c r="C405" t="s">
        <v>12833</v>
      </c>
      <c r="D405" t="s">
        <v>12834</v>
      </c>
    </row>
    <row r="406" spans="1:5" x14ac:dyDescent="0.3">
      <c r="A406" t="s">
        <v>12800</v>
      </c>
      <c r="B406" t="s">
        <v>12829</v>
      </c>
      <c r="C406" t="s">
        <v>12833</v>
      </c>
      <c r="D406" t="s">
        <v>12834</v>
      </c>
    </row>
    <row r="407" spans="1:5" x14ac:dyDescent="0.3">
      <c r="A407" t="s">
        <v>12800</v>
      </c>
      <c r="B407" t="s">
        <v>12829</v>
      </c>
      <c r="C407" t="s">
        <v>12833</v>
      </c>
      <c r="D407" t="s">
        <v>12834</v>
      </c>
    </row>
    <row r="408" spans="1:5" x14ac:dyDescent="0.3">
      <c r="A408" t="s">
        <v>12800</v>
      </c>
      <c r="B408" t="s">
        <v>12829</v>
      </c>
      <c r="C408" t="s">
        <v>12830</v>
      </c>
      <c r="D408" t="s">
        <v>12850</v>
      </c>
    </row>
    <row r="409" spans="1:5" x14ac:dyDescent="0.3">
      <c r="A409" t="s">
        <v>12800</v>
      </c>
      <c r="B409" t="s">
        <v>12829</v>
      </c>
      <c r="C409" t="s">
        <v>12830</v>
      </c>
      <c r="D409" t="s">
        <v>12831</v>
      </c>
      <c r="E409" t="s">
        <v>12832</v>
      </c>
    </row>
    <row r="410" spans="1:5" x14ac:dyDescent="0.3">
      <c r="A410" t="s">
        <v>12800</v>
      </c>
      <c r="B410" t="s">
        <v>12829</v>
      </c>
      <c r="C410" t="s">
        <v>12833</v>
      </c>
      <c r="D410" t="s">
        <v>12837</v>
      </c>
    </row>
    <row r="411" spans="1:5" x14ac:dyDescent="0.3">
      <c r="A411" t="s">
        <v>12800</v>
      </c>
      <c r="B411" t="s">
        <v>12838</v>
      </c>
      <c r="C411" t="s">
        <v>12839</v>
      </c>
      <c r="D411" t="s">
        <v>12840</v>
      </c>
    </row>
    <row r="412" spans="1:5" x14ac:dyDescent="0.3">
      <c r="A412" t="s">
        <v>12800</v>
      </c>
      <c r="B412" t="s">
        <v>12802</v>
      </c>
      <c r="C412" t="s">
        <v>12835</v>
      </c>
      <c r="D412" t="s">
        <v>12836</v>
      </c>
    </row>
    <row r="413" spans="1:5" x14ac:dyDescent="0.3">
      <c r="A413" t="s">
        <v>12800</v>
      </c>
      <c r="B413" t="s">
        <v>12829</v>
      </c>
      <c r="C413" t="s">
        <v>12830</v>
      </c>
      <c r="D413" t="s">
        <v>12831</v>
      </c>
      <c r="E413" t="s">
        <v>12832</v>
      </c>
    </row>
    <row r="414" spans="1:5" x14ac:dyDescent="0.3">
      <c r="A414" t="s">
        <v>12800</v>
      </c>
      <c r="B414" t="s">
        <v>12829</v>
      </c>
      <c r="C414" t="s">
        <v>12833</v>
      </c>
      <c r="D414" t="s">
        <v>12834</v>
      </c>
    </row>
    <row r="415" spans="1:5" x14ac:dyDescent="0.3">
      <c r="A415" t="s">
        <v>12800</v>
      </c>
      <c r="B415" t="s">
        <v>12827</v>
      </c>
      <c r="C415" t="s">
        <v>12828</v>
      </c>
    </row>
    <row r="416" spans="1:5" x14ac:dyDescent="0.3">
      <c r="A416" t="s">
        <v>12800</v>
      </c>
      <c r="B416" t="s">
        <v>12827</v>
      </c>
      <c r="C416" t="s">
        <v>12828</v>
      </c>
    </row>
    <row r="417" spans="1:5" x14ac:dyDescent="0.3">
      <c r="A417" t="s">
        <v>12800</v>
      </c>
      <c r="B417" t="s">
        <v>12829</v>
      </c>
      <c r="C417" t="s">
        <v>12830</v>
      </c>
      <c r="D417" t="s">
        <v>12831</v>
      </c>
      <c r="E417" t="s">
        <v>12844</v>
      </c>
    </row>
    <row r="418" spans="1:5" x14ac:dyDescent="0.3">
      <c r="A418" t="s">
        <v>12800</v>
      </c>
      <c r="B418" t="s">
        <v>12829</v>
      </c>
      <c r="C418" t="s">
        <v>12833</v>
      </c>
      <c r="D418" t="s">
        <v>12834</v>
      </c>
    </row>
    <row r="419" spans="1:5" x14ac:dyDescent="0.3">
      <c r="A419" t="s">
        <v>12800</v>
      </c>
      <c r="B419" t="s">
        <v>12829</v>
      </c>
      <c r="C419" t="s">
        <v>12830</v>
      </c>
      <c r="D419" t="s">
        <v>12852</v>
      </c>
    </row>
    <row r="420" spans="1:5" x14ac:dyDescent="0.3">
      <c r="A420" t="s">
        <v>12800</v>
      </c>
      <c r="B420" t="s">
        <v>12829</v>
      </c>
      <c r="C420" t="s">
        <v>12833</v>
      </c>
      <c r="D420" t="s">
        <v>12834</v>
      </c>
    </row>
    <row r="421" spans="1:5" x14ac:dyDescent="0.3">
      <c r="A421" t="s">
        <v>12800</v>
      </c>
      <c r="B421" t="s">
        <v>12829</v>
      </c>
      <c r="C421" t="s">
        <v>12833</v>
      </c>
      <c r="D421" t="s">
        <v>12834</v>
      </c>
    </row>
    <row r="422" spans="1:5" x14ac:dyDescent="0.3">
      <c r="A422" t="s">
        <v>12800</v>
      </c>
      <c r="B422" t="s">
        <v>12829</v>
      </c>
      <c r="C422" t="s">
        <v>12830</v>
      </c>
      <c r="D422" t="s">
        <v>12831</v>
      </c>
      <c r="E422" t="s">
        <v>12844</v>
      </c>
    </row>
    <row r="423" spans="1:5" x14ac:dyDescent="0.3">
      <c r="A423" t="s">
        <v>12800</v>
      </c>
      <c r="B423" t="s">
        <v>12829</v>
      </c>
      <c r="C423" t="s">
        <v>12830</v>
      </c>
      <c r="D423" t="s">
        <v>12831</v>
      </c>
      <c r="E423" t="s">
        <v>12844</v>
      </c>
    </row>
    <row r="424" spans="1:5" x14ac:dyDescent="0.3">
      <c r="A424" t="s">
        <v>12800</v>
      </c>
      <c r="B424" t="s">
        <v>12829</v>
      </c>
      <c r="C424" t="s">
        <v>12830</v>
      </c>
      <c r="D424" t="s">
        <v>12842</v>
      </c>
      <c r="E424" t="s">
        <v>12843</v>
      </c>
    </row>
    <row r="425" spans="1:5" x14ac:dyDescent="0.3">
      <c r="A425" t="s">
        <v>12800</v>
      </c>
      <c r="B425" t="s">
        <v>12802</v>
      </c>
      <c r="C425" t="s">
        <v>12835</v>
      </c>
      <c r="D425" t="s">
        <v>12836</v>
      </c>
    </row>
    <row r="426" spans="1:5" x14ac:dyDescent="0.3">
      <c r="A426" t="s">
        <v>12800</v>
      </c>
      <c r="B426" t="s">
        <v>12829</v>
      </c>
      <c r="C426" t="s">
        <v>12833</v>
      </c>
      <c r="D426" t="s">
        <v>12834</v>
      </c>
    </row>
    <row r="427" spans="1:5" x14ac:dyDescent="0.3">
      <c r="A427" t="s">
        <v>12800</v>
      </c>
      <c r="B427" t="s">
        <v>12829</v>
      </c>
      <c r="C427" t="s">
        <v>12833</v>
      </c>
      <c r="D427" t="s">
        <v>12834</v>
      </c>
    </row>
    <row r="428" spans="1:5" x14ac:dyDescent="0.3">
      <c r="A428" t="s">
        <v>12800</v>
      </c>
      <c r="B428" t="s">
        <v>12829</v>
      </c>
      <c r="C428" t="s">
        <v>12833</v>
      </c>
      <c r="D428" t="s">
        <v>12834</v>
      </c>
    </row>
    <row r="429" spans="1:5" x14ac:dyDescent="0.3">
      <c r="A429" t="s">
        <v>12800</v>
      </c>
      <c r="B429" t="s">
        <v>12838</v>
      </c>
      <c r="C429" t="s">
        <v>12839</v>
      </c>
      <c r="D429" t="s">
        <v>12840</v>
      </c>
    </row>
    <row r="430" spans="1:5" x14ac:dyDescent="0.3">
      <c r="A430" t="s">
        <v>12800</v>
      </c>
      <c r="B430" t="s">
        <v>12829</v>
      </c>
      <c r="C430" t="s">
        <v>12830</v>
      </c>
      <c r="D430" t="s">
        <v>12850</v>
      </c>
    </row>
    <row r="431" spans="1:5" x14ac:dyDescent="0.3">
      <c r="A431" t="s">
        <v>12800</v>
      </c>
      <c r="B431" t="s">
        <v>12829</v>
      </c>
      <c r="C431" t="s">
        <v>12833</v>
      </c>
      <c r="D431" t="s">
        <v>12834</v>
      </c>
    </row>
    <row r="432" spans="1:5" x14ac:dyDescent="0.3">
      <c r="A432" t="s">
        <v>12800</v>
      </c>
      <c r="B432" t="s">
        <v>12829</v>
      </c>
      <c r="C432" t="s">
        <v>12830</v>
      </c>
      <c r="D432" t="s">
        <v>12831</v>
      </c>
      <c r="E432" t="s">
        <v>12832</v>
      </c>
    </row>
    <row r="433" spans="1:5" x14ac:dyDescent="0.3">
      <c r="A433" t="s">
        <v>12800</v>
      </c>
      <c r="B433" t="s">
        <v>12829</v>
      </c>
      <c r="C433" t="s">
        <v>12833</v>
      </c>
      <c r="D433" t="s">
        <v>12837</v>
      </c>
    </row>
    <row r="434" spans="1:5" x14ac:dyDescent="0.3">
      <c r="A434" t="s">
        <v>12800</v>
      </c>
      <c r="B434" t="s">
        <v>12829</v>
      </c>
      <c r="C434" t="s">
        <v>12833</v>
      </c>
      <c r="D434" t="s">
        <v>12834</v>
      </c>
    </row>
    <row r="435" spans="1:5" x14ac:dyDescent="0.3">
      <c r="A435" t="s">
        <v>12800</v>
      </c>
      <c r="B435" t="s">
        <v>12829</v>
      </c>
      <c r="C435" t="s">
        <v>12830</v>
      </c>
      <c r="D435" t="s">
        <v>12831</v>
      </c>
      <c r="E435" t="s">
        <v>12832</v>
      </c>
    </row>
    <row r="436" spans="1:5" x14ac:dyDescent="0.3">
      <c r="A436" t="s">
        <v>12800</v>
      </c>
      <c r="B436" t="s">
        <v>12829</v>
      </c>
      <c r="C436" t="s">
        <v>12833</v>
      </c>
      <c r="D436" t="s">
        <v>12834</v>
      </c>
    </row>
    <row r="437" spans="1:5" x14ac:dyDescent="0.3">
      <c r="A437" t="s">
        <v>12800</v>
      </c>
      <c r="B437" t="s">
        <v>12829</v>
      </c>
      <c r="C437" t="s">
        <v>12833</v>
      </c>
      <c r="D437" t="s">
        <v>12834</v>
      </c>
    </row>
    <row r="438" spans="1:5" x14ac:dyDescent="0.3">
      <c r="A438" t="s">
        <v>12800</v>
      </c>
      <c r="B438" t="s">
        <v>12829</v>
      </c>
      <c r="C438" t="s">
        <v>12830</v>
      </c>
      <c r="D438" t="s">
        <v>12853</v>
      </c>
      <c r="E438" t="s">
        <v>12854</v>
      </c>
    </row>
    <row r="439" spans="1:5" x14ac:dyDescent="0.3">
      <c r="A439" t="s">
        <v>12800</v>
      </c>
      <c r="B439" t="s">
        <v>12827</v>
      </c>
      <c r="C439" t="s">
        <v>12828</v>
      </c>
    </row>
    <row r="440" spans="1:5" x14ac:dyDescent="0.3">
      <c r="A440" t="s">
        <v>12800</v>
      </c>
      <c r="B440" t="s">
        <v>12829</v>
      </c>
      <c r="C440" t="s">
        <v>12833</v>
      </c>
      <c r="D440" t="s">
        <v>12837</v>
      </c>
    </row>
    <row r="441" spans="1:5" x14ac:dyDescent="0.3">
      <c r="A441" t="s">
        <v>12800</v>
      </c>
      <c r="B441" t="s">
        <v>12829</v>
      </c>
      <c r="C441" t="s">
        <v>12833</v>
      </c>
      <c r="D441" t="s">
        <v>12834</v>
      </c>
    </row>
    <row r="442" spans="1:5" x14ac:dyDescent="0.3">
      <c r="A442" t="s">
        <v>12800</v>
      </c>
      <c r="B442" t="s">
        <v>12829</v>
      </c>
      <c r="C442" t="s">
        <v>12830</v>
      </c>
      <c r="D442" t="s">
        <v>12831</v>
      </c>
      <c r="E442" t="s">
        <v>12844</v>
      </c>
    </row>
    <row r="443" spans="1:5" x14ac:dyDescent="0.3">
      <c r="A443" t="s">
        <v>12800</v>
      </c>
      <c r="B443" t="s">
        <v>12829</v>
      </c>
      <c r="C443" t="s">
        <v>12833</v>
      </c>
      <c r="D443" t="s">
        <v>12834</v>
      </c>
    </row>
    <row r="444" spans="1:5" x14ac:dyDescent="0.3">
      <c r="A444" t="s">
        <v>12800</v>
      </c>
      <c r="B444" t="s">
        <v>12829</v>
      </c>
      <c r="C444" t="s">
        <v>12833</v>
      </c>
      <c r="D444" t="s">
        <v>12834</v>
      </c>
    </row>
    <row r="445" spans="1:5" x14ac:dyDescent="0.3">
      <c r="A445" t="s">
        <v>12800</v>
      </c>
      <c r="B445" t="s">
        <v>12829</v>
      </c>
      <c r="C445" t="s">
        <v>12833</v>
      </c>
      <c r="D445" t="s">
        <v>12837</v>
      </c>
    </row>
    <row r="446" spans="1:5" x14ac:dyDescent="0.3">
      <c r="A446" t="s">
        <v>12800</v>
      </c>
      <c r="B446" t="s">
        <v>12827</v>
      </c>
      <c r="C446" t="s">
        <v>12828</v>
      </c>
    </row>
    <row r="447" spans="1:5" x14ac:dyDescent="0.3">
      <c r="A447" t="s">
        <v>12800</v>
      </c>
      <c r="B447" t="s">
        <v>12827</v>
      </c>
      <c r="C447" t="s">
        <v>12828</v>
      </c>
    </row>
    <row r="448" spans="1:5" x14ac:dyDescent="0.3">
      <c r="A448" t="s">
        <v>12800</v>
      </c>
      <c r="B448" t="s">
        <v>12829</v>
      </c>
      <c r="C448" t="s">
        <v>12830</v>
      </c>
      <c r="D448" t="s">
        <v>12853</v>
      </c>
      <c r="E448" t="s">
        <v>12854</v>
      </c>
    </row>
    <row r="449" spans="1:5" x14ac:dyDescent="0.3">
      <c r="A449" t="s">
        <v>12800</v>
      </c>
      <c r="B449" t="s">
        <v>12829</v>
      </c>
      <c r="C449" t="s">
        <v>12830</v>
      </c>
      <c r="D449" t="s">
        <v>12855</v>
      </c>
    </row>
    <row r="450" spans="1:5" x14ac:dyDescent="0.3">
      <c r="A450" t="s">
        <v>12800</v>
      </c>
      <c r="B450" t="s">
        <v>12829</v>
      </c>
      <c r="C450" t="s">
        <v>12830</v>
      </c>
      <c r="D450" t="s">
        <v>12831</v>
      </c>
      <c r="E450" t="s">
        <v>12841</v>
      </c>
    </row>
    <row r="451" spans="1:5" x14ac:dyDescent="0.3">
      <c r="A451" t="s">
        <v>12800</v>
      </c>
      <c r="B451" t="s">
        <v>12827</v>
      </c>
      <c r="C451" t="s">
        <v>12828</v>
      </c>
    </row>
    <row r="452" spans="1:5" x14ac:dyDescent="0.3">
      <c r="A452" t="s">
        <v>12800</v>
      </c>
      <c r="B452" t="s">
        <v>12827</v>
      </c>
      <c r="C452" t="s">
        <v>12828</v>
      </c>
    </row>
    <row r="453" spans="1:5" x14ac:dyDescent="0.3">
      <c r="A453" t="s">
        <v>12800</v>
      </c>
      <c r="B453" t="s">
        <v>12829</v>
      </c>
      <c r="C453" t="s">
        <v>12833</v>
      </c>
      <c r="D453" t="s">
        <v>12834</v>
      </c>
    </row>
    <row r="454" spans="1:5" x14ac:dyDescent="0.3">
      <c r="A454" t="s">
        <v>12800</v>
      </c>
      <c r="B454" t="s">
        <v>12838</v>
      </c>
      <c r="C454" t="s">
        <v>12839</v>
      </c>
      <c r="D454" t="s">
        <v>12840</v>
      </c>
    </row>
    <row r="455" spans="1:5" x14ac:dyDescent="0.3">
      <c r="A455" t="s">
        <v>12800</v>
      </c>
      <c r="B455" t="s">
        <v>12829</v>
      </c>
      <c r="C455" t="s">
        <v>12830</v>
      </c>
      <c r="D455" t="s">
        <v>12853</v>
      </c>
      <c r="E455" t="s">
        <v>12854</v>
      </c>
    </row>
    <row r="456" spans="1:5" x14ac:dyDescent="0.3">
      <c r="A456" t="s">
        <v>12800</v>
      </c>
      <c r="B456" t="s">
        <v>12829</v>
      </c>
      <c r="C456" t="s">
        <v>12833</v>
      </c>
      <c r="D456" t="s">
        <v>12834</v>
      </c>
    </row>
    <row r="457" spans="1:5" x14ac:dyDescent="0.3">
      <c r="A457" t="s">
        <v>12800</v>
      </c>
      <c r="B457" t="s">
        <v>12829</v>
      </c>
      <c r="C457" t="s">
        <v>12830</v>
      </c>
      <c r="D457" t="s">
        <v>12813</v>
      </c>
      <c r="E457" t="s">
        <v>12856</v>
      </c>
    </row>
    <row r="458" spans="1:5" x14ac:dyDescent="0.3">
      <c r="A458" t="s">
        <v>12800</v>
      </c>
      <c r="B458" t="s">
        <v>12829</v>
      </c>
      <c r="C458" t="s">
        <v>12833</v>
      </c>
      <c r="D458" t="s">
        <v>12834</v>
      </c>
    </row>
    <row r="459" spans="1:5" x14ac:dyDescent="0.3">
      <c r="A459" t="s">
        <v>12800</v>
      </c>
      <c r="B459" t="s">
        <v>12827</v>
      </c>
      <c r="C459" t="s">
        <v>12828</v>
      </c>
    </row>
    <row r="460" spans="1:5" x14ac:dyDescent="0.3">
      <c r="A460" t="s">
        <v>12800</v>
      </c>
      <c r="B460" t="s">
        <v>12829</v>
      </c>
      <c r="C460" t="s">
        <v>12830</v>
      </c>
      <c r="D460" t="s">
        <v>12857</v>
      </c>
      <c r="E460" t="s">
        <v>12858</v>
      </c>
    </row>
    <row r="461" spans="1:5" x14ac:dyDescent="0.3">
      <c r="A461" t="s">
        <v>12800</v>
      </c>
      <c r="B461" t="s">
        <v>12829</v>
      </c>
      <c r="C461" t="s">
        <v>12830</v>
      </c>
      <c r="D461" t="s">
        <v>12850</v>
      </c>
    </row>
    <row r="462" spans="1:5" x14ac:dyDescent="0.3">
      <c r="A462" t="s">
        <v>12800</v>
      </c>
      <c r="B462" t="s">
        <v>12829</v>
      </c>
      <c r="C462" t="s">
        <v>12833</v>
      </c>
      <c r="D462" t="s">
        <v>12834</v>
      </c>
    </row>
    <row r="463" spans="1:5" x14ac:dyDescent="0.3">
      <c r="A463" t="s">
        <v>12800</v>
      </c>
      <c r="B463" t="s">
        <v>12838</v>
      </c>
      <c r="C463" t="s">
        <v>12839</v>
      </c>
      <c r="D463" t="s">
        <v>12840</v>
      </c>
    </row>
    <row r="464" spans="1:5" x14ac:dyDescent="0.3">
      <c r="A464" t="s">
        <v>12800</v>
      </c>
      <c r="B464" t="s">
        <v>12829</v>
      </c>
      <c r="C464" t="s">
        <v>12830</v>
      </c>
      <c r="D464" t="s">
        <v>12855</v>
      </c>
    </row>
    <row r="465" spans="1:5" x14ac:dyDescent="0.3">
      <c r="A465" t="s">
        <v>12800</v>
      </c>
      <c r="B465" t="s">
        <v>12829</v>
      </c>
      <c r="C465" t="s">
        <v>12833</v>
      </c>
      <c r="D465" t="s">
        <v>12834</v>
      </c>
    </row>
    <row r="466" spans="1:5" x14ac:dyDescent="0.3">
      <c r="A466" t="s">
        <v>12800</v>
      </c>
      <c r="B466" t="s">
        <v>12829</v>
      </c>
      <c r="C466" t="s">
        <v>12830</v>
      </c>
      <c r="D466" t="s">
        <v>12855</v>
      </c>
    </row>
    <row r="467" spans="1:5" x14ac:dyDescent="0.3">
      <c r="A467" t="s">
        <v>12800</v>
      </c>
      <c r="B467" t="s">
        <v>12829</v>
      </c>
      <c r="C467" t="s">
        <v>12830</v>
      </c>
      <c r="D467" t="s">
        <v>12831</v>
      </c>
      <c r="E467" t="s">
        <v>12844</v>
      </c>
    </row>
    <row r="468" spans="1:5" x14ac:dyDescent="0.3">
      <c r="A468" t="s">
        <v>12800</v>
      </c>
      <c r="B468" t="s">
        <v>12827</v>
      </c>
      <c r="C468" t="s">
        <v>12828</v>
      </c>
    </row>
    <row r="469" spans="1:5" x14ac:dyDescent="0.3">
      <c r="A469" t="s">
        <v>12800</v>
      </c>
      <c r="B469" t="s">
        <v>12829</v>
      </c>
      <c r="C469" t="s">
        <v>12830</v>
      </c>
      <c r="D469" t="s">
        <v>12852</v>
      </c>
    </row>
    <row r="470" spans="1:5" x14ac:dyDescent="0.3">
      <c r="A470" t="s">
        <v>12792</v>
      </c>
      <c r="B470" t="s">
        <v>12793</v>
      </c>
      <c r="C470" t="s">
        <v>12794</v>
      </c>
      <c r="D470" t="s">
        <v>12795</v>
      </c>
      <c r="E470" t="s">
        <v>12796</v>
      </c>
    </row>
    <row r="471" spans="1:5" x14ac:dyDescent="0.3">
      <c r="A471" t="s">
        <v>12800</v>
      </c>
      <c r="B471" t="s">
        <v>12827</v>
      </c>
      <c r="C471" t="s">
        <v>12828</v>
      </c>
    </row>
    <row r="472" spans="1:5" x14ac:dyDescent="0.3">
      <c r="A472" t="s">
        <v>12800</v>
      </c>
      <c r="B472" t="s">
        <v>12829</v>
      </c>
      <c r="C472" t="s">
        <v>12830</v>
      </c>
      <c r="D472" t="s">
        <v>12850</v>
      </c>
    </row>
    <row r="473" spans="1:5" x14ac:dyDescent="0.3">
      <c r="A473" t="s">
        <v>12800</v>
      </c>
      <c r="B473" t="s">
        <v>12829</v>
      </c>
      <c r="C473" t="s">
        <v>12833</v>
      </c>
      <c r="D473" t="s">
        <v>12834</v>
      </c>
    </row>
    <row r="474" spans="1:5" x14ac:dyDescent="0.3">
      <c r="A474" t="s">
        <v>12800</v>
      </c>
      <c r="B474" t="s">
        <v>12829</v>
      </c>
      <c r="C474" t="s">
        <v>12833</v>
      </c>
      <c r="D474" t="s">
        <v>12834</v>
      </c>
    </row>
    <row r="475" spans="1:5" x14ac:dyDescent="0.3">
      <c r="A475" t="s">
        <v>12800</v>
      </c>
      <c r="B475" t="s">
        <v>12827</v>
      </c>
      <c r="C475" t="s">
        <v>12828</v>
      </c>
    </row>
    <row r="476" spans="1:5" x14ac:dyDescent="0.3">
      <c r="A476" t="s">
        <v>12800</v>
      </c>
      <c r="B476" t="s">
        <v>12827</v>
      </c>
      <c r="C476" t="s">
        <v>12828</v>
      </c>
    </row>
    <row r="477" spans="1:5" x14ac:dyDescent="0.3">
      <c r="A477" t="s">
        <v>12800</v>
      </c>
      <c r="B477" t="s">
        <v>12829</v>
      </c>
      <c r="C477" t="s">
        <v>12830</v>
      </c>
      <c r="D477" t="s">
        <v>12842</v>
      </c>
      <c r="E477" t="s">
        <v>12843</v>
      </c>
    </row>
    <row r="478" spans="1:5" x14ac:dyDescent="0.3">
      <c r="A478" t="s">
        <v>12800</v>
      </c>
      <c r="B478" t="s">
        <v>12829</v>
      </c>
      <c r="C478" t="s">
        <v>12830</v>
      </c>
      <c r="D478" t="s">
        <v>12831</v>
      </c>
      <c r="E478" t="s">
        <v>12844</v>
      </c>
    </row>
    <row r="479" spans="1:5" x14ac:dyDescent="0.3">
      <c r="A479" t="s">
        <v>12800</v>
      </c>
      <c r="B479" t="s">
        <v>12827</v>
      </c>
      <c r="C479" t="s">
        <v>12828</v>
      </c>
    </row>
    <row r="480" spans="1:5" x14ac:dyDescent="0.3">
      <c r="A480" t="s">
        <v>12800</v>
      </c>
      <c r="B480" t="s">
        <v>12827</v>
      </c>
      <c r="C480" t="s">
        <v>12828</v>
      </c>
    </row>
    <row r="481" spans="1:5" x14ac:dyDescent="0.3">
      <c r="A481" t="s">
        <v>12800</v>
      </c>
      <c r="B481" t="s">
        <v>12829</v>
      </c>
      <c r="C481" t="s">
        <v>12833</v>
      </c>
      <c r="D481" t="s">
        <v>12834</v>
      </c>
    </row>
    <row r="482" spans="1:5" x14ac:dyDescent="0.3">
      <c r="A482" t="s">
        <v>12800</v>
      </c>
      <c r="B482" t="s">
        <v>12829</v>
      </c>
      <c r="C482" t="s">
        <v>12833</v>
      </c>
      <c r="D482" t="s">
        <v>12834</v>
      </c>
    </row>
    <row r="483" spans="1:5" x14ac:dyDescent="0.3">
      <c r="A483" t="s">
        <v>12800</v>
      </c>
      <c r="B483" t="s">
        <v>12829</v>
      </c>
      <c r="C483" t="s">
        <v>12833</v>
      </c>
      <c r="D483" t="s">
        <v>12834</v>
      </c>
    </row>
    <row r="484" spans="1:5" x14ac:dyDescent="0.3">
      <c r="A484" t="s">
        <v>12800</v>
      </c>
      <c r="B484" t="s">
        <v>12829</v>
      </c>
      <c r="C484" t="s">
        <v>12833</v>
      </c>
      <c r="D484" t="s">
        <v>12834</v>
      </c>
    </row>
    <row r="485" spans="1:5" x14ac:dyDescent="0.3">
      <c r="A485" t="s">
        <v>12800</v>
      </c>
      <c r="B485" t="s">
        <v>12829</v>
      </c>
      <c r="C485" t="s">
        <v>12833</v>
      </c>
      <c r="D485" t="s">
        <v>12834</v>
      </c>
    </row>
    <row r="486" spans="1:5" x14ac:dyDescent="0.3">
      <c r="A486" t="s">
        <v>12800</v>
      </c>
      <c r="B486" t="s">
        <v>12827</v>
      </c>
      <c r="C486" t="s">
        <v>12828</v>
      </c>
    </row>
    <row r="487" spans="1:5" x14ac:dyDescent="0.3">
      <c r="A487" t="s">
        <v>12800</v>
      </c>
      <c r="B487" t="s">
        <v>12829</v>
      </c>
      <c r="C487" t="s">
        <v>12830</v>
      </c>
      <c r="D487" t="s">
        <v>12831</v>
      </c>
      <c r="E487" t="s">
        <v>12844</v>
      </c>
    </row>
    <row r="488" spans="1:5" x14ac:dyDescent="0.3">
      <c r="A488" t="s">
        <v>12800</v>
      </c>
      <c r="B488" t="s">
        <v>12827</v>
      </c>
      <c r="C488" t="s">
        <v>12828</v>
      </c>
    </row>
    <row r="489" spans="1:5" x14ac:dyDescent="0.3">
      <c r="A489" t="s">
        <v>12800</v>
      </c>
      <c r="B489" t="s">
        <v>12802</v>
      </c>
      <c r="C489" t="s">
        <v>12835</v>
      </c>
      <c r="D489" t="s">
        <v>12836</v>
      </c>
    </row>
    <row r="490" spans="1:5" x14ac:dyDescent="0.3">
      <c r="A490" t="s">
        <v>12800</v>
      </c>
      <c r="B490" t="s">
        <v>12827</v>
      </c>
      <c r="C490" t="s">
        <v>12828</v>
      </c>
    </row>
    <row r="491" spans="1:5" x14ac:dyDescent="0.3">
      <c r="A491" t="s">
        <v>12800</v>
      </c>
      <c r="B491" t="s">
        <v>12829</v>
      </c>
      <c r="C491" t="s">
        <v>12833</v>
      </c>
      <c r="D491" t="s">
        <v>12834</v>
      </c>
    </row>
    <row r="492" spans="1:5" x14ac:dyDescent="0.3">
      <c r="A492" t="s">
        <v>12800</v>
      </c>
      <c r="B492" t="s">
        <v>12827</v>
      </c>
      <c r="C492" t="s">
        <v>12828</v>
      </c>
    </row>
    <row r="493" spans="1:5" x14ac:dyDescent="0.3">
      <c r="A493" t="s">
        <v>12800</v>
      </c>
      <c r="B493" t="s">
        <v>12829</v>
      </c>
      <c r="C493" t="s">
        <v>12833</v>
      </c>
      <c r="D493" t="s">
        <v>12834</v>
      </c>
    </row>
    <row r="494" spans="1:5" x14ac:dyDescent="0.3">
      <c r="A494" t="s">
        <v>12800</v>
      </c>
      <c r="B494" t="s">
        <v>12827</v>
      </c>
      <c r="C494" t="s">
        <v>12828</v>
      </c>
    </row>
    <row r="495" spans="1:5" x14ac:dyDescent="0.3">
      <c r="A495" t="s">
        <v>12800</v>
      </c>
      <c r="B495" t="s">
        <v>12827</v>
      </c>
      <c r="C495" t="s">
        <v>12828</v>
      </c>
    </row>
    <row r="496" spans="1:5" x14ac:dyDescent="0.3">
      <c r="A496" t="s">
        <v>12800</v>
      </c>
      <c r="B496" t="s">
        <v>12827</v>
      </c>
      <c r="C496" t="s">
        <v>12828</v>
      </c>
    </row>
    <row r="497" spans="1:5" x14ac:dyDescent="0.3">
      <c r="A497" t="s">
        <v>12800</v>
      </c>
      <c r="B497" t="s">
        <v>12829</v>
      </c>
      <c r="C497" t="s">
        <v>12833</v>
      </c>
      <c r="D497" t="s">
        <v>12837</v>
      </c>
    </row>
    <row r="498" spans="1:5" x14ac:dyDescent="0.3">
      <c r="A498" t="s">
        <v>12800</v>
      </c>
      <c r="B498" t="s">
        <v>12827</v>
      </c>
      <c r="C498" t="s">
        <v>12828</v>
      </c>
    </row>
    <row r="499" spans="1:5" x14ac:dyDescent="0.3">
      <c r="A499" t="s">
        <v>12800</v>
      </c>
      <c r="B499" t="s">
        <v>12829</v>
      </c>
      <c r="C499" t="s">
        <v>12830</v>
      </c>
      <c r="D499" t="s">
        <v>12831</v>
      </c>
      <c r="E499" t="s">
        <v>12844</v>
      </c>
    </row>
    <row r="500" spans="1:5" x14ac:dyDescent="0.3">
      <c r="A500" t="s">
        <v>12800</v>
      </c>
      <c r="B500" t="s">
        <v>12829</v>
      </c>
      <c r="C500" t="s">
        <v>12830</v>
      </c>
      <c r="D500" t="s">
        <v>12853</v>
      </c>
      <c r="E500" t="s">
        <v>12854</v>
      </c>
    </row>
    <row r="501" spans="1:5" x14ac:dyDescent="0.3">
      <c r="A501" t="s">
        <v>12800</v>
      </c>
      <c r="B501" t="s">
        <v>12829</v>
      </c>
      <c r="C501" t="s">
        <v>12830</v>
      </c>
      <c r="D501" t="s">
        <v>12852</v>
      </c>
    </row>
    <row r="502" spans="1:5" x14ac:dyDescent="0.3">
      <c r="A502" t="s">
        <v>12800</v>
      </c>
      <c r="B502" t="s">
        <v>12829</v>
      </c>
      <c r="C502" t="s">
        <v>12833</v>
      </c>
      <c r="D502" t="s">
        <v>12834</v>
      </c>
    </row>
    <row r="503" spans="1:5" x14ac:dyDescent="0.3">
      <c r="A503" t="s">
        <v>12800</v>
      </c>
      <c r="B503" t="s">
        <v>12838</v>
      </c>
      <c r="C503" t="s">
        <v>12839</v>
      </c>
      <c r="D503" t="s">
        <v>12840</v>
      </c>
    </row>
    <row r="504" spans="1:5" x14ac:dyDescent="0.3">
      <c r="A504" t="s">
        <v>12800</v>
      </c>
      <c r="B504" t="s">
        <v>12829</v>
      </c>
      <c r="C504" t="s">
        <v>12830</v>
      </c>
      <c r="D504" t="s">
        <v>12850</v>
      </c>
    </row>
    <row r="505" spans="1:5" x14ac:dyDescent="0.3">
      <c r="A505" t="s">
        <v>12800</v>
      </c>
      <c r="B505" t="s">
        <v>12827</v>
      </c>
      <c r="C505" t="s">
        <v>12828</v>
      </c>
    </row>
    <row r="506" spans="1:5" x14ac:dyDescent="0.3">
      <c r="A506" t="s">
        <v>12800</v>
      </c>
      <c r="B506" t="s">
        <v>12829</v>
      </c>
      <c r="C506" t="s">
        <v>12830</v>
      </c>
      <c r="D506" t="s">
        <v>12813</v>
      </c>
      <c r="E506" t="s">
        <v>12859</v>
      </c>
    </row>
    <row r="507" spans="1:5" x14ac:dyDescent="0.3">
      <c r="A507" t="s">
        <v>12800</v>
      </c>
      <c r="B507" t="s">
        <v>12829</v>
      </c>
      <c r="C507" t="s">
        <v>12830</v>
      </c>
      <c r="D507" t="s">
        <v>12813</v>
      </c>
      <c r="E507" t="s">
        <v>12856</v>
      </c>
    </row>
    <row r="508" spans="1:5" x14ac:dyDescent="0.3">
      <c r="A508" t="s">
        <v>12800</v>
      </c>
      <c r="B508" t="s">
        <v>12829</v>
      </c>
      <c r="C508" t="s">
        <v>12830</v>
      </c>
      <c r="D508" t="s">
        <v>12853</v>
      </c>
      <c r="E508" t="s">
        <v>12854</v>
      </c>
    </row>
    <row r="509" spans="1:5" x14ac:dyDescent="0.3">
      <c r="A509" t="s">
        <v>12800</v>
      </c>
      <c r="B509" t="s">
        <v>12829</v>
      </c>
      <c r="C509" t="s">
        <v>12830</v>
      </c>
      <c r="D509" t="s">
        <v>12850</v>
      </c>
    </row>
    <row r="510" spans="1:5" x14ac:dyDescent="0.3">
      <c r="A510" t="s">
        <v>12800</v>
      </c>
      <c r="B510" t="s">
        <v>12829</v>
      </c>
      <c r="C510" t="s">
        <v>12833</v>
      </c>
      <c r="D510" t="s">
        <v>12834</v>
      </c>
    </row>
    <row r="511" spans="1:5" x14ac:dyDescent="0.3">
      <c r="A511" t="s">
        <v>12800</v>
      </c>
      <c r="B511" t="s">
        <v>12829</v>
      </c>
      <c r="C511" t="s">
        <v>12830</v>
      </c>
      <c r="D511" t="s">
        <v>12831</v>
      </c>
      <c r="E511" t="s">
        <v>12832</v>
      </c>
    </row>
    <row r="512" spans="1:5" x14ac:dyDescent="0.3">
      <c r="A512" t="s">
        <v>12800</v>
      </c>
      <c r="B512" t="s">
        <v>12829</v>
      </c>
      <c r="C512" t="s">
        <v>12833</v>
      </c>
      <c r="D512" t="s">
        <v>12834</v>
      </c>
    </row>
    <row r="513" spans="1:5" x14ac:dyDescent="0.3">
      <c r="A513" t="s">
        <v>12800</v>
      </c>
      <c r="B513" t="s">
        <v>12829</v>
      </c>
      <c r="C513" t="s">
        <v>12833</v>
      </c>
      <c r="D513" t="s">
        <v>12834</v>
      </c>
    </row>
    <row r="514" spans="1:5" x14ac:dyDescent="0.3">
      <c r="A514" t="s">
        <v>12800</v>
      </c>
      <c r="B514" t="s">
        <v>12829</v>
      </c>
      <c r="C514" t="s">
        <v>12833</v>
      </c>
      <c r="D514" t="s">
        <v>12837</v>
      </c>
    </row>
    <row r="515" spans="1:5" x14ac:dyDescent="0.3">
      <c r="A515" t="s">
        <v>12800</v>
      </c>
      <c r="B515" t="s">
        <v>12827</v>
      </c>
      <c r="C515" t="s">
        <v>12828</v>
      </c>
    </row>
    <row r="516" spans="1:5" x14ac:dyDescent="0.3">
      <c r="A516" t="s">
        <v>12800</v>
      </c>
      <c r="B516" t="s">
        <v>12838</v>
      </c>
      <c r="C516" t="s">
        <v>12839</v>
      </c>
      <c r="D516" t="s">
        <v>12860</v>
      </c>
    </row>
    <row r="517" spans="1:5" x14ac:dyDescent="0.3">
      <c r="A517" t="s">
        <v>12800</v>
      </c>
      <c r="B517" t="s">
        <v>12802</v>
      </c>
      <c r="C517" t="s">
        <v>12835</v>
      </c>
      <c r="D517" t="s">
        <v>12836</v>
      </c>
    </row>
    <row r="518" spans="1:5" x14ac:dyDescent="0.3">
      <c r="A518" t="s">
        <v>12800</v>
      </c>
      <c r="B518" t="s">
        <v>12829</v>
      </c>
      <c r="C518" t="s">
        <v>12830</v>
      </c>
      <c r="D518" t="s">
        <v>12831</v>
      </c>
      <c r="E518" t="s">
        <v>12844</v>
      </c>
    </row>
    <row r="519" spans="1:5" x14ac:dyDescent="0.3">
      <c r="A519" t="s">
        <v>12792</v>
      </c>
      <c r="B519" t="s">
        <v>12793</v>
      </c>
      <c r="C519" t="s">
        <v>12861</v>
      </c>
      <c r="D519" t="s">
        <v>12862</v>
      </c>
    </row>
    <row r="520" spans="1:5" x14ac:dyDescent="0.3">
      <c r="A520" t="s">
        <v>12800</v>
      </c>
      <c r="B520" t="s">
        <v>12829</v>
      </c>
      <c r="C520" t="s">
        <v>12833</v>
      </c>
      <c r="D520" t="s">
        <v>12837</v>
      </c>
    </row>
    <row r="521" spans="1:5" x14ac:dyDescent="0.3">
      <c r="A521" t="s">
        <v>12800</v>
      </c>
      <c r="B521" t="s">
        <v>12829</v>
      </c>
      <c r="C521" t="s">
        <v>12830</v>
      </c>
      <c r="D521" t="s">
        <v>12857</v>
      </c>
      <c r="E521" t="s">
        <v>12858</v>
      </c>
    </row>
    <row r="522" spans="1:5" x14ac:dyDescent="0.3">
      <c r="A522" t="s">
        <v>12800</v>
      </c>
      <c r="B522" t="s">
        <v>12829</v>
      </c>
      <c r="C522" t="s">
        <v>12833</v>
      </c>
      <c r="D522" t="s">
        <v>12834</v>
      </c>
    </row>
    <row r="523" spans="1:5" x14ac:dyDescent="0.3">
      <c r="A523" t="s">
        <v>12800</v>
      </c>
      <c r="B523" t="s">
        <v>12829</v>
      </c>
      <c r="C523" t="s">
        <v>12833</v>
      </c>
      <c r="D523" t="s">
        <v>12834</v>
      </c>
    </row>
    <row r="524" spans="1:5" x14ac:dyDescent="0.3">
      <c r="A524" t="s">
        <v>12800</v>
      </c>
      <c r="B524" t="s">
        <v>12827</v>
      </c>
      <c r="C524" t="s">
        <v>12828</v>
      </c>
    </row>
    <row r="525" spans="1:5" x14ac:dyDescent="0.3">
      <c r="A525" t="s">
        <v>12800</v>
      </c>
      <c r="B525" t="s">
        <v>12829</v>
      </c>
      <c r="C525" t="s">
        <v>12833</v>
      </c>
      <c r="D525" t="s">
        <v>12834</v>
      </c>
    </row>
    <row r="526" spans="1:5" x14ac:dyDescent="0.3">
      <c r="A526" t="s">
        <v>12800</v>
      </c>
      <c r="B526" t="s">
        <v>12827</v>
      </c>
      <c r="C526" t="s">
        <v>12828</v>
      </c>
    </row>
    <row r="527" spans="1:5" x14ac:dyDescent="0.3">
      <c r="A527" t="s">
        <v>12800</v>
      </c>
      <c r="B527" t="s">
        <v>12829</v>
      </c>
      <c r="C527" t="s">
        <v>12830</v>
      </c>
      <c r="D527" t="s">
        <v>12853</v>
      </c>
      <c r="E527" t="s">
        <v>12854</v>
      </c>
    </row>
    <row r="528" spans="1:5" x14ac:dyDescent="0.3">
      <c r="A528" t="s">
        <v>12800</v>
      </c>
      <c r="B528" t="s">
        <v>12827</v>
      </c>
      <c r="C528" t="s">
        <v>12828</v>
      </c>
    </row>
    <row r="529" spans="1:5" x14ac:dyDescent="0.3">
      <c r="A529" t="s">
        <v>12800</v>
      </c>
      <c r="B529" t="s">
        <v>12827</v>
      </c>
      <c r="C529" t="s">
        <v>12828</v>
      </c>
    </row>
    <row r="530" spans="1:5" x14ac:dyDescent="0.3">
      <c r="A530" t="s">
        <v>12800</v>
      </c>
      <c r="B530" t="s">
        <v>12829</v>
      </c>
      <c r="C530" t="s">
        <v>12830</v>
      </c>
      <c r="D530" t="s">
        <v>12831</v>
      </c>
      <c r="E530" t="s">
        <v>12832</v>
      </c>
    </row>
    <row r="531" spans="1:5" x14ac:dyDescent="0.3">
      <c r="A531" t="s">
        <v>12800</v>
      </c>
      <c r="B531" t="s">
        <v>12838</v>
      </c>
      <c r="C531" t="s">
        <v>12816</v>
      </c>
    </row>
    <row r="532" spans="1:5" x14ac:dyDescent="0.3">
      <c r="A532" t="s">
        <v>12800</v>
      </c>
      <c r="B532" t="s">
        <v>12827</v>
      </c>
      <c r="C532" t="s">
        <v>12828</v>
      </c>
    </row>
    <row r="533" spans="1:5" x14ac:dyDescent="0.3">
      <c r="A533" t="s">
        <v>12800</v>
      </c>
      <c r="B533" t="s">
        <v>12829</v>
      </c>
      <c r="C533" t="s">
        <v>12833</v>
      </c>
      <c r="D533" t="s">
        <v>12834</v>
      </c>
    </row>
    <row r="534" spans="1:5" x14ac:dyDescent="0.3">
      <c r="A534" t="s">
        <v>12800</v>
      </c>
      <c r="B534" t="s">
        <v>12829</v>
      </c>
      <c r="C534" t="s">
        <v>12830</v>
      </c>
      <c r="D534" t="s">
        <v>12857</v>
      </c>
      <c r="E534" t="s">
        <v>12858</v>
      </c>
    </row>
    <row r="535" spans="1:5" x14ac:dyDescent="0.3">
      <c r="A535" t="s">
        <v>12800</v>
      </c>
      <c r="B535" t="s">
        <v>12829</v>
      </c>
      <c r="C535" t="s">
        <v>12830</v>
      </c>
      <c r="D535" t="s">
        <v>12831</v>
      </c>
      <c r="E535" t="s">
        <v>12844</v>
      </c>
    </row>
    <row r="536" spans="1:5" x14ac:dyDescent="0.3">
      <c r="A536" t="s">
        <v>12800</v>
      </c>
      <c r="B536" t="s">
        <v>12829</v>
      </c>
      <c r="C536" t="s">
        <v>12830</v>
      </c>
      <c r="D536" t="s">
        <v>12852</v>
      </c>
      <c r="E536" t="s">
        <v>12863</v>
      </c>
    </row>
    <row r="537" spans="1:5" x14ac:dyDescent="0.3">
      <c r="A537" t="s">
        <v>12800</v>
      </c>
      <c r="B537" t="s">
        <v>12829</v>
      </c>
      <c r="C537" t="s">
        <v>12833</v>
      </c>
      <c r="D537" t="s">
        <v>12834</v>
      </c>
    </row>
    <row r="538" spans="1:5" x14ac:dyDescent="0.3">
      <c r="A538" t="s">
        <v>12800</v>
      </c>
      <c r="B538" t="s">
        <v>12827</v>
      </c>
      <c r="C538" t="s">
        <v>12828</v>
      </c>
    </row>
    <row r="539" spans="1:5" x14ac:dyDescent="0.3">
      <c r="A539" t="s">
        <v>12800</v>
      </c>
      <c r="B539" t="s">
        <v>12829</v>
      </c>
      <c r="C539" t="s">
        <v>12833</v>
      </c>
      <c r="D539" t="s">
        <v>12837</v>
      </c>
    </row>
    <row r="540" spans="1:5" x14ac:dyDescent="0.3">
      <c r="A540" t="s">
        <v>12800</v>
      </c>
      <c r="B540" t="s">
        <v>12829</v>
      </c>
      <c r="C540" t="s">
        <v>12830</v>
      </c>
      <c r="D540" t="s">
        <v>12853</v>
      </c>
      <c r="E540" t="s">
        <v>12854</v>
      </c>
    </row>
    <row r="541" spans="1:5" x14ac:dyDescent="0.3">
      <c r="A541" t="s">
        <v>12800</v>
      </c>
      <c r="B541" t="s">
        <v>12829</v>
      </c>
      <c r="C541" t="s">
        <v>12830</v>
      </c>
      <c r="D541" t="s">
        <v>12857</v>
      </c>
      <c r="E541" t="s">
        <v>12858</v>
      </c>
    </row>
    <row r="542" spans="1:5" x14ac:dyDescent="0.3">
      <c r="A542" t="s">
        <v>12800</v>
      </c>
      <c r="B542" t="s">
        <v>12829</v>
      </c>
      <c r="C542" t="s">
        <v>12830</v>
      </c>
      <c r="D542" t="s">
        <v>12831</v>
      </c>
      <c r="E542" t="s">
        <v>12844</v>
      </c>
    </row>
    <row r="543" spans="1:5" x14ac:dyDescent="0.3">
      <c r="A543" t="s">
        <v>12800</v>
      </c>
      <c r="B543" t="s">
        <v>12829</v>
      </c>
      <c r="C543" t="s">
        <v>12833</v>
      </c>
      <c r="D543" t="s">
        <v>12834</v>
      </c>
    </row>
    <row r="544" spans="1:5" x14ac:dyDescent="0.3">
      <c r="A544" t="s">
        <v>12800</v>
      </c>
      <c r="B544" t="s">
        <v>12827</v>
      </c>
      <c r="C544" t="s">
        <v>12828</v>
      </c>
    </row>
    <row r="545" spans="1:5" x14ac:dyDescent="0.3">
      <c r="A545" t="s">
        <v>12800</v>
      </c>
      <c r="B545" t="s">
        <v>12829</v>
      </c>
      <c r="C545" t="s">
        <v>12833</v>
      </c>
      <c r="D545" t="s">
        <v>12834</v>
      </c>
    </row>
    <row r="546" spans="1:5" x14ac:dyDescent="0.3">
      <c r="A546" t="s">
        <v>12800</v>
      </c>
      <c r="B546" t="s">
        <v>12829</v>
      </c>
      <c r="C546" t="s">
        <v>12830</v>
      </c>
      <c r="D546" t="s">
        <v>12847</v>
      </c>
      <c r="E546" t="s">
        <v>12849</v>
      </c>
    </row>
    <row r="547" spans="1:5" x14ac:dyDescent="0.3">
      <c r="A547" t="s">
        <v>12800</v>
      </c>
      <c r="B547" t="s">
        <v>12829</v>
      </c>
      <c r="C547" t="s">
        <v>12833</v>
      </c>
      <c r="D547" t="s">
        <v>12834</v>
      </c>
    </row>
    <row r="548" spans="1:5" x14ac:dyDescent="0.3">
      <c r="A548" t="s">
        <v>12800</v>
      </c>
      <c r="B548" t="s">
        <v>12827</v>
      </c>
      <c r="C548" t="s">
        <v>12828</v>
      </c>
    </row>
    <row r="549" spans="1:5" x14ac:dyDescent="0.3">
      <c r="A549" t="s">
        <v>12800</v>
      </c>
      <c r="B549" t="s">
        <v>12827</v>
      </c>
      <c r="C549" t="s">
        <v>12828</v>
      </c>
    </row>
    <row r="550" spans="1:5" x14ac:dyDescent="0.3">
      <c r="A550" t="s">
        <v>12800</v>
      </c>
      <c r="B550" t="s">
        <v>12829</v>
      </c>
      <c r="C550" t="s">
        <v>12830</v>
      </c>
      <c r="D550" t="s">
        <v>12831</v>
      </c>
      <c r="E550" t="s">
        <v>12844</v>
      </c>
    </row>
    <row r="551" spans="1:5" x14ac:dyDescent="0.3">
      <c r="A551" t="s">
        <v>12800</v>
      </c>
      <c r="B551" t="s">
        <v>12829</v>
      </c>
      <c r="C551" t="s">
        <v>12830</v>
      </c>
      <c r="D551" t="s">
        <v>12847</v>
      </c>
      <c r="E551" t="s">
        <v>12849</v>
      </c>
    </row>
    <row r="552" spans="1:5" x14ac:dyDescent="0.3">
      <c r="A552" t="s">
        <v>12800</v>
      </c>
      <c r="B552" t="s">
        <v>12829</v>
      </c>
      <c r="C552" t="s">
        <v>12830</v>
      </c>
      <c r="D552" t="s">
        <v>12831</v>
      </c>
      <c r="E552" t="s">
        <v>12832</v>
      </c>
    </row>
    <row r="553" spans="1:5" x14ac:dyDescent="0.3">
      <c r="A553" t="s">
        <v>12800</v>
      </c>
      <c r="B553" t="s">
        <v>12829</v>
      </c>
      <c r="C553" t="s">
        <v>12830</v>
      </c>
      <c r="D553" t="s">
        <v>12813</v>
      </c>
      <c r="E553" t="s">
        <v>12864</v>
      </c>
    </row>
    <row r="554" spans="1:5" x14ac:dyDescent="0.3">
      <c r="A554" t="s">
        <v>12800</v>
      </c>
      <c r="B554" t="s">
        <v>12827</v>
      </c>
      <c r="C554" t="s">
        <v>12828</v>
      </c>
    </row>
    <row r="555" spans="1:5" x14ac:dyDescent="0.3">
      <c r="A555" t="s">
        <v>12800</v>
      </c>
      <c r="B555" t="s">
        <v>12829</v>
      </c>
      <c r="C555" t="s">
        <v>12830</v>
      </c>
      <c r="D555" t="s">
        <v>12850</v>
      </c>
    </row>
    <row r="556" spans="1:5" x14ac:dyDescent="0.3">
      <c r="A556" t="s">
        <v>12800</v>
      </c>
      <c r="B556" t="s">
        <v>12829</v>
      </c>
      <c r="C556" t="s">
        <v>12833</v>
      </c>
      <c r="D556" t="s">
        <v>12834</v>
      </c>
    </row>
    <row r="557" spans="1:5" x14ac:dyDescent="0.3">
      <c r="A557" t="s">
        <v>12800</v>
      </c>
      <c r="B557" t="s">
        <v>12829</v>
      </c>
      <c r="C557" t="s">
        <v>12830</v>
      </c>
      <c r="D557" t="s">
        <v>12845</v>
      </c>
      <c r="E557" t="s">
        <v>12846</v>
      </c>
    </row>
    <row r="558" spans="1:5" x14ac:dyDescent="0.3">
      <c r="A558" t="s">
        <v>12800</v>
      </c>
      <c r="B558" t="s">
        <v>12829</v>
      </c>
      <c r="C558" t="s">
        <v>12830</v>
      </c>
      <c r="D558" t="s">
        <v>12855</v>
      </c>
    </row>
    <row r="559" spans="1:5" x14ac:dyDescent="0.3">
      <c r="A559" t="s">
        <v>12800</v>
      </c>
      <c r="B559" t="s">
        <v>12838</v>
      </c>
      <c r="C559" t="s">
        <v>12839</v>
      </c>
      <c r="D559" t="s">
        <v>12840</v>
      </c>
    </row>
    <row r="560" spans="1:5" x14ac:dyDescent="0.3">
      <c r="A560" t="s">
        <v>12800</v>
      </c>
      <c r="B560" t="s">
        <v>12838</v>
      </c>
      <c r="C560" t="s">
        <v>12839</v>
      </c>
      <c r="D560" t="s">
        <v>12840</v>
      </c>
    </row>
    <row r="561" spans="1:4" x14ac:dyDescent="0.3">
      <c r="A561" t="s">
        <v>12792</v>
      </c>
      <c r="B561" t="s">
        <v>12865</v>
      </c>
      <c r="C561" t="s">
        <v>12866</v>
      </c>
    </row>
    <row r="562" spans="1:4" x14ac:dyDescent="0.3">
      <c r="A562" t="s">
        <v>12792</v>
      </c>
      <c r="B562" t="s">
        <v>12793</v>
      </c>
      <c r="C562" t="s">
        <v>12867</v>
      </c>
      <c r="D562" t="s">
        <v>12868</v>
      </c>
    </row>
    <row r="563" spans="1:4" x14ac:dyDescent="0.3">
      <c r="A563" t="s">
        <v>12792</v>
      </c>
      <c r="B563" t="s">
        <v>12793</v>
      </c>
      <c r="C563" t="s">
        <v>12867</v>
      </c>
      <c r="D563" t="s">
        <v>12869</v>
      </c>
    </row>
    <row r="564" spans="1:4" x14ac:dyDescent="0.3">
      <c r="A564" t="s">
        <v>12800</v>
      </c>
      <c r="B564" t="s">
        <v>12838</v>
      </c>
      <c r="C564" t="s">
        <v>12839</v>
      </c>
      <c r="D564" t="s">
        <v>12840</v>
      </c>
    </row>
    <row r="565" spans="1:4" x14ac:dyDescent="0.3">
      <c r="A565" t="s">
        <v>12792</v>
      </c>
      <c r="B565" t="s">
        <v>12793</v>
      </c>
      <c r="C565" t="s">
        <v>12861</v>
      </c>
      <c r="D565" t="s">
        <v>12870</v>
      </c>
    </row>
    <row r="566" spans="1:4" x14ac:dyDescent="0.3">
      <c r="A566" t="s">
        <v>12800</v>
      </c>
      <c r="B566" t="s">
        <v>12838</v>
      </c>
      <c r="C566" t="s">
        <v>12839</v>
      </c>
      <c r="D566" t="s">
        <v>12840</v>
      </c>
    </row>
    <row r="567" spans="1:4" x14ac:dyDescent="0.3">
      <c r="A567" t="s">
        <v>12792</v>
      </c>
      <c r="B567" t="s">
        <v>12793</v>
      </c>
      <c r="C567" t="s">
        <v>12861</v>
      </c>
      <c r="D567" t="s">
        <v>12871</v>
      </c>
    </row>
    <row r="568" spans="1:4" x14ac:dyDescent="0.3">
      <c r="A568" t="s">
        <v>12800</v>
      </c>
      <c r="B568" t="s">
        <v>12838</v>
      </c>
      <c r="C568" t="s">
        <v>12839</v>
      </c>
      <c r="D568" t="s">
        <v>12840</v>
      </c>
    </row>
    <row r="569" spans="1:4" x14ac:dyDescent="0.3">
      <c r="A569" t="s">
        <v>12800</v>
      </c>
      <c r="B569" t="s">
        <v>12838</v>
      </c>
      <c r="C569" t="s">
        <v>12839</v>
      </c>
      <c r="D569" t="s">
        <v>12860</v>
      </c>
    </row>
    <row r="570" spans="1:4" x14ac:dyDescent="0.3">
      <c r="A570" t="s">
        <v>12800</v>
      </c>
      <c r="B570" t="s">
        <v>12838</v>
      </c>
      <c r="C570" t="s">
        <v>12839</v>
      </c>
      <c r="D570" t="s">
        <v>12840</v>
      </c>
    </row>
    <row r="571" spans="1:4" x14ac:dyDescent="0.3">
      <c r="A571" t="s">
        <v>12792</v>
      </c>
      <c r="B571" t="s">
        <v>12793</v>
      </c>
      <c r="C571" t="s">
        <v>12794</v>
      </c>
      <c r="D571" t="s">
        <v>12851</v>
      </c>
    </row>
    <row r="572" spans="1:4" x14ac:dyDescent="0.3">
      <c r="A572" t="s">
        <v>12792</v>
      </c>
      <c r="B572" t="s">
        <v>12865</v>
      </c>
      <c r="C572" t="s">
        <v>12866</v>
      </c>
    </row>
    <row r="573" spans="1:4" x14ac:dyDescent="0.3">
      <c r="A573" t="s">
        <v>12792</v>
      </c>
      <c r="B573" t="s">
        <v>12793</v>
      </c>
      <c r="C573" t="s">
        <v>12867</v>
      </c>
      <c r="D573" t="s">
        <v>12868</v>
      </c>
    </row>
    <row r="574" spans="1:4" x14ac:dyDescent="0.3">
      <c r="A574" t="s">
        <v>12792</v>
      </c>
      <c r="B574" t="s">
        <v>12793</v>
      </c>
      <c r="C574" t="s">
        <v>12867</v>
      </c>
      <c r="D574" t="s">
        <v>12868</v>
      </c>
    </row>
    <row r="575" spans="1:4" x14ac:dyDescent="0.3">
      <c r="A575" t="s">
        <v>12800</v>
      </c>
      <c r="B575" t="s">
        <v>12838</v>
      </c>
      <c r="C575" t="s">
        <v>12839</v>
      </c>
      <c r="D575" t="s">
        <v>12840</v>
      </c>
    </row>
    <row r="576" spans="1:4" x14ac:dyDescent="0.3">
      <c r="A576" t="s">
        <v>12792</v>
      </c>
      <c r="B576" t="s">
        <v>12793</v>
      </c>
      <c r="C576" t="s">
        <v>12867</v>
      </c>
      <c r="D576" t="s">
        <v>12872</v>
      </c>
    </row>
    <row r="577" spans="1:7" x14ac:dyDescent="0.3">
      <c r="A577" t="s">
        <v>12792</v>
      </c>
      <c r="B577" t="s">
        <v>12793</v>
      </c>
      <c r="C577" t="s">
        <v>12867</v>
      </c>
      <c r="D577" t="s">
        <v>12868</v>
      </c>
    </row>
    <row r="578" spans="1:7" x14ac:dyDescent="0.3">
      <c r="A578" t="s">
        <v>12873</v>
      </c>
      <c r="B578" t="s">
        <v>12874</v>
      </c>
      <c r="C578" t="s">
        <v>12875</v>
      </c>
    </row>
    <row r="579" spans="1:7" x14ac:dyDescent="0.3">
      <c r="A579" t="s">
        <v>12800</v>
      </c>
      <c r="B579" t="s">
        <v>12876</v>
      </c>
      <c r="C579" t="s">
        <v>12877</v>
      </c>
    </row>
    <row r="580" spans="1:7" x14ac:dyDescent="0.3">
      <c r="A580" t="s">
        <v>12878</v>
      </c>
      <c r="B580" t="s">
        <v>12879</v>
      </c>
      <c r="C580" t="s">
        <v>12880</v>
      </c>
      <c r="D580" t="s">
        <v>12881</v>
      </c>
      <c r="E580" t="s">
        <v>12882</v>
      </c>
      <c r="F580" t="s">
        <v>12883</v>
      </c>
      <c r="G580" t="s">
        <v>12884</v>
      </c>
    </row>
    <row r="581" spans="1:7" x14ac:dyDescent="0.3">
      <c r="A581" t="s">
        <v>12885</v>
      </c>
      <c r="B581" t="s">
        <v>12886</v>
      </c>
      <c r="C581" t="s">
        <v>12887</v>
      </c>
      <c r="D581" t="s">
        <v>12888</v>
      </c>
    </row>
    <row r="582" spans="1:7" x14ac:dyDescent="0.3">
      <c r="A582" t="s">
        <v>12800</v>
      </c>
      <c r="B582" t="s">
        <v>12838</v>
      </c>
      <c r="C582" t="s">
        <v>12839</v>
      </c>
      <c r="D582" t="s">
        <v>12840</v>
      </c>
    </row>
    <row r="583" spans="1:7" x14ac:dyDescent="0.3">
      <c r="A583" t="s">
        <v>12800</v>
      </c>
      <c r="B583" t="s">
        <v>12838</v>
      </c>
      <c r="C583" t="s">
        <v>12839</v>
      </c>
      <c r="D583" t="s">
        <v>12840</v>
      </c>
    </row>
    <row r="584" spans="1:7" x14ac:dyDescent="0.3">
      <c r="A584" t="s">
        <v>12792</v>
      </c>
      <c r="B584" t="s">
        <v>12793</v>
      </c>
      <c r="C584" t="s">
        <v>12867</v>
      </c>
      <c r="D584" t="s">
        <v>12889</v>
      </c>
    </row>
    <row r="585" spans="1:7" x14ac:dyDescent="0.3">
      <c r="A585" t="s">
        <v>12792</v>
      </c>
      <c r="B585" t="s">
        <v>12865</v>
      </c>
      <c r="C585" t="s">
        <v>12890</v>
      </c>
    </row>
    <row r="586" spans="1:7" x14ac:dyDescent="0.3">
      <c r="A586" t="s">
        <v>12800</v>
      </c>
      <c r="B586" t="s">
        <v>12891</v>
      </c>
      <c r="C586" t="s">
        <v>12892</v>
      </c>
    </row>
    <row r="587" spans="1:7" x14ac:dyDescent="0.3">
      <c r="A587" t="s">
        <v>12792</v>
      </c>
      <c r="B587" t="s">
        <v>12793</v>
      </c>
      <c r="C587" t="s">
        <v>12867</v>
      </c>
      <c r="D587" t="s">
        <v>12868</v>
      </c>
    </row>
    <row r="588" spans="1:7" x14ac:dyDescent="0.3">
      <c r="A588" t="s">
        <v>12792</v>
      </c>
      <c r="B588" t="s">
        <v>12793</v>
      </c>
      <c r="C588" t="s">
        <v>12867</v>
      </c>
      <c r="D588" t="s">
        <v>12889</v>
      </c>
    </row>
    <row r="589" spans="1:7" x14ac:dyDescent="0.3">
      <c r="A589" t="s">
        <v>12800</v>
      </c>
      <c r="B589" t="s">
        <v>12891</v>
      </c>
      <c r="C589" t="s">
        <v>12802</v>
      </c>
      <c r="D589" t="s">
        <v>12893</v>
      </c>
      <c r="E589" t="s">
        <v>12894</v>
      </c>
    </row>
    <row r="590" spans="1:7" x14ac:dyDescent="0.3">
      <c r="A590" t="s">
        <v>12800</v>
      </c>
      <c r="B590" t="s">
        <v>12838</v>
      </c>
      <c r="C590" t="s">
        <v>12839</v>
      </c>
      <c r="D590" t="s">
        <v>12840</v>
      </c>
    </row>
    <row r="591" spans="1:7" x14ac:dyDescent="0.3">
      <c r="A591" t="s">
        <v>12792</v>
      </c>
      <c r="B591" t="s">
        <v>12865</v>
      </c>
      <c r="C591" t="s">
        <v>12866</v>
      </c>
    </row>
    <row r="592" spans="1:7" x14ac:dyDescent="0.3">
      <c r="A592" t="s">
        <v>12800</v>
      </c>
      <c r="B592" t="s">
        <v>12838</v>
      </c>
      <c r="C592" t="s">
        <v>12839</v>
      </c>
      <c r="D592" t="s">
        <v>12840</v>
      </c>
    </row>
    <row r="593" spans="1:5" x14ac:dyDescent="0.3">
      <c r="A593" t="s">
        <v>12878</v>
      </c>
      <c r="B593" t="s">
        <v>12895</v>
      </c>
      <c r="C593" t="s">
        <v>12896</v>
      </c>
      <c r="D593" t="s">
        <v>12897</v>
      </c>
    </row>
    <row r="594" spans="1:5" x14ac:dyDescent="0.3">
      <c r="A594" t="s">
        <v>12792</v>
      </c>
      <c r="B594" t="s">
        <v>12797</v>
      </c>
      <c r="C594" t="s">
        <v>12898</v>
      </c>
    </row>
    <row r="595" spans="1:5" x14ac:dyDescent="0.3">
      <c r="A595" t="s">
        <v>12800</v>
      </c>
      <c r="B595" t="s">
        <v>12838</v>
      </c>
      <c r="C595" t="s">
        <v>12839</v>
      </c>
      <c r="D595" t="s">
        <v>12840</v>
      </c>
    </row>
    <row r="596" spans="1:5" x14ac:dyDescent="0.3">
      <c r="A596" t="s">
        <v>12800</v>
      </c>
      <c r="B596" t="s">
        <v>12891</v>
      </c>
      <c r="C596" t="s">
        <v>12802</v>
      </c>
      <c r="D596" t="s">
        <v>12893</v>
      </c>
      <c r="E596" t="s">
        <v>12899</v>
      </c>
    </row>
    <row r="597" spans="1:5" x14ac:dyDescent="0.3">
      <c r="A597" t="s">
        <v>12792</v>
      </c>
      <c r="B597" t="s">
        <v>12900</v>
      </c>
      <c r="C597" t="s">
        <v>12901</v>
      </c>
      <c r="D597" t="s">
        <v>12902</v>
      </c>
    </row>
    <row r="598" spans="1:5" x14ac:dyDescent="0.3">
      <c r="A598" t="s">
        <v>12792</v>
      </c>
      <c r="B598" t="s">
        <v>12793</v>
      </c>
      <c r="C598" t="s">
        <v>12867</v>
      </c>
      <c r="D598" t="s">
        <v>12903</v>
      </c>
      <c r="E598" t="s">
        <v>12904</v>
      </c>
    </row>
    <row r="599" spans="1:5" x14ac:dyDescent="0.3">
      <c r="A599" t="s">
        <v>12792</v>
      </c>
      <c r="B599" t="s">
        <v>12865</v>
      </c>
      <c r="C599" t="s">
        <v>12866</v>
      </c>
    </row>
    <row r="600" spans="1:5" x14ac:dyDescent="0.3">
      <c r="A600" t="s">
        <v>12800</v>
      </c>
      <c r="B600" t="s">
        <v>12838</v>
      </c>
      <c r="C600" t="s">
        <v>12839</v>
      </c>
      <c r="D600" t="s">
        <v>12840</v>
      </c>
    </row>
    <row r="601" spans="1:5" x14ac:dyDescent="0.3">
      <c r="A601" t="s">
        <v>12792</v>
      </c>
      <c r="B601" t="s">
        <v>12793</v>
      </c>
      <c r="C601" t="s">
        <v>12867</v>
      </c>
      <c r="D601" t="s">
        <v>12868</v>
      </c>
    </row>
    <row r="602" spans="1:5" x14ac:dyDescent="0.3">
      <c r="A602" t="s">
        <v>12800</v>
      </c>
      <c r="B602" t="s">
        <v>12838</v>
      </c>
      <c r="C602" t="s">
        <v>12839</v>
      </c>
      <c r="D602" t="s">
        <v>12840</v>
      </c>
    </row>
    <row r="603" spans="1:5" x14ac:dyDescent="0.3">
      <c r="A603" t="s">
        <v>12800</v>
      </c>
      <c r="B603" t="s">
        <v>12876</v>
      </c>
      <c r="C603" t="s">
        <v>12877</v>
      </c>
    </row>
    <row r="604" spans="1:5" x14ac:dyDescent="0.3">
      <c r="A604" t="s">
        <v>12792</v>
      </c>
      <c r="B604" t="s">
        <v>12793</v>
      </c>
      <c r="C604" t="s">
        <v>12905</v>
      </c>
      <c r="D604" t="s">
        <v>12906</v>
      </c>
    </row>
    <row r="605" spans="1:5" x14ac:dyDescent="0.3">
      <c r="A605" t="s">
        <v>12885</v>
      </c>
      <c r="B605" t="s">
        <v>12886</v>
      </c>
      <c r="C605" t="s">
        <v>12907</v>
      </c>
      <c r="D605" t="s">
        <v>12908</v>
      </c>
    </row>
    <row r="606" spans="1:5" x14ac:dyDescent="0.3">
      <c r="A606" t="s">
        <v>12792</v>
      </c>
      <c r="B606" t="s">
        <v>12793</v>
      </c>
      <c r="C606" t="s">
        <v>12867</v>
      </c>
      <c r="D606" t="s">
        <v>12903</v>
      </c>
      <c r="E606" t="s">
        <v>12909</v>
      </c>
    </row>
    <row r="607" spans="1:5" x14ac:dyDescent="0.3">
      <c r="A607" t="s">
        <v>12792</v>
      </c>
      <c r="B607" t="s">
        <v>12793</v>
      </c>
      <c r="C607" t="s">
        <v>12910</v>
      </c>
    </row>
    <row r="608" spans="1:5" x14ac:dyDescent="0.3">
      <c r="A608" t="s">
        <v>12800</v>
      </c>
      <c r="B608" t="s">
        <v>12838</v>
      </c>
      <c r="C608" t="s">
        <v>12839</v>
      </c>
      <c r="D608" t="s">
        <v>12840</v>
      </c>
    </row>
    <row r="609" spans="1:4" x14ac:dyDescent="0.3">
      <c r="A609" t="s">
        <v>12800</v>
      </c>
      <c r="B609" t="s">
        <v>12838</v>
      </c>
      <c r="C609" t="s">
        <v>12839</v>
      </c>
      <c r="D609" t="s">
        <v>12840</v>
      </c>
    </row>
    <row r="610" spans="1:4" x14ac:dyDescent="0.3">
      <c r="A610" t="s">
        <v>12878</v>
      </c>
      <c r="B610" t="s">
        <v>12895</v>
      </c>
      <c r="C610" t="s">
        <v>12896</v>
      </c>
      <c r="D610" t="s">
        <v>12897</v>
      </c>
    </row>
    <row r="611" spans="1:4" x14ac:dyDescent="0.3">
      <c r="A611" t="s">
        <v>12800</v>
      </c>
      <c r="B611" t="s">
        <v>12891</v>
      </c>
      <c r="C611" t="s">
        <v>12911</v>
      </c>
      <c r="D611" t="s">
        <v>12912</v>
      </c>
    </row>
    <row r="612" spans="1:4" x14ac:dyDescent="0.3">
      <c r="A612" t="s">
        <v>12792</v>
      </c>
      <c r="B612" t="s">
        <v>12793</v>
      </c>
      <c r="C612" t="s">
        <v>12867</v>
      </c>
      <c r="D612" t="s">
        <v>12868</v>
      </c>
    </row>
    <row r="613" spans="1:4" x14ac:dyDescent="0.3">
      <c r="A613" t="s">
        <v>12792</v>
      </c>
      <c r="B613" t="s">
        <v>12797</v>
      </c>
    </row>
    <row r="614" spans="1:4" x14ac:dyDescent="0.3">
      <c r="A614" t="s">
        <v>12792</v>
      </c>
      <c r="B614" t="s">
        <v>12797</v>
      </c>
      <c r="C614" t="s">
        <v>12913</v>
      </c>
    </row>
    <row r="615" spans="1:4" x14ac:dyDescent="0.3">
      <c r="A615" t="s">
        <v>12800</v>
      </c>
      <c r="B615" t="s">
        <v>12838</v>
      </c>
      <c r="C615" t="s">
        <v>12839</v>
      </c>
      <c r="D615" t="s">
        <v>12914</v>
      </c>
    </row>
    <row r="616" spans="1:4" x14ac:dyDescent="0.3">
      <c r="A616" t="s">
        <v>12800</v>
      </c>
      <c r="B616" t="s">
        <v>12838</v>
      </c>
      <c r="C616" t="s">
        <v>12839</v>
      </c>
      <c r="D616" t="s">
        <v>12840</v>
      </c>
    </row>
    <row r="617" spans="1:4" x14ac:dyDescent="0.3">
      <c r="A617" t="s">
        <v>12792</v>
      </c>
      <c r="B617" t="s">
        <v>12793</v>
      </c>
      <c r="C617" t="s">
        <v>12867</v>
      </c>
      <c r="D617" t="s">
        <v>12869</v>
      </c>
    </row>
    <row r="618" spans="1:4" x14ac:dyDescent="0.3">
      <c r="A618" t="s">
        <v>12792</v>
      </c>
      <c r="B618" t="s">
        <v>12793</v>
      </c>
      <c r="C618" t="s">
        <v>12867</v>
      </c>
      <c r="D618" t="s">
        <v>12872</v>
      </c>
    </row>
    <row r="619" spans="1:4" x14ac:dyDescent="0.3">
      <c r="A619" t="s">
        <v>12792</v>
      </c>
      <c r="B619" t="s">
        <v>12793</v>
      </c>
      <c r="C619" t="s">
        <v>12867</v>
      </c>
      <c r="D619" t="s">
        <v>12868</v>
      </c>
    </row>
    <row r="620" spans="1:4" x14ac:dyDescent="0.3">
      <c r="A620" t="s">
        <v>12800</v>
      </c>
      <c r="B620" t="s">
        <v>12838</v>
      </c>
      <c r="C620" t="s">
        <v>12839</v>
      </c>
      <c r="D620" t="s">
        <v>12860</v>
      </c>
    </row>
    <row r="621" spans="1:4" x14ac:dyDescent="0.3">
      <c r="A621" t="s">
        <v>12800</v>
      </c>
      <c r="B621" t="s">
        <v>12811</v>
      </c>
      <c r="C621" t="s">
        <v>12824</v>
      </c>
      <c r="D621" t="s">
        <v>12915</v>
      </c>
    </row>
    <row r="622" spans="1:4" x14ac:dyDescent="0.3">
      <c r="A622" t="s">
        <v>12800</v>
      </c>
      <c r="B622" t="s">
        <v>12876</v>
      </c>
    </row>
    <row r="623" spans="1:4" x14ac:dyDescent="0.3">
      <c r="A623" t="s">
        <v>12792</v>
      </c>
      <c r="B623" t="s">
        <v>12793</v>
      </c>
      <c r="C623" t="s">
        <v>12861</v>
      </c>
      <c r="D623" t="s">
        <v>12870</v>
      </c>
    </row>
    <row r="624" spans="1:4" x14ac:dyDescent="0.3">
      <c r="A624" t="s">
        <v>12792</v>
      </c>
      <c r="B624" t="s">
        <v>12865</v>
      </c>
      <c r="C624" t="s">
        <v>12866</v>
      </c>
    </row>
    <row r="625" spans="1:6" x14ac:dyDescent="0.3">
      <c r="A625" t="s">
        <v>12792</v>
      </c>
      <c r="B625" t="s">
        <v>12793</v>
      </c>
      <c r="C625" t="s">
        <v>12867</v>
      </c>
      <c r="D625" t="s">
        <v>12903</v>
      </c>
      <c r="E625" t="s">
        <v>12909</v>
      </c>
    </row>
    <row r="626" spans="1:6" x14ac:dyDescent="0.3">
      <c r="A626" t="s">
        <v>12792</v>
      </c>
      <c r="B626" t="s">
        <v>12900</v>
      </c>
      <c r="C626" t="s">
        <v>12901</v>
      </c>
      <c r="D626" t="s">
        <v>12902</v>
      </c>
    </row>
    <row r="627" spans="1:6" x14ac:dyDescent="0.3">
      <c r="A627" t="s">
        <v>12800</v>
      </c>
      <c r="B627" t="s">
        <v>12838</v>
      </c>
      <c r="C627" t="s">
        <v>12839</v>
      </c>
      <c r="D627" t="s">
        <v>12860</v>
      </c>
    </row>
    <row r="628" spans="1:6" x14ac:dyDescent="0.3">
      <c r="A628" t="s">
        <v>12792</v>
      </c>
      <c r="B628" t="s">
        <v>12793</v>
      </c>
      <c r="C628" t="s">
        <v>12867</v>
      </c>
      <c r="D628" t="s">
        <v>12872</v>
      </c>
    </row>
    <row r="629" spans="1:6" x14ac:dyDescent="0.3">
      <c r="A629" t="s">
        <v>12792</v>
      </c>
      <c r="B629" t="s">
        <v>12793</v>
      </c>
      <c r="C629" t="s">
        <v>12861</v>
      </c>
      <c r="D629" t="s">
        <v>12870</v>
      </c>
    </row>
    <row r="630" spans="1:6" x14ac:dyDescent="0.3">
      <c r="A630" t="s">
        <v>12792</v>
      </c>
      <c r="B630" t="s">
        <v>12793</v>
      </c>
      <c r="C630" t="s">
        <v>12867</v>
      </c>
      <c r="D630" t="s">
        <v>12868</v>
      </c>
    </row>
    <row r="631" spans="1:6" x14ac:dyDescent="0.3">
      <c r="A631" t="s">
        <v>12878</v>
      </c>
      <c r="B631" t="s">
        <v>12879</v>
      </c>
      <c r="C631" t="s">
        <v>12880</v>
      </c>
      <c r="D631" t="s">
        <v>12881</v>
      </c>
      <c r="E631" t="s">
        <v>12916</v>
      </c>
      <c r="F631" t="s">
        <v>12917</v>
      </c>
    </row>
    <row r="632" spans="1:6" x14ac:dyDescent="0.3">
      <c r="A632" t="s">
        <v>12792</v>
      </c>
      <c r="B632" t="s">
        <v>12793</v>
      </c>
      <c r="C632" t="s">
        <v>12867</v>
      </c>
      <c r="D632" t="s">
        <v>12868</v>
      </c>
    </row>
    <row r="633" spans="1:6" x14ac:dyDescent="0.3">
      <c r="A633" t="s">
        <v>12800</v>
      </c>
      <c r="B633" t="s">
        <v>12876</v>
      </c>
      <c r="C633" t="s">
        <v>12918</v>
      </c>
    </row>
    <row r="634" spans="1:6" x14ac:dyDescent="0.3">
      <c r="A634" t="s">
        <v>12800</v>
      </c>
      <c r="B634" t="s">
        <v>12838</v>
      </c>
      <c r="C634" t="s">
        <v>12839</v>
      </c>
      <c r="D634" t="s">
        <v>12840</v>
      </c>
    </row>
    <row r="635" spans="1:6" x14ac:dyDescent="0.3">
      <c r="A635" t="s">
        <v>12792</v>
      </c>
      <c r="B635" t="s">
        <v>12797</v>
      </c>
      <c r="C635" t="s">
        <v>12798</v>
      </c>
      <c r="D635" t="s">
        <v>12919</v>
      </c>
    </row>
    <row r="636" spans="1:6" x14ac:dyDescent="0.3">
      <c r="A636" t="s">
        <v>12792</v>
      </c>
      <c r="B636" t="s">
        <v>12865</v>
      </c>
      <c r="C636" t="s">
        <v>12866</v>
      </c>
    </row>
    <row r="637" spans="1:6" x14ac:dyDescent="0.3">
      <c r="A637" t="s">
        <v>12792</v>
      </c>
      <c r="B637" t="s">
        <v>12793</v>
      </c>
      <c r="C637" t="s">
        <v>12816</v>
      </c>
      <c r="D637" t="s">
        <v>12920</v>
      </c>
    </row>
    <row r="638" spans="1:6" x14ac:dyDescent="0.3">
      <c r="A638" t="s">
        <v>12792</v>
      </c>
      <c r="B638" t="s">
        <v>12900</v>
      </c>
      <c r="C638" t="s">
        <v>12901</v>
      </c>
      <c r="D638" t="s">
        <v>12902</v>
      </c>
    </row>
    <row r="639" spans="1:6" x14ac:dyDescent="0.3">
      <c r="A639" t="s">
        <v>12800</v>
      </c>
      <c r="B639" t="s">
        <v>12838</v>
      </c>
      <c r="C639" t="s">
        <v>12839</v>
      </c>
      <c r="D639" t="s">
        <v>12860</v>
      </c>
    </row>
    <row r="640" spans="1:6" x14ac:dyDescent="0.3">
      <c r="A640" t="s">
        <v>12800</v>
      </c>
      <c r="B640" t="s">
        <v>12891</v>
      </c>
      <c r="C640" t="s">
        <v>12802</v>
      </c>
      <c r="D640" t="s">
        <v>12893</v>
      </c>
      <c r="E640" t="s">
        <v>12921</v>
      </c>
    </row>
    <row r="641" spans="1:6" x14ac:dyDescent="0.3">
      <c r="A641" t="s">
        <v>12792</v>
      </c>
      <c r="B641" t="s">
        <v>12797</v>
      </c>
      <c r="C641" t="s">
        <v>12898</v>
      </c>
    </row>
    <row r="642" spans="1:6" x14ac:dyDescent="0.3">
      <c r="A642" t="s">
        <v>12878</v>
      </c>
      <c r="B642" t="s">
        <v>12879</v>
      </c>
      <c r="C642" t="s">
        <v>12880</v>
      </c>
      <c r="D642" t="s">
        <v>12881</v>
      </c>
      <c r="E642" t="s">
        <v>12916</v>
      </c>
      <c r="F642" t="s">
        <v>12922</v>
      </c>
    </row>
    <row r="643" spans="1:6" x14ac:dyDescent="0.3">
      <c r="A643" t="s">
        <v>12800</v>
      </c>
      <c r="B643" t="s">
        <v>12891</v>
      </c>
      <c r="C643" t="s">
        <v>12802</v>
      </c>
      <c r="D643" t="s">
        <v>12923</v>
      </c>
    </row>
    <row r="644" spans="1:6" x14ac:dyDescent="0.3">
      <c r="A644" t="s">
        <v>12800</v>
      </c>
      <c r="B644" t="s">
        <v>12827</v>
      </c>
      <c r="C644" t="s">
        <v>12828</v>
      </c>
    </row>
    <row r="645" spans="1:6" x14ac:dyDescent="0.3">
      <c r="A645" t="s">
        <v>12800</v>
      </c>
      <c r="B645" t="s">
        <v>12838</v>
      </c>
      <c r="C645" t="s">
        <v>12839</v>
      </c>
      <c r="D645" t="s">
        <v>12840</v>
      </c>
    </row>
    <row r="646" spans="1:6" x14ac:dyDescent="0.3">
      <c r="A646" t="s">
        <v>12800</v>
      </c>
      <c r="B646" t="s">
        <v>12876</v>
      </c>
      <c r="C646" t="s">
        <v>12877</v>
      </c>
    </row>
    <row r="647" spans="1:6" x14ac:dyDescent="0.3">
      <c r="A647" t="s">
        <v>12800</v>
      </c>
      <c r="B647" t="s">
        <v>12838</v>
      </c>
      <c r="C647" t="s">
        <v>12839</v>
      </c>
      <c r="D647" t="s">
        <v>12840</v>
      </c>
    </row>
    <row r="648" spans="1:6" x14ac:dyDescent="0.3">
      <c r="A648" t="s">
        <v>12792</v>
      </c>
      <c r="B648" t="s">
        <v>12924</v>
      </c>
    </row>
    <row r="649" spans="1:6" x14ac:dyDescent="0.3">
      <c r="A649" t="s">
        <v>12792</v>
      </c>
      <c r="B649" t="s">
        <v>12793</v>
      </c>
      <c r="C649" t="s">
        <v>12925</v>
      </c>
      <c r="D649" t="s">
        <v>12926</v>
      </c>
    </row>
    <row r="650" spans="1:6" x14ac:dyDescent="0.3">
      <c r="A650" t="s">
        <v>12800</v>
      </c>
      <c r="B650" t="s">
        <v>12829</v>
      </c>
      <c r="C650" t="s">
        <v>12830</v>
      </c>
      <c r="D650" t="s">
        <v>12831</v>
      </c>
      <c r="E650" t="s">
        <v>12841</v>
      </c>
    </row>
    <row r="651" spans="1:6" x14ac:dyDescent="0.3">
      <c r="A651" t="s">
        <v>12800</v>
      </c>
      <c r="B651" t="s">
        <v>12811</v>
      </c>
      <c r="C651" t="s">
        <v>12824</v>
      </c>
      <c r="D651" t="s">
        <v>12915</v>
      </c>
    </row>
    <row r="652" spans="1:6" x14ac:dyDescent="0.3">
      <c r="A652" t="s">
        <v>12792</v>
      </c>
      <c r="B652" t="s">
        <v>12793</v>
      </c>
      <c r="C652" t="s">
        <v>12867</v>
      </c>
      <c r="D652" t="s">
        <v>12889</v>
      </c>
    </row>
    <row r="653" spans="1:6" x14ac:dyDescent="0.3">
      <c r="A653" t="s">
        <v>12800</v>
      </c>
      <c r="B653" t="s">
        <v>12838</v>
      </c>
      <c r="C653" t="s">
        <v>12839</v>
      </c>
      <c r="D653" t="s">
        <v>12840</v>
      </c>
    </row>
    <row r="654" spans="1:6" x14ac:dyDescent="0.3">
      <c r="A654" t="s">
        <v>12800</v>
      </c>
      <c r="B654" t="s">
        <v>12891</v>
      </c>
      <c r="C654" t="s">
        <v>12802</v>
      </c>
      <c r="D654" t="s">
        <v>12927</v>
      </c>
      <c r="E654" t="s">
        <v>12928</v>
      </c>
    </row>
    <row r="655" spans="1:6" x14ac:dyDescent="0.3">
      <c r="A655" t="s">
        <v>12792</v>
      </c>
      <c r="B655" t="s">
        <v>12865</v>
      </c>
      <c r="C655" t="s">
        <v>12866</v>
      </c>
    </row>
    <row r="656" spans="1:6" x14ac:dyDescent="0.3">
      <c r="A656" t="s">
        <v>12800</v>
      </c>
      <c r="B656" t="s">
        <v>12891</v>
      </c>
      <c r="C656" t="s">
        <v>12929</v>
      </c>
      <c r="D656" t="s">
        <v>12930</v>
      </c>
    </row>
    <row r="657" spans="1:6" x14ac:dyDescent="0.3">
      <c r="A657" t="s">
        <v>12800</v>
      </c>
      <c r="B657" t="s">
        <v>12838</v>
      </c>
      <c r="C657" t="s">
        <v>12839</v>
      </c>
      <c r="D657" t="s">
        <v>12840</v>
      </c>
    </row>
    <row r="658" spans="1:6" x14ac:dyDescent="0.3">
      <c r="A658" t="s">
        <v>12800</v>
      </c>
      <c r="B658" t="s">
        <v>12876</v>
      </c>
      <c r="C658" t="s">
        <v>12918</v>
      </c>
    </row>
    <row r="659" spans="1:6" x14ac:dyDescent="0.3">
      <c r="A659" t="s">
        <v>12792</v>
      </c>
      <c r="B659" t="s">
        <v>12793</v>
      </c>
      <c r="C659" t="s">
        <v>12867</v>
      </c>
      <c r="D659" t="s">
        <v>12868</v>
      </c>
    </row>
    <row r="660" spans="1:6" x14ac:dyDescent="0.3">
      <c r="A660" t="s">
        <v>12800</v>
      </c>
      <c r="B660" t="s">
        <v>12827</v>
      </c>
      <c r="C660" t="s">
        <v>12828</v>
      </c>
    </row>
    <row r="661" spans="1:6" x14ac:dyDescent="0.3">
      <c r="A661" t="s">
        <v>12878</v>
      </c>
      <c r="B661" t="s">
        <v>12879</v>
      </c>
      <c r="C661" t="s">
        <v>12880</v>
      </c>
      <c r="D661" t="s">
        <v>12881</v>
      </c>
      <c r="E661" t="s">
        <v>12916</v>
      </c>
      <c r="F661" t="s">
        <v>12917</v>
      </c>
    </row>
    <row r="662" spans="1:6" x14ac:dyDescent="0.3">
      <c r="A662" t="s">
        <v>12792</v>
      </c>
      <c r="B662" t="s">
        <v>12793</v>
      </c>
      <c r="C662" t="s">
        <v>12910</v>
      </c>
    </row>
    <row r="663" spans="1:6" x14ac:dyDescent="0.3">
      <c r="A663" t="s">
        <v>12800</v>
      </c>
      <c r="B663" t="s">
        <v>12838</v>
      </c>
      <c r="C663" t="s">
        <v>12839</v>
      </c>
      <c r="D663" t="s">
        <v>12840</v>
      </c>
    </row>
    <row r="664" spans="1:6" x14ac:dyDescent="0.3">
      <c r="A664" t="s">
        <v>12800</v>
      </c>
      <c r="B664" t="s">
        <v>12811</v>
      </c>
      <c r="C664" t="s">
        <v>12824</v>
      </c>
      <c r="D664" t="s">
        <v>12915</v>
      </c>
    </row>
    <row r="665" spans="1:6" x14ac:dyDescent="0.3">
      <c r="A665" t="s">
        <v>12792</v>
      </c>
      <c r="B665" t="s">
        <v>12793</v>
      </c>
      <c r="C665" t="s">
        <v>12931</v>
      </c>
      <c r="D665" t="s">
        <v>12854</v>
      </c>
    </row>
    <row r="666" spans="1:6" x14ac:dyDescent="0.3">
      <c r="A666" t="s">
        <v>12792</v>
      </c>
      <c r="B666" t="s">
        <v>12793</v>
      </c>
      <c r="C666" t="s">
        <v>12905</v>
      </c>
      <c r="D666" t="s">
        <v>12932</v>
      </c>
    </row>
    <row r="667" spans="1:6" x14ac:dyDescent="0.3">
      <c r="A667" t="s">
        <v>12792</v>
      </c>
      <c r="B667" t="s">
        <v>12793</v>
      </c>
      <c r="C667" t="s">
        <v>12867</v>
      </c>
      <c r="D667" t="s">
        <v>12868</v>
      </c>
    </row>
    <row r="668" spans="1:6" x14ac:dyDescent="0.3">
      <c r="A668" t="s">
        <v>12792</v>
      </c>
      <c r="B668" t="s">
        <v>12797</v>
      </c>
      <c r="C668" t="s">
        <v>12913</v>
      </c>
    </row>
    <row r="669" spans="1:6" x14ac:dyDescent="0.3">
      <c r="A669" t="s">
        <v>12792</v>
      </c>
      <c r="B669" t="s">
        <v>12793</v>
      </c>
      <c r="C669" t="s">
        <v>12867</v>
      </c>
      <c r="D669" t="s">
        <v>12889</v>
      </c>
    </row>
    <row r="670" spans="1:6" x14ac:dyDescent="0.3">
      <c r="A670" t="s">
        <v>12792</v>
      </c>
      <c r="B670" t="s">
        <v>12793</v>
      </c>
      <c r="C670" t="s">
        <v>12861</v>
      </c>
      <c r="D670" t="s">
        <v>12870</v>
      </c>
    </row>
    <row r="671" spans="1:6" x14ac:dyDescent="0.3">
      <c r="A671" t="s">
        <v>12878</v>
      </c>
      <c r="B671" t="s">
        <v>12895</v>
      </c>
      <c r="C671" t="s">
        <v>12896</v>
      </c>
      <c r="D671" t="s">
        <v>12933</v>
      </c>
    </row>
    <row r="672" spans="1:6" x14ac:dyDescent="0.3">
      <c r="A672" t="s">
        <v>12792</v>
      </c>
      <c r="B672" t="s">
        <v>12793</v>
      </c>
      <c r="C672" t="s">
        <v>12861</v>
      </c>
      <c r="D672" t="s">
        <v>12870</v>
      </c>
    </row>
    <row r="673" spans="1:7" x14ac:dyDescent="0.3">
      <c r="A673" t="s">
        <v>12792</v>
      </c>
      <c r="B673" t="s">
        <v>12793</v>
      </c>
      <c r="C673" t="s">
        <v>12816</v>
      </c>
      <c r="D673" t="s">
        <v>12920</v>
      </c>
    </row>
    <row r="674" spans="1:7" x14ac:dyDescent="0.3">
      <c r="A674" t="s">
        <v>12792</v>
      </c>
      <c r="B674" t="s">
        <v>12793</v>
      </c>
      <c r="C674" t="s">
        <v>12867</v>
      </c>
      <c r="D674" t="s">
        <v>12869</v>
      </c>
    </row>
    <row r="675" spans="1:7" x14ac:dyDescent="0.3">
      <c r="A675" t="s">
        <v>12792</v>
      </c>
      <c r="B675" t="s">
        <v>12793</v>
      </c>
      <c r="C675" t="s">
        <v>12934</v>
      </c>
    </row>
    <row r="676" spans="1:7" x14ac:dyDescent="0.3">
      <c r="A676" t="s">
        <v>12800</v>
      </c>
      <c r="B676" t="s">
        <v>12827</v>
      </c>
      <c r="C676" t="s">
        <v>12828</v>
      </c>
    </row>
    <row r="677" spans="1:7" x14ac:dyDescent="0.3">
      <c r="A677" t="s">
        <v>12800</v>
      </c>
      <c r="B677" t="s">
        <v>12838</v>
      </c>
      <c r="C677" t="s">
        <v>12839</v>
      </c>
      <c r="D677" t="s">
        <v>12840</v>
      </c>
    </row>
    <row r="678" spans="1:7" x14ac:dyDescent="0.3">
      <c r="A678" t="s">
        <v>12792</v>
      </c>
      <c r="B678" t="s">
        <v>12793</v>
      </c>
      <c r="C678" t="s">
        <v>12905</v>
      </c>
      <c r="D678" t="s">
        <v>12906</v>
      </c>
    </row>
    <row r="679" spans="1:7" x14ac:dyDescent="0.3">
      <c r="A679" t="s">
        <v>12792</v>
      </c>
      <c r="B679" t="s">
        <v>12793</v>
      </c>
      <c r="C679" t="s">
        <v>12935</v>
      </c>
      <c r="D679" t="s">
        <v>12936</v>
      </c>
    </row>
    <row r="680" spans="1:7" x14ac:dyDescent="0.3">
      <c r="A680" t="s">
        <v>12800</v>
      </c>
      <c r="B680" t="s">
        <v>12827</v>
      </c>
      <c r="C680" t="s">
        <v>12828</v>
      </c>
    </row>
    <row r="681" spans="1:7" x14ac:dyDescent="0.3">
      <c r="A681" t="s">
        <v>12800</v>
      </c>
      <c r="B681" t="s">
        <v>12876</v>
      </c>
      <c r="C681" t="s">
        <v>12877</v>
      </c>
    </row>
    <row r="682" spans="1:7" x14ac:dyDescent="0.3">
      <c r="A682" t="s">
        <v>12800</v>
      </c>
      <c r="B682" t="s">
        <v>12802</v>
      </c>
      <c r="C682" t="s">
        <v>12835</v>
      </c>
      <c r="D682" t="s">
        <v>12836</v>
      </c>
    </row>
    <row r="683" spans="1:7" x14ac:dyDescent="0.3">
      <c r="A683" t="s">
        <v>12792</v>
      </c>
      <c r="B683" t="s">
        <v>12793</v>
      </c>
      <c r="C683" t="s">
        <v>12934</v>
      </c>
    </row>
    <row r="684" spans="1:7" x14ac:dyDescent="0.3">
      <c r="A684" t="s">
        <v>12800</v>
      </c>
      <c r="B684" t="s">
        <v>12811</v>
      </c>
      <c r="C684" t="s">
        <v>12824</v>
      </c>
      <c r="D684" t="s">
        <v>12937</v>
      </c>
    </row>
    <row r="685" spans="1:7" x14ac:dyDescent="0.3">
      <c r="A685" t="s">
        <v>12792</v>
      </c>
      <c r="B685" t="s">
        <v>12793</v>
      </c>
      <c r="C685" t="s">
        <v>12861</v>
      </c>
      <c r="D685" t="s">
        <v>12938</v>
      </c>
      <c r="E685" t="s">
        <v>12939</v>
      </c>
    </row>
    <row r="686" spans="1:7" x14ac:dyDescent="0.3">
      <c r="A686" t="s">
        <v>12792</v>
      </c>
      <c r="B686" t="s">
        <v>12865</v>
      </c>
      <c r="C686" t="s">
        <v>12940</v>
      </c>
    </row>
    <row r="687" spans="1:7" x14ac:dyDescent="0.3">
      <c r="A687" t="s">
        <v>12792</v>
      </c>
      <c r="B687" t="s">
        <v>12797</v>
      </c>
      <c r="C687" t="s">
        <v>12913</v>
      </c>
    </row>
    <row r="688" spans="1:7" x14ac:dyDescent="0.3">
      <c r="A688" t="s">
        <v>12878</v>
      </c>
      <c r="B688" t="s">
        <v>12879</v>
      </c>
      <c r="C688" t="s">
        <v>12880</v>
      </c>
      <c r="D688" t="s">
        <v>12881</v>
      </c>
      <c r="E688" t="s">
        <v>12882</v>
      </c>
      <c r="F688" t="s">
        <v>12883</v>
      </c>
      <c r="G688" t="s">
        <v>12941</v>
      </c>
    </row>
    <row r="689" spans="1:7" x14ac:dyDescent="0.3">
      <c r="A689" t="s">
        <v>12792</v>
      </c>
      <c r="B689" t="s">
        <v>12793</v>
      </c>
      <c r="C689" t="s">
        <v>12861</v>
      </c>
      <c r="D689" t="s">
        <v>12871</v>
      </c>
    </row>
    <row r="690" spans="1:7" x14ac:dyDescent="0.3">
      <c r="A690" t="s">
        <v>12792</v>
      </c>
      <c r="B690" t="s">
        <v>12793</v>
      </c>
      <c r="C690" t="s">
        <v>12867</v>
      </c>
      <c r="D690" t="s">
        <v>12889</v>
      </c>
    </row>
    <row r="691" spans="1:7" x14ac:dyDescent="0.3">
      <c r="A691" t="s">
        <v>12800</v>
      </c>
      <c r="B691" t="s">
        <v>12838</v>
      </c>
      <c r="C691" t="s">
        <v>12839</v>
      </c>
      <c r="D691" t="s">
        <v>12840</v>
      </c>
    </row>
    <row r="692" spans="1:7" x14ac:dyDescent="0.3">
      <c r="A692" t="s">
        <v>12878</v>
      </c>
      <c r="B692" t="s">
        <v>12879</v>
      </c>
      <c r="C692" t="s">
        <v>12880</v>
      </c>
      <c r="D692" t="s">
        <v>12881</v>
      </c>
      <c r="E692" t="s">
        <v>12916</v>
      </c>
      <c r="F692" t="s">
        <v>12942</v>
      </c>
    </row>
    <row r="693" spans="1:7" x14ac:dyDescent="0.3">
      <c r="A693" t="s">
        <v>12800</v>
      </c>
      <c r="B693" t="s">
        <v>12876</v>
      </c>
      <c r="C693" t="s">
        <v>12877</v>
      </c>
    </row>
    <row r="694" spans="1:7" x14ac:dyDescent="0.3">
      <c r="A694" t="s">
        <v>12792</v>
      </c>
      <c r="B694" t="s">
        <v>12793</v>
      </c>
      <c r="C694" t="s">
        <v>12867</v>
      </c>
      <c r="D694" t="s">
        <v>12889</v>
      </c>
    </row>
    <row r="695" spans="1:7" x14ac:dyDescent="0.3">
      <c r="A695" t="s">
        <v>12792</v>
      </c>
      <c r="B695" t="s">
        <v>12865</v>
      </c>
      <c r="C695" t="s">
        <v>12866</v>
      </c>
    </row>
    <row r="696" spans="1:7" x14ac:dyDescent="0.3">
      <c r="A696" t="s">
        <v>12878</v>
      </c>
      <c r="B696" t="s">
        <v>12879</v>
      </c>
      <c r="C696" t="s">
        <v>12880</v>
      </c>
      <c r="D696" t="s">
        <v>12881</v>
      </c>
      <c r="E696" t="s">
        <v>12882</v>
      </c>
      <c r="F696" t="s">
        <v>12883</v>
      </c>
      <c r="G696" t="s">
        <v>12943</v>
      </c>
    </row>
    <row r="697" spans="1:7" x14ac:dyDescent="0.3">
      <c r="A697" t="s">
        <v>12792</v>
      </c>
      <c r="B697" t="s">
        <v>12793</v>
      </c>
      <c r="C697" t="s">
        <v>12861</v>
      </c>
      <c r="D697" t="s">
        <v>12870</v>
      </c>
    </row>
    <row r="698" spans="1:7" x14ac:dyDescent="0.3">
      <c r="A698" t="s">
        <v>12792</v>
      </c>
      <c r="B698" t="s">
        <v>12793</v>
      </c>
      <c r="C698" t="s">
        <v>12794</v>
      </c>
      <c r="D698" t="s">
        <v>12795</v>
      </c>
      <c r="E698" t="s">
        <v>12944</v>
      </c>
    </row>
    <row r="699" spans="1:7" x14ac:dyDescent="0.3">
      <c r="A699" t="s">
        <v>12792</v>
      </c>
      <c r="B699" t="s">
        <v>12793</v>
      </c>
      <c r="C699" t="s">
        <v>12867</v>
      </c>
      <c r="D699" t="s">
        <v>12889</v>
      </c>
    </row>
    <row r="700" spans="1:7" x14ac:dyDescent="0.3">
      <c r="A700" t="s">
        <v>12792</v>
      </c>
      <c r="B700" t="s">
        <v>12793</v>
      </c>
      <c r="C700" t="s">
        <v>12935</v>
      </c>
      <c r="D700" t="s">
        <v>12936</v>
      </c>
    </row>
    <row r="701" spans="1:7" x14ac:dyDescent="0.3">
      <c r="A701" t="s">
        <v>12800</v>
      </c>
      <c r="B701" t="s">
        <v>12838</v>
      </c>
      <c r="C701" t="s">
        <v>12839</v>
      </c>
      <c r="D701" t="s">
        <v>12840</v>
      </c>
    </row>
    <row r="702" spans="1:7" x14ac:dyDescent="0.3">
      <c r="A702" t="s">
        <v>12800</v>
      </c>
      <c r="B702" t="s">
        <v>12829</v>
      </c>
      <c r="C702" t="s">
        <v>12830</v>
      </c>
      <c r="D702" t="s">
        <v>12850</v>
      </c>
    </row>
    <row r="703" spans="1:7" x14ac:dyDescent="0.3">
      <c r="A703" t="s">
        <v>12792</v>
      </c>
      <c r="B703" t="s">
        <v>12793</v>
      </c>
      <c r="C703" t="s">
        <v>12867</v>
      </c>
      <c r="D703" t="s">
        <v>12868</v>
      </c>
    </row>
    <row r="704" spans="1:7" x14ac:dyDescent="0.3">
      <c r="A704" t="s">
        <v>12792</v>
      </c>
      <c r="B704" t="s">
        <v>12945</v>
      </c>
      <c r="C704" t="s">
        <v>12946</v>
      </c>
    </row>
    <row r="705" spans="1:6" x14ac:dyDescent="0.3">
      <c r="A705" t="s">
        <v>12792</v>
      </c>
      <c r="B705" t="s">
        <v>12793</v>
      </c>
      <c r="C705" t="s">
        <v>12947</v>
      </c>
    </row>
    <row r="706" spans="1:6" x14ac:dyDescent="0.3">
      <c r="A706" t="s">
        <v>12878</v>
      </c>
      <c r="B706" t="s">
        <v>12879</v>
      </c>
      <c r="C706" t="s">
        <v>12880</v>
      </c>
      <c r="D706" t="s">
        <v>12881</v>
      </c>
      <c r="E706" t="s">
        <v>12916</v>
      </c>
      <c r="F706" t="s">
        <v>12942</v>
      </c>
    </row>
    <row r="707" spans="1:6" x14ac:dyDescent="0.3">
      <c r="A707" t="s">
        <v>12792</v>
      </c>
      <c r="B707" t="s">
        <v>12793</v>
      </c>
      <c r="C707" t="s">
        <v>12867</v>
      </c>
      <c r="D707" t="s">
        <v>12868</v>
      </c>
    </row>
    <row r="708" spans="1:6" x14ac:dyDescent="0.3">
      <c r="A708" t="s">
        <v>12800</v>
      </c>
      <c r="B708" t="s">
        <v>12838</v>
      </c>
      <c r="C708" t="s">
        <v>12839</v>
      </c>
      <c r="D708" t="s">
        <v>12840</v>
      </c>
    </row>
    <row r="709" spans="1:6" x14ac:dyDescent="0.3">
      <c r="A709" t="s">
        <v>12792</v>
      </c>
      <c r="B709" t="s">
        <v>12793</v>
      </c>
      <c r="C709" t="s">
        <v>12867</v>
      </c>
      <c r="D709" t="s">
        <v>12869</v>
      </c>
    </row>
    <row r="710" spans="1:6" x14ac:dyDescent="0.3">
      <c r="A710" t="s">
        <v>12792</v>
      </c>
      <c r="B710" t="s">
        <v>12793</v>
      </c>
      <c r="C710" t="s">
        <v>12861</v>
      </c>
      <c r="D710" t="s">
        <v>12870</v>
      </c>
    </row>
    <row r="711" spans="1:6" x14ac:dyDescent="0.3">
      <c r="A711" t="s">
        <v>12792</v>
      </c>
      <c r="B711" t="s">
        <v>12793</v>
      </c>
      <c r="C711" t="s">
        <v>12925</v>
      </c>
      <c r="D711" t="s">
        <v>12926</v>
      </c>
    </row>
    <row r="712" spans="1:6" x14ac:dyDescent="0.3">
      <c r="A712" t="s">
        <v>12800</v>
      </c>
      <c r="B712" t="s">
        <v>12838</v>
      </c>
      <c r="C712" t="s">
        <v>12839</v>
      </c>
      <c r="D712" t="s">
        <v>12840</v>
      </c>
    </row>
    <row r="713" spans="1:6" x14ac:dyDescent="0.3">
      <c r="A713" t="s">
        <v>12792</v>
      </c>
      <c r="B713" t="s">
        <v>12793</v>
      </c>
      <c r="C713" t="s">
        <v>12867</v>
      </c>
      <c r="D713" t="s">
        <v>12903</v>
      </c>
      <c r="E713" t="s">
        <v>12909</v>
      </c>
    </row>
    <row r="714" spans="1:6" x14ac:dyDescent="0.3">
      <c r="A714" t="s">
        <v>12800</v>
      </c>
      <c r="B714" t="s">
        <v>12838</v>
      </c>
      <c r="C714" t="s">
        <v>12948</v>
      </c>
    </row>
    <row r="715" spans="1:6" x14ac:dyDescent="0.3">
      <c r="A715" t="s">
        <v>12800</v>
      </c>
      <c r="B715" t="s">
        <v>12802</v>
      </c>
      <c r="C715" t="s">
        <v>12835</v>
      </c>
      <c r="D715" t="s">
        <v>12949</v>
      </c>
    </row>
    <row r="716" spans="1:6" x14ac:dyDescent="0.3">
      <c r="A716" t="s">
        <v>12800</v>
      </c>
      <c r="B716" t="s">
        <v>12829</v>
      </c>
      <c r="C716" t="s">
        <v>12830</v>
      </c>
      <c r="D716" t="s">
        <v>12847</v>
      </c>
      <c r="E716" t="s">
        <v>12950</v>
      </c>
      <c r="F716" t="s">
        <v>12951</v>
      </c>
    </row>
    <row r="717" spans="1:6" x14ac:dyDescent="0.3">
      <c r="A717" t="s">
        <v>12878</v>
      </c>
      <c r="B717" t="s">
        <v>12879</v>
      </c>
      <c r="C717" t="s">
        <v>12880</v>
      </c>
      <c r="D717" t="s">
        <v>12881</v>
      </c>
      <c r="E717" t="s">
        <v>12916</v>
      </c>
      <c r="F717" t="s">
        <v>12942</v>
      </c>
    </row>
    <row r="718" spans="1:6" x14ac:dyDescent="0.3">
      <c r="A718" t="s">
        <v>12792</v>
      </c>
      <c r="B718" t="s">
        <v>12793</v>
      </c>
      <c r="C718" t="s">
        <v>12867</v>
      </c>
      <c r="D718" t="s">
        <v>12868</v>
      </c>
    </row>
    <row r="719" spans="1:6" x14ac:dyDescent="0.3">
      <c r="A719" t="s">
        <v>12792</v>
      </c>
      <c r="B719" t="s">
        <v>12793</v>
      </c>
      <c r="C719" t="s">
        <v>12861</v>
      </c>
      <c r="D719" t="s">
        <v>12871</v>
      </c>
    </row>
    <row r="720" spans="1:6" x14ac:dyDescent="0.3">
      <c r="A720" t="s">
        <v>12792</v>
      </c>
      <c r="B720" t="s">
        <v>12865</v>
      </c>
      <c r="C720" t="s">
        <v>12890</v>
      </c>
    </row>
    <row r="721" spans="1:5" x14ac:dyDescent="0.3">
      <c r="A721" t="s">
        <v>12792</v>
      </c>
      <c r="B721" t="s">
        <v>12793</v>
      </c>
      <c r="C721" t="s">
        <v>12935</v>
      </c>
      <c r="D721" t="s">
        <v>12952</v>
      </c>
      <c r="E721" t="s">
        <v>12953</v>
      </c>
    </row>
    <row r="722" spans="1:5" x14ac:dyDescent="0.3">
      <c r="A722" t="s">
        <v>12792</v>
      </c>
      <c r="B722" t="s">
        <v>12793</v>
      </c>
      <c r="C722" t="s">
        <v>12934</v>
      </c>
    </row>
    <row r="723" spans="1:5" x14ac:dyDescent="0.3">
      <c r="A723" t="s">
        <v>12792</v>
      </c>
      <c r="B723" t="s">
        <v>12793</v>
      </c>
      <c r="C723" t="s">
        <v>12861</v>
      </c>
      <c r="D723" t="s">
        <v>12938</v>
      </c>
      <c r="E723" t="s">
        <v>12939</v>
      </c>
    </row>
    <row r="724" spans="1:5" x14ac:dyDescent="0.3">
      <c r="A724" t="s">
        <v>12792</v>
      </c>
      <c r="B724" t="s">
        <v>12793</v>
      </c>
      <c r="C724" t="s">
        <v>12861</v>
      </c>
      <c r="D724" t="s">
        <v>12954</v>
      </c>
    </row>
    <row r="725" spans="1:5" x14ac:dyDescent="0.3">
      <c r="A725" t="s">
        <v>12792</v>
      </c>
      <c r="B725" t="s">
        <v>12793</v>
      </c>
      <c r="C725" t="s">
        <v>12861</v>
      </c>
      <c r="D725" t="s">
        <v>12862</v>
      </c>
    </row>
    <row r="726" spans="1:5" x14ac:dyDescent="0.3">
      <c r="A726" t="s">
        <v>12792</v>
      </c>
      <c r="B726" t="s">
        <v>12793</v>
      </c>
      <c r="C726" t="s">
        <v>12867</v>
      </c>
      <c r="D726" t="s">
        <v>12868</v>
      </c>
    </row>
    <row r="727" spans="1:5" x14ac:dyDescent="0.3">
      <c r="A727" t="s">
        <v>12873</v>
      </c>
      <c r="B727" t="s">
        <v>12874</v>
      </c>
      <c r="C727" t="s">
        <v>12875</v>
      </c>
    </row>
    <row r="728" spans="1:5" x14ac:dyDescent="0.3">
      <c r="A728" t="s">
        <v>12792</v>
      </c>
      <c r="B728" t="s">
        <v>12793</v>
      </c>
      <c r="C728" t="s">
        <v>12861</v>
      </c>
    </row>
    <row r="729" spans="1:5" x14ac:dyDescent="0.3">
      <c r="A729" t="s">
        <v>12792</v>
      </c>
      <c r="B729" t="s">
        <v>12793</v>
      </c>
      <c r="C729" t="s">
        <v>12931</v>
      </c>
      <c r="D729" t="s">
        <v>12850</v>
      </c>
    </row>
    <row r="730" spans="1:5" x14ac:dyDescent="0.3">
      <c r="A730" t="s">
        <v>12800</v>
      </c>
      <c r="B730" t="s">
        <v>12811</v>
      </c>
      <c r="C730" t="s">
        <v>12824</v>
      </c>
      <c r="D730" t="s">
        <v>12915</v>
      </c>
    </row>
    <row r="731" spans="1:5" x14ac:dyDescent="0.3">
      <c r="A731" t="s">
        <v>12955</v>
      </c>
      <c r="B731" t="s">
        <v>12956</v>
      </c>
      <c r="C731" t="s">
        <v>12957</v>
      </c>
    </row>
    <row r="732" spans="1:5" x14ac:dyDescent="0.3">
      <c r="A732" t="s">
        <v>12800</v>
      </c>
      <c r="B732" t="s">
        <v>12811</v>
      </c>
      <c r="C732" t="s">
        <v>12824</v>
      </c>
      <c r="D732" t="s">
        <v>12937</v>
      </c>
    </row>
    <row r="733" spans="1:5" x14ac:dyDescent="0.3">
      <c r="A733" t="s">
        <v>12792</v>
      </c>
      <c r="B733" t="s">
        <v>12793</v>
      </c>
      <c r="C733" t="s">
        <v>12867</v>
      </c>
      <c r="D733" t="s">
        <v>12869</v>
      </c>
    </row>
    <row r="734" spans="1:5" x14ac:dyDescent="0.3">
      <c r="A734" t="s">
        <v>12878</v>
      </c>
      <c r="B734" t="s">
        <v>12879</v>
      </c>
      <c r="C734" t="s">
        <v>12880</v>
      </c>
      <c r="D734" t="s">
        <v>12958</v>
      </c>
      <c r="E734" t="s">
        <v>12959</v>
      </c>
    </row>
    <row r="735" spans="1:5" x14ac:dyDescent="0.3">
      <c r="A735" t="s">
        <v>12792</v>
      </c>
      <c r="B735" t="s">
        <v>12797</v>
      </c>
      <c r="C735" t="s">
        <v>12913</v>
      </c>
    </row>
    <row r="736" spans="1:5" x14ac:dyDescent="0.3">
      <c r="A736" t="s">
        <v>12792</v>
      </c>
      <c r="B736" t="s">
        <v>12945</v>
      </c>
      <c r="C736" t="s">
        <v>12960</v>
      </c>
    </row>
    <row r="737" spans="1:6" x14ac:dyDescent="0.3">
      <c r="A737" t="s">
        <v>12878</v>
      </c>
      <c r="B737" t="s">
        <v>12879</v>
      </c>
      <c r="C737" t="s">
        <v>12880</v>
      </c>
      <c r="D737" t="s">
        <v>12881</v>
      </c>
      <c r="E737" t="s">
        <v>12916</v>
      </c>
      <c r="F737" t="s">
        <v>12942</v>
      </c>
    </row>
    <row r="738" spans="1:6" x14ac:dyDescent="0.3">
      <c r="A738" t="s">
        <v>12792</v>
      </c>
      <c r="B738" t="s">
        <v>12793</v>
      </c>
      <c r="C738" t="s">
        <v>12861</v>
      </c>
      <c r="D738" t="s">
        <v>12870</v>
      </c>
    </row>
    <row r="739" spans="1:6" x14ac:dyDescent="0.3">
      <c r="A739" t="s">
        <v>12800</v>
      </c>
      <c r="B739" t="s">
        <v>12838</v>
      </c>
      <c r="C739" t="s">
        <v>12839</v>
      </c>
      <c r="D739" t="s">
        <v>12840</v>
      </c>
    </row>
    <row r="740" spans="1:6" x14ac:dyDescent="0.3">
      <c r="A740" t="s">
        <v>12792</v>
      </c>
      <c r="B740" t="s">
        <v>12793</v>
      </c>
      <c r="C740" t="s">
        <v>12867</v>
      </c>
      <c r="D740" t="s">
        <v>12903</v>
      </c>
      <c r="E740" t="s">
        <v>12909</v>
      </c>
    </row>
    <row r="741" spans="1:6" x14ac:dyDescent="0.3">
      <c r="A741" t="s">
        <v>12792</v>
      </c>
      <c r="B741" t="s">
        <v>12865</v>
      </c>
      <c r="C741" t="s">
        <v>12890</v>
      </c>
    </row>
    <row r="742" spans="1:6" x14ac:dyDescent="0.3">
      <c r="A742" t="s">
        <v>12800</v>
      </c>
      <c r="B742" t="s">
        <v>12811</v>
      </c>
      <c r="C742" t="s">
        <v>12824</v>
      </c>
      <c r="D742" t="s">
        <v>12961</v>
      </c>
    </row>
    <row r="743" spans="1:6" x14ac:dyDescent="0.3">
      <c r="A743" t="s">
        <v>12792</v>
      </c>
      <c r="B743" t="s">
        <v>12793</v>
      </c>
      <c r="C743" t="s">
        <v>12867</v>
      </c>
      <c r="D743" t="s">
        <v>12869</v>
      </c>
    </row>
    <row r="744" spans="1:6" x14ac:dyDescent="0.3">
      <c r="A744" t="s">
        <v>12792</v>
      </c>
      <c r="B744" t="s">
        <v>12865</v>
      </c>
      <c r="C744" t="s">
        <v>12890</v>
      </c>
    </row>
    <row r="745" spans="1:6" x14ac:dyDescent="0.3">
      <c r="A745" t="s">
        <v>12792</v>
      </c>
      <c r="B745" t="s">
        <v>12793</v>
      </c>
      <c r="C745" t="s">
        <v>12905</v>
      </c>
      <c r="D745" t="s">
        <v>12932</v>
      </c>
    </row>
    <row r="746" spans="1:6" x14ac:dyDescent="0.3">
      <c r="A746" t="s">
        <v>12792</v>
      </c>
      <c r="B746" t="s">
        <v>12793</v>
      </c>
      <c r="C746" t="s">
        <v>12867</v>
      </c>
      <c r="D746" t="s">
        <v>12868</v>
      </c>
    </row>
    <row r="747" spans="1:6" x14ac:dyDescent="0.3">
      <c r="A747" t="s">
        <v>12792</v>
      </c>
      <c r="B747" t="s">
        <v>12793</v>
      </c>
      <c r="C747" t="s">
        <v>12867</v>
      </c>
      <c r="D747" t="s">
        <v>12872</v>
      </c>
    </row>
    <row r="748" spans="1:6" x14ac:dyDescent="0.3">
      <c r="A748" t="s">
        <v>12792</v>
      </c>
      <c r="B748" t="s">
        <v>12797</v>
      </c>
      <c r="C748" t="s">
        <v>12913</v>
      </c>
    </row>
    <row r="749" spans="1:6" x14ac:dyDescent="0.3">
      <c r="A749" t="s">
        <v>12878</v>
      </c>
      <c r="B749" t="s">
        <v>12879</v>
      </c>
      <c r="C749" t="s">
        <v>12880</v>
      </c>
      <c r="D749" t="s">
        <v>12881</v>
      </c>
      <c r="E749" t="s">
        <v>12916</v>
      </c>
      <c r="F749" t="s">
        <v>12922</v>
      </c>
    </row>
    <row r="750" spans="1:6" x14ac:dyDescent="0.3">
      <c r="A750" t="s">
        <v>12792</v>
      </c>
      <c r="B750" t="s">
        <v>12793</v>
      </c>
      <c r="C750" t="s">
        <v>12861</v>
      </c>
      <c r="D750" t="s">
        <v>12870</v>
      </c>
    </row>
    <row r="751" spans="1:6" x14ac:dyDescent="0.3">
      <c r="A751" t="s">
        <v>12800</v>
      </c>
      <c r="B751" t="s">
        <v>12827</v>
      </c>
      <c r="C751" t="s">
        <v>12828</v>
      </c>
    </row>
    <row r="752" spans="1:6" x14ac:dyDescent="0.3">
      <c r="A752" t="s">
        <v>12792</v>
      </c>
      <c r="B752" t="s">
        <v>12797</v>
      </c>
      <c r="C752" t="s">
        <v>12962</v>
      </c>
    </row>
    <row r="753" spans="1:5" x14ac:dyDescent="0.3">
      <c r="A753" t="s">
        <v>12792</v>
      </c>
      <c r="B753" t="s">
        <v>12793</v>
      </c>
      <c r="C753" t="s">
        <v>12861</v>
      </c>
      <c r="D753" t="s">
        <v>12963</v>
      </c>
    </row>
    <row r="754" spans="1:5" x14ac:dyDescent="0.3">
      <c r="A754" t="s">
        <v>12792</v>
      </c>
      <c r="B754" t="s">
        <v>12793</v>
      </c>
      <c r="C754" t="s">
        <v>12867</v>
      </c>
      <c r="D754" t="s">
        <v>12889</v>
      </c>
    </row>
    <row r="755" spans="1:5" x14ac:dyDescent="0.3">
      <c r="A755" t="s">
        <v>12800</v>
      </c>
      <c r="B755" t="s">
        <v>12891</v>
      </c>
      <c r="C755" t="s">
        <v>12802</v>
      </c>
      <c r="D755" t="s">
        <v>12893</v>
      </c>
      <c r="E755" t="s">
        <v>12899</v>
      </c>
    </row>
    <row r="756" spans="1:5" x14ac:dyDescent="0.3">
      <c r="A756" t="s">
        <v>12792</v>
      </c>
      <c r="B756" t="s">
        <v>12793</v>
      </c>
      <c r="C756" t="s">
        <v>12794</v>
      </c>
      <c r="D756" t="s">
        <v>12795</v>
      </c>
      <c r="E756" t="s">
        <v>12944</v>
      </c>
    </row>
    <row r="757" spans="1:5" x14ac:dyDescent="0.3">
      <c r="A757" t="s">
        <v>12792</v>
      </c>
      <c r="B757" t="s">
        <v>12865</v>
      </c>
      <c r="C757" t="s">
        <v>12866</v>
      </c>
    </row>
    <row r="758" spans="1:5" x14ac:dyDescent="0.3">
      <c r="A758" t="s">
        <v>12800</v>
      </c>
      <c r="B758" t="s">
        <v>12876</v>
      </c>
      <c r="C758" t="s">
        <v>12877</v>
      </c>
    </row>
    <row r="759" spans="1:5" x14ac:dyDescent="0.3">
      <c r="A759" t="s">
        <v>12800</v>
      </c>
      <c r="B759" t="s">
        <v>12876</v>
      </c>
      <c r="C759" t="s">
        <v>12918</v>
      </c>
    </row>
    <row r="760" spans="1:5" x14ac:dyDescent="0.3">
      <c r="A760" t="s">
        <v>12800</v>
      </c>
      <c r="B760" t="s">
        <v>12838</v>
      </c>
      <c r="C760" t="s">
        <v>12839</v>
      </c>
      <c r="D760" t="s">
        <v>12840</v>
      </c>
    </row>
    <row r="761" spans="1:5" x14ac:dyDescent="0.3">
      <c r="A761" t="s">
        <v>12792</v>
      </c>
      <c r="B761" t="s">
        <v>12793</v>
      </c>
      <c r="C761" t="s">
        <v>12861</v>
      </c>
      <c r="D761" t="s">
        <v>12963</v>
      </c>
    </row>
    <row r="762" spans="1:5" x14ac:dyDescent="0.3">
      <c r="A762" t="s">
        <v>12792</v>
      </c>
      <c r="B762" t="s">
        <v>12793</v>
      </c>
      <c r="C762" t="s">
        <v>12867</v>
      </c>
      <c r="D762" t="s">
        <v>12869</v>
      </c>
    </row>
    <row r="763" spans="1:5" x14ac:dyDescent="0.3">
      <c r="A763" t="s">
        <v>12792</v>
      </c>
      <c r="B763" t="s">
        <v>12793</v>
      </c>
      <c r="C763" t="s">
        <v>12934</v>
      </c>
    </row>
    <row r="764" spans="1:5" x14ac:dyDescent="0.3">
      <c r="A764" t="s">
        <v>12792</v>
      </c>
      <c r="B764" t="s">
        <v>12793</v>
      </c>
      <c r="C764" t="s">
        <v>12935</v>
      </c>
      <c r="D764" t="s">
        <v>12964</v>
      </c>
    </row>
    <row r="765" spans="1:5" x14ac:dyDescent="0.3">
      <c r="A765" t="s">
        <v>12792</v>
      </c>
      <c r="B765" t="s">
        <v>12793</v>
      </c>
      <c r="C765" t="s">
        <v>12867</v>
      </c>
      <c r="D765" t="s">
        <v>12868</v>
      </c>
    </row>
    <row r="766" spans="1:5" x14ac:dyDescent="0.3">
      <c r="A766" t="s">
        <v>12792</v>
      </c>
      <c r="B766" t="s">
        <v>12793</v>
      </c>
      <c r="C766" t="s">
        <v>12861</v>
      </c>
      <c r="D766" t="s">
        <v>12870</v>
      </c>
    </row>
    <row r="767" spans="1:5" x14ac:dyDescent="0.3">
      <c r="A767" t="s">
        <v>12800</v>
      </c>
      <c r="B767" t="s">
        <v>12891</v>
      </c>
      <c r="C767" t="s">
        <v>12802</v>
      </c>
      <c r="D767" t="s">
        <v>12965</v>
      </c>
      <c r="E767" t="s">
        <v>12966</v>
      </c>
    </row>
    <row r="768" spans="1:5" x14ac:dyDescent="0.3">
      <c r="A768" t="s">
        <v>12792</v>
      </c>
      <c r="B768" t="s">
        <v>12793</v>
      </c>
      <c r="C768" t="s">
        <v>12931</v>
      </c>
      <c r="D768" t="s">
        <v>12967</v>
      </c>
      <c r="E768" t="s">
        <v>12948</v>
      </c>
    </row>
    <row r="769" spans="1:7" x14ac:dyDescent="0.3">
      <c r="A769" t="s">
        <v>12878</v>
      </c>
      <c r="B769" t="s">
        <v>12879</v>
      </c>
      <c r="C769" t="s">
        <v>12880</v>
      </c>
      <c r="D769" t="s">
        <v>12881</v>
      </c>
      <c r="E769" t="s">
        <v>12916</v>
      </c>
      <c r="F769" t="s">
        <v>12917</v>
      </c>
    </row>
    <row r="770" spans="1:7" x14ac:dyDescent="0.3">
      <c r="A770" t="s">
        <v>12878</v>
      </c>
      <c r="B770" t="s">
        <v>12879</v>
      </c>
      <c r="C770" t="s">
        <v>12880</v>
      </c>
      <c r="D770" t="s">
        <v>12881</v>
      </c>
      <c r="E770" t="s">
        <v>12882</v>
      </c>
      <c r="F770" t="s">
        <v>12883</v>
      </c>
      <c r="G770" t="s">
        <v>12968</v>
      </c>
    </row>
    <row r="771" spans="1:7" x14ac:dyDescent="0.3">
      <c r="A771" t="s">
        <v>12792</v>
      </c>
      <c r="B771" t="s">
        <v>12793</v>
      </c>
      <c r="C771" t="s">
        <v>12867</v>
      </c>
      <c r="D771" t="s">
        <v>12868</v>
      </c>
    </row>
    <row r="772" spans="1:7" x14ac:dyDescent="0.3">
      <c r="A772" t="s">
        <v>12885</v>
      </c>
      <c r="B772" t="s">
        <v>12886</v>
      </c>
      <c r="C772" t="s">
        <v>12969</v>
      </c>
      <c r="D772" t="s">
        <v>12970</v>
      </c>
      <c r="E772" t="s">
        <v>12971</v>
      </c>
      <c r="F772" t="s">
        <v>12972</v>
      </c>
    </row>
    <row r="773" spans="1:7" x14ac:dyDescent="0.3">
      <c r="A773" t="s">
        <v>12792</v>
      </c>
      <c r="B773" t="s">
        <v>12793</v>
      </c>
      <c r="C773" t="s">
        <v>12867</v>
      </c>
      <c r="D773" t="s">
        <v>12868</v>
      </c>
    </row>
    <row r="774" spans="1:7" x14ac:dyDescent="0.3">
      <c r="A774" t="s">
        <v>12792</v>
      </c>
      <c r="B774" t="s">
        <v>12793</v>
      </c>
      <c r="C774" t="s">
        <v>12905</v>
      </c>
      <c r="D774" t="s">
        <v>12906</v>
      </c>
    </row>
    <row r="775" spans="1:7" x14ac:dyDescent="0.3">
      <c r="A775" t="s">
        <v>12878</v>
      </c>
      <c r="B775" t="s">
        <v>12879</v>
      </c>
      <c r="C775" t="s">
        <v>12880</v>
      </c>
      <c r="D775" t="s">
        <v>12881</v>
      </c>
      <c r="E775" t="s">
        <v>12882</v>
      </c>
      <c r="F775" t="s">
        <v>12883</v>
      </c>
      <c r="G775" t="s">
        <v>12943</v>
      </c>
    </row>
    <row r="776" spans="1:7" x14ac:dyDescent="0.3">
      <c r="A776" t="s">
        <v>12800</v>
      </c>
      <c r="B776" t="s">
        <v>12838</v>
      </c>
      <c r="C776" t="s">
        <v>12839</v>
      </c>
      <c r="D776" t="s">
        <v>12840</v>
      </c>
    </row>
    <row r="777" spans="1:7" x14ac:dyDescent="0.3">
      <c r="A777" t="s">
        <v>12800</v>
      </c>
      <c r="B777" t="s">
        <v>12838</v>
      </c>
      <c r="C777" t="s">
        <v>12839</v>
      </c>
      <c r="D777" t="s">
        <v>12840</v>
      </c>
    </row>
    <row r="778" spans="1:7" x14ac:dyDescent="0.3">
      <c r="A778" t="s">
        <v>12792</v>
      </c>
      <c r="B778" t="s">
        <v>12793</v>
      </c>
      <c r="C778" t="s">
        <v>12867</v>
      </c>
      <c r="D778" t="s">
        <v>12903</v>
      </c>
      <c r="E778" t="s">
        <v>12909</v>
      </c>
    </row>
    <row r="779" spans="1:7" x14ac:dyDescent="0.3">
      <c r="A779" t="s">
        <v>12800</v>
      </c>
      <c r="B779" t="s">
        <v>12827</v>
      </c>
      <c r="C779" t="s">
        <v>12828</v>
      </c>
    </row>
    <row r="780" spans="1:7" x14ac:dyDescent="0.3">
      <c r="A780" t="s">
        <v>12792</v>
      </c>
      <c r="B780" t="s">
        <v>12945</v>
      </c>
      <c r="C780" t="s">
        <v>12973</v>
      </c>
    </row>
    <row r="781" spans="1:7" x14ac:dyDescent="0.3">
      <c r="A781" t="s">
        <v>12800</v>
      </c>
      <c r="B781" t="s">
        <v>12802</v>
      </c>
      <c r="C781" t="s">
        <v>12835</v>
      </c>
      <c r="D781" t="s">
        <v>12836</v>
      </c>
    </row>
    <row r="782" spans="1:7" x14ac:dyDescent="0.3">
      <c r="A782" t="s">
        <v>12800</v>
      </c>
      <c r="B782" t="s">
        <v>12827</v>
      </c>
      <c r="C782" t="s">
        <v>12828</v>
      </c>
    </row>
    <row r="783" spans="1:7" x14ac:dyDescent="0.3">
      <c r="A783" t="s">
        <v>12792</v>
      </c>
      <c r="B783" t="s">
        <v>12793</v>
      </c>
      <c r="C783" t="s">
        <v>12867</v>
      </c>
      <c r="D783" t="s">
        <v>12868</v>
      </c>
    </row>
    <row r="784" spans="1:7" x14ac:dyDescent="0.3">
      <c r="A784" t="s">
        <v>12800</v>
      </c>
      <c r="B784" t="s">
        <v>12838</v>
      </c>
      <c r="C784" t="s">
        <v>12839</v>
      </c>
      <c r="D784" t="s">
        <v>12840</v>
      </c>
    </row>
    <row r="785" spans="1:7" x14ac:dyDescent="0.3">
      <c r="A785" t="s">
        <v>12878</v>
      </c>
      <c r="B785" t="s">
        <v>12879</v>
      </c>
      <c r="C785" t="s">
        <v>12880</v>
      </c>
      <c r="D785" t="s">
        <v>12881</v>
      </c>
      <c r="E785" t="s">
        <v>12916</v>
      </c>
      <c r="F785" t="s">
        <v>12917</v>
      </c>
    </row>
    <row r="786" spans="1:7" x14ac:dyDescent="0.3">
      <c r="A786" t="s">
        <v>12792</v>
      </c>
      <c r="B786" t="s">
        <v>12793</v>
      </c>
      <c r="C786" t="s">
        <v>12867</v>
      </c>
      <c r="D786" t="s">
        <v>12903</v>
      </c>
      <c r="E786" t="s">
        <v>12904</v>
      </c>
    </row>
    <row r="787" spans="1:7" x14ac:dyDescent="0.3">
      <c r="A787" t="s">
        <v>12792</v>
      </c>
      <c r="B787" t="s">
        <v>12793</v>
      </c>
      <c r="C787" t="s">
        <v>12867</v>
      </c>
      <c r="D787" t="s">
        <v>12869</v>
      </c>
    </row>
    <row r="788" spans="1:7" x14ac:dyDescent="0.3">
      <c r="A788" t="s">
        <v>12800</v>
      </c>
      <c r="B788" t="s">
        <v>12891</v>
      </c>
      <c r="C788" t="s">
        <v>12929</v>
      </c>
      <c r="D788" t="s">
        <v>12930</v>
      </c>
    </row>
    <row r="789" spans="1:7" x14ac:dyDescent="0.3">
      <c r="A789" t="s">
        <v>12792</v>
      </c>
      <c r="B789" t="s">
        <v>12900</v>
      </c>
      <c r="C789" t="s">
        <v>12974</v>
      </c>
    </row>
    <row r="790" spans="1:7" x14ac:dyDescent="0.3">
      <c r="A790" t="s">
        <v>12792</v>
      </c>
      <c r="B790" t="s">
        <v>12797</v>
      </c>
      <c r="C790" t="s">
        <v>12913</v>
      </c>
    </row>
    <row r="791" spans="1:7" x14ac:dyDescent="0.3">
      <c r="A791" t="s">
        <v>12792</v>
      </c>
      <c r="B791" t="s">
        <v>12793</v>
      </c>
      <c r="C791" t="s">
        <v>12867</v>
      </c>
      <c r="D791" t="s">
        <v>12903</v>
      </c>
      <c r="E791" t="s">
        <v>12909</v>
      </c>
    </row>
    <row r="792" spans="1:7" x14ac:dyDescent="0.3">
      <c r="A792" t="s">
        <v>12792</v>
      </c>
      <c r="B792" t="s">
        <v>12793</v>
      </c>
      <c r="C792" t="s">
        <v>12867</v>
      </c>
      <c r="D792" t="s">
        <v>12869</v>
      </c>
    </row>
    <row r="793" spans="1:7" x14ac:dyDescent="0.3">
      <c r="A793" t="s">
        <v>12792</v>
      </c>
      <c r="B793" t="s">
        <v>12793</v>
      </c>
      <c r="C793" t="s">
        <v>12935</v>
      </c>
      <c r="D793" t="s">
        <v>12952</v>
      </c>
      <c r="E793" t="s">
        <v>12953</v>
      </c>
    </row>
    <row r="794" spans="1:7" x14ac:dyDescent="0.3">
      <c r="A794" t="s">
        <v>12878</v>
      </c>
      <c r="B794" t="s">
        <v>12879</v>
      </c>
      <c r="C794" t="s">
        <v>12880</v>
      </c>
      <c r="D794" t="s">
        <v>12881</v>
      </c>
      <c r="E794" t="s">
        <v>12882</v>
      </c>
      <c r="F794" t="s">
        <v>12883</v>
      </c>
      <c r="G794" t="s">
        <v>12941</v>
      </c>
    </row>
    <row r="795" spans="1:7" x14ac:dyDescent="0.3">
      <c r="A795" t="s">
        <v>12800</v>
      </c>
      <c r="B795" t="s">
        <v>12838</v>
      </c>
      <c r="C795" t="s">
        <v>12839</v>
      </c>
      <c r="D795" t="s">
        <v>12840</v>
      </c>
    </row>
    <row r="796" spans="1:7" x14ac:dyDescent="0.3">
      <c r="A796" t="s">
        <v>12792</v>
      </c>
      <c r="B796" t="s">
        <v>12793</v>
      </c>
      <c r="C796" t="s">
        <v>12861</v>
      </c>
      <c r="D796" t="s">
        <v>12954</v>
      </c>
    </row>
    <row r="797" spans="1:7" x14ac:dyDescent="0.3">
      <c r="A797" t="s">
        <v>12792</v>
      </c>
      <c r="B797" t="s">
        <v>12793</v>
      </c>
      <c r="C797" t="s">
        <v>12867</v>
      </c>
      <c r="D797" t="s">
        <v>12903</v>
      </c>
      <c r="E797" t="s">
        <v>12909</v>
      </c>
    </row>
    <row r="798" spans="1:7" x14ac:dyDescent="0.3">
      <c r="A798" t="s">
        <v>12800</v>
      </c>
      <c r="B798" t="s">
        <v>12838</v>
      </c>
      <c r="C798" t="s">
        <v>12839</v>
      </c>
      <c r="D798" t="s">
        <v>12860</v>
      </c>
    </row>
    <row r="799" spans="1:7" x14ac:dyDescent="0.3">
      <c r="A799" t="s">
        <v>12792</v>
      </c>
      <c r="B799" t="s">
        <v>12793</v>
      </c>
      <c r="C799" t="s">
        <v>12931</v>
      </c>
      <c r="D799" t="s">
        <v>12967</v>
      </c>
      <c r="E799" t="s">
        <v>12948</v>
      </c>
    </row>
    <row r="800" spans="1:7" x14ac:dyDescent="0.3">
      <c r="A800" t="s">
        <v>12792</v>
      </c>
      <c r="B800" t="s">
        <v>12793</v>
      </c>
      <c r="C800" t="s">
        <v>12867</v>
      </c>
      <c r="D800" t="s">
        <v>12868</v>
      </c>
    </row>
    <row r="801" spans="1:7" x14ac:dyDescent="0.3">
      <c r="A801" t="s">
        <v>12885</v>
      </c>
      <c r="B801" t="s">
        <v>12886</v>
      </c>
      <c r="C801" t="s">
        <v>12907</v>
      </c>
      <c r="D801" t="s">
        <v>12908</v>
      </c>
    </row>
    <row r="802" spans="1:7" x14ac:dyDescent="0.3">
      <c r="A802" t="s">
        <v>12792</v>
      </c>
      <c r="B802" t="s">
        <v>12793</v>
      </c>
      <c r="C802" t="s">
        <v>12867</v>
      </c>
      <c r="D802" t="s">
        <v>12889</v>
      </c>
    </row>
    <row r="803" spans="1:7" x14ac:dyDescent="0.3">
      <c r="A803" t="s">
        <v>12792</v>
      </c>
      <c r="B803" t="s">
        <v>12793</v>
      </c>
      <c r="C803" t="s">
        <v>12861</v>
      </c>
      <c r="D803" t="s">
        <v>12870</v>
      </c>
    </row>
    <row r="804" spans="1:7" x14ac:dyDescent="0.3">
      <c r="A804" t="s">
        <v>12800</v>
      </c>
      <c r="B804" t="s">
        <v>12838</v>
      </c>
      <c r="C804" t="s">
        <v>12839</v>
      </c>
      <c r="D804" t="s">
        <v>12840</v>
      </c>
    </row>
    <row r="805" spans="1:7" x14ac:dyDescent="0.3">
      <c r="A805" t="s">
        <v>12792</v>
      </c>
      <c r="B805" t="s">
        <v>12945</v>
      </c>
      <c r="C805" t="s">
        <v>12960</v>
      </c>
    </row>
    <row r="806" spans="1:7" x14ac:dyDescent="0.3">
      <c r="A806" t="s">
        <v>12878</v>
      </c>
      <c r="B806" t="s">
        <v>12879</v>
      </c>
      <c r="C806" t="s">
        <v>12880</v>
      </c>
      <c r="D806" t="s">
        <v>12881</v>
      </c>
      <c r="E806" t="s">
        <v>12882</v>
      </c>
      <c r="F806" t="s">
        <v>12883</v>
      </c>
      <c r="G806" t="s">
        <v>12884</v>
      </c>
    </row>
    <row r="807" spans="1:7" x14ac:dyDescent="0.3">
      <c r="A807" t="s">
        <v>12885</v>
      </c>
      <c r="B807" t="s">
        <v>12886</v>
      </c>
      <c r="C807" t="s">
        <v>12969</v>
      </c>
      <c r="D807" t="s">
        <v>12970</v>
      </c>
      <c r="E807" t="s">
        <v>12975</v>
      </c>
    </row>
    <row r="808" spans="1:7" x14ac:dyDescent="0.3">
      <c r="A808" t="s">
        <v>12800</v>
      </c>
      <c r="B808" t="s">
        <v>12829</v>
      </c>
      <c r="C808" t="s">
        <v>12830</v>
      </c>
      <c r="D808" t="s">
        <v>12855</v>
      </c>
    </row>
    <row r="809" spans="1:7" x14ac:dyDescent="0.3">
      <c r="A809" t="s">
        <v>12792</v>
      </c>
      <c r="B809" t="s">
        <v>12793</v>
      </c>
      <c r="C809" t="s">
        <v>12905</v>
      </c>
      <c r="D809" t="s">
        <v>12906</v>
      </c>
    </row>
    <row r="810" spans="1:7" x14ac:dyDescent="0.3">
      <c r="A810" t="s">
        <v>12800</v>
      </c>
      <c r="B810" t="s">
        <v>12811</v>
      </c>
      <c r="C810" t="s">
        <v>12824</v>
      </c>
      <c r="D810" t="s">
        <v>12915</v>
      </c>
    </row>
    <row r="811" spans="1:7" x14ac:dyDescent="0.3">
      <c r="A811" t="s">
        <v>12792</v>
      </c>
      <c r="B811" t="s">
        <v>12793</v>
      </c>
      <c r="C811" t="s">
        <v>12794</v>
      </c>
      <c r="D811" t="s">
        <v>12795</v>
      </c>
      <c r="E811" t="s">
        <v>12976</v>
      </c>
    </row>
    <row r="812" spans="1:7" x14ac:dyDescent="0.3">
      <c r="A812" t="s">
        <v>12800</v>
      </c>
      <c r="B812" t="s">
        <v>12829</v>
      </c>
      <c r="C812" t="s">
        <v>12830</v>
      </c>
      <c r="D812" t="s">
        <v>12831</v>
      </c>
      <c r="E812" t="s">
        <v>12832</v>
      </c>
    </row>
    <row r="813" spans="1:7" x14ac:dyDescent="0.3">
      <c r="A813" t="s">
        <v>12800</v>
      </c>
      <c r="B813" t="s">
        <v>12891</v>
      </c>
      <c r="C813" t="s">
        <v>12929</v>
      </c>
      <c r="D813" t="s">
        <v>12930</v>
      </c>
    </row>
    <row r="814" spans="1:7" x14ac:dyDescent="0.3">
      <c r="A814" t="s">
        <v>12800</v>
      </c>
      <c r="B814" t="s">
        <v>12876</v>
      </c>
    </row>
    <row r="815" spans="1:7" x14ac:dyDescent="0.3">
      <c r="A815" t="s">
        <v>12885</v>
      </c>
      <c r="B815" t="s">
        <v>12886</v>
      </c>
      <c r="C815" t="s">
        <v>12907</v>
      </c>
      <c r="D815" t="s">
        <v>12908</v>
      </c>
    </row>
    <row r="816" spans="1:7" x14ac:dyDescent="0.3">
      <c r="A816" t="s">
        <v>12792</v>
      </c>
      <c r="B816" t="s">
        <v>12793</v>
      </c>
      <c r="C816" t="s">
        <v>12861</v>
      </c>
      <c r="D816" t="s">
        <v>12963</v>
      </c>
    </row>
    <row r="817" spans="1:7" x14ac:dyDescent="0.3">
      <c r="A817" t="s">
        <v>12792</v>
      </c>
      <c r="B817" t="s">
        <v>12793</v>
      </c>
      <c r="C817" t="s">
        <v>12935</v>
      </c>
      <c r="D817" t="s">
        <v>12977</v>
      </c>
    </row>
    <row r="818" spans="1:7" x14ac:dyDescent="0.3">
      <c r="A818" t="s">
        <v>12792</v>
      </c>
      <c r="B818" t="s">
        <v>12793</v>
      </c>
      <c r="C818" t="s">
        <v>12905</v>
      </c>
      <c r="D818" t="s">
        <v>12978</v>
      </c>
    </row>
    <row r="819" spans="1:7" x14ac:dyDescent="0.3">
      <c r="A819" t="s">
        <v>12792</v>
      </c>
      <c r="B819" t="s">
        <v>12900</v>
      </c>
      <c r="C819" t="s">
        <v>12901</v>
      </c>
      <c r="D819" t="s">
        <v>12902</v>
      </c>
    </row>
    <row r="820" spans="1:7" x14ac:dyDescent="0.3">
      <c r="A820" t="s">
        <v>12800</v>
      </c>
      <c r="B820" t="s">
        <v>12827</v>
      </c>
      <c r="C820" t="s">
        <v>12828</v>
      </c>
    </row>
    <row r="821" spans="1:7" x14ac:dyDescent="0.3">
      <c r="A821" t="s">
        <v>12800</v>
      </c>
      <c r="B821" t="s">
        <v>12811</v>
      </c>
      <c r="C821" t="s">
        <v>12824</v>
      </c>
      <c r="D821" t="s">
        <v>12979</v>
      </c>
    </row>
    <row r="822" spans="1:7" x14ac:dyDescent="0.3">
      <c r="A822" t="s">
        <v>12800</v>
      </c>
      <c r="B822" t="s">
        <v>12838</v>
      </c>
      <c r="C822" t="s">
        <v>12839</v>
      </c>
      <c r="D822" t="s">
        <v>12840</v>
      </c>
    </row>
    <row r="823" spans="1:7" x14ac:dyDescent="0.3">
      <c r="A823" t="s">
        <v>12800</v>
      </c>
      <c r="B823" t="s">
        <v>12876</v>
      </c>
    </row>
    <row r="824" spans="1:7" x14ac:dyDescent="0.3">
      <c r="A824" t="s">
        <v>12800</v>
      </c>
      <c r="B824" t="s">
        <v>12891</v>
      </c>
      <c r="C824" t="s">
        <v>12929</v>
      </c>
      <c r="D824" t="s">
        <v>12930</v>
      </c>
    </row>
    <row r="825" spans="1:7" x14ac:dyDescent="0.3">
      <c r="A825" t="s">
        <v>12792</v>
      </c>
      <c r="B825" t="s">
        <v>12793</v>
      </c>
      <c r="C825" t="s">
        <v>12934</v>
      </c>
    </row>
    <row r="826" spans="1:7" x14ac:dyDescent="0.3">
      <c r="A826" t="s">
        <v>12800</v>
      </c>
      <c r="B826" t="s">
        <v>12838</v>
      </c>
      <c r="C826" t="s">
        <v>12839</v>
      </c>
      <c r="D826" t="s">
        <v>12914</v>
      </c>
    </row>
    <row r="827" spans="1:7" x14ac:dyDescent="0.3">
      <c r="A827" t="s">
        <v>12792</v>
      </c>
      <c r="B827" t="s">
        <v>12793</v>
      </c>
      <c r="C827" t="s">
        <v>12931</v>
      </c>
      <c r="D827" t="s">
        <v>12854</v>
      </c>
    </row>
    <row r="828" spans="1:7" x14ac:dyDescent="0.3">
      <c r="A828" t="s">
        <v>12878</v>
      </c>
      <c r="B828" t="s">
        <v>12879</v>
      </c>
      <c r="C828" t="s">
        <v>12880</v>
      </c>
      <c r="D828" t="s">
        <v>12881</v>
      </c>
      <c r="E828" t="s">
        <v>12882</v>
      </c>
      <c r="F828" t="s">
        <v>12883</v>
      </c>
      <c r="G828" t="s">
        <v>12968</v>
      </c>
    </row>
    <row r="829" spans="1:7" x14ac:dyDescent="0.3">
      <c r="A829" t="s">
        <v>12800</v>
      </c>
      <c r="B829" t="s">
        <v>12838</v>
      </c>
      <c r="C829" t="s">
        <v>12980</v>
      </c>
    </row>
    <row r="830" spans="1:7" x14ac:dyDescent="0.3">
      <c r="A830" t="s">
        <v>12792</v>
      </c>
      <c r="B830" t="s">
        <v>12900</v>
      </c>
      <c r="C830" t="s">
        <v>12974</v>
      </c>
      <c r="D830" t="s">
        <v>12981</v>
      </c>
    </row>
    <row r="831" spans="1:7" x14ac:dyDescent="0.3">
      <c r="A831" t="s">
        <v>12792</v>
      </c>
      <c r="B831" t="s">
        <v>12924</v>
      </c>
    </row>
    <row r="832" spans="1:7" x14ac:dyDescent="0.3">
      <c r="A832" t="s">
        <v>12792</v>
      </c>
      <c r="B832" t="s">
        <v>12793</v>
      </c>
      <c r="C832" t="s">
        <v>12861</v>
      </c>
      <c r="D832" t="s">
        <v>12938</v>
      </c>
      <c r="E832" t="s">
        <v>12939</v>
      </c>
    </row>
    <row r="833" spans="1:4" x14ac:dyDescent="0.3">
      <c r="A833" t="s">
        <v>12982</v>
      </c>
      <c r="B833" t="s">
        <v>12983</v>
      </c>
      <c r="C833" t="s">
        <v>12984</v>
      </c>
      <c r="D833" t="s">
        <v>12985</v>
      </c>
    </row>
    <row r="834" spans="1:4" x14ac:dyDescent="0.3">
      <c r="A834" t="s">
        <v>12792</v>
      </c>
      <c r="B834" t="s">
        <v>12797</v>
      </c>
      <c r="C834" t="s">
        <v>12913</v>
      </c>
    </row>
    <row r="835" spans="1:4" x14ac:dyDescent="0.3">
      <c r="A835" t="s">
        <v>12792</v>
      </c>
      <c r="B835" t="s">
        <v>12793</v>
      </c>
      <c r="C835" t="s">
        <v>12910</v>
      </c>
    </row>
    <row r="836" spans="1:4" x14ac:dyDescent="0.3">
      <c r="A836" t="s">
        <v>12792</v>
      </c>
      <c r="B836" t="s">
        <v>12793</v>
      </c>
      <c r="C836" t="s">
        <v>12905</v>
      </c>
      <c r="D836" t="s">
        <v>12932</v>
      </c>
    </row>
    <row r="837" spans="1:4" x14ac:dyDescent="0.3">
      <c r="A837" t="s">
        <v>12800</v>
      </c>
      <c r="B837" t="s">
        <v>12838</v>
      </c>
      <c r="C837" t="s">
        <v>12839</v>
      </c>
      <c r="D837" t="s">
        <v>12840</v>
      </c>
    </row>
    <row r="838" spans="1:4" x14ac:dyDescent="0.3">
      <c r="A838" t="s">
        <v>12792</v>
      </c>
      <c r="B838" t="s">
        <v>12793</v>
      </c>
      <c r="C838" t="s">
        <v>12867</v>
      </c>
      <c r="D838" t="s">
        <v>12869</v>
      </c>
    </row>
    <row r="839" spans="1:4" x14ac:dyDescent="0.3">
      <c r="A839" t="s">
        <v>12792</v>
      </c>
      <c r="B839" t="s">
        <v>12793</v>
      </c>
      <c r="C839" t="s">
        <v>12905</v>
      </c>
      <c r="D839" t="s">
        <v>12986</v>
      </c>
    </row>
    <row r="840" spans="1:4" x14ac:dyDescent="0.3">
      <c r="A840" t="s">
        <v>12792</v>
      </c>
      <c r="B840" t="s">
        <v>12793</v>
      </c>
      <c r="C840" t="s">
        <v>12931</v>
      </c>
      <c r="D840" t="s">
        <v>12854</v>
      </c>
    </row>
    <row r="841" spans="1:4" x14ac:dyDescent="0.3">
      <c r="A841" t="s">
        <v>12792</v>
      </c>
      <c r="B841" t="s">
        <v>12865</v>
      </c>
      <c r="C841" t="s">
        <v>12890</v>
      </c>
    </row>
    <row r="842" spans="1:4" x14ac:dyDescent="0.3">
      <c r="A842" t="s">
        <v>12792</v>
      </c>
      <c r="B842" t="s">
        <v>12865</v>
      </c>
      <c r="C842" t="s">
        <v>12987</v>
      </c>
    </row>
    <row r="843" spans="1:4" x14ac:dyDescent="0.3">
      <c r="A843" t="s">
        <v>12792</v>
      </c>
      <c r="B843" t="s">
        <v>12793</v>
      </c>
      <c r="C843" t="s">
        <v>12935</v>
      </c>
      <c r="D843" t="s">
        <v>12964</v>
      </c>
    </row>
    <row r="844" spans="1:4" x14ac:dyDescent="0.3">
      <c r="A844" t="s">
        <v>12792</v>
      </c>
      <c r="B844" t="s">
        <v>12797</v>
      </c>
      <c r="C844" t="s">
        <v>12798</v>
      </c>
      <c r="D844" t="s">
        <v>12988</v>
      </c>
    </row>
    <row r="845" spans="1:4" x14ac:dyDescent="0.3">
      <c r="A845" t="s">
        <v>12800</v>
      </c>
      <c r="B845" t="s">
        <v>12838</v>
      </c>
      <c r="C845" t="s">
        <v>12839</v>
      </c>
      <c r="D845" t="s">
        <v>12840</v>
      </c>
    </row>
    <row r="846" spans="1:4" x14ac:dyDescent="0.3">
      <c r="A846" t="s">
        <v>12792</v>
      </c>
      <c r="B846" t="s">
        <v>12793</v>
      </c>
      <c r="C846" t="s">
        <v>12867</v>
      </c>
      <c r="D846" t="s">
        <v>12889</v>
      </c>
    </row>
    <row r="847" spans="1:4" x14ac:dyDescent="0.3">
      <c r="A847" t="s">
        <v>12792</v>
      </c>
      <c r="B847" t="s">
        <v>12900</v>
      </c>
      <c r="C847" t="s">
        <v>12901</v>
      </c>
      <c r="D847" t="s">
        <v>12989</v>
      </c>
    </row>
    <row r="848" spans="1:4" x14ac:dyDescent="0.3">
      <c r="A848" t="s">
        <v>12792</v>
      </c>
      <c r="B848" t="s">
        <v>12793</v>
      </c>
      <c r="C848" t="s">
        <v>12905</v>
      </c>
      <c r="D848" t="s">
        <v>12986</v>
      </c>
    </row>
    <row r="849" spans="1:7" x14ac:dyDescent="0.3">
      <c r="A849" t="s">
        <v>12792</v>
      </c>
      <c r="B849" t="s">
        <v>12793</v>
      </c>
      <c r="C849" t="s">
        <v>12794</v>
      </c>
      <c r="D849" t="s">
        <v>12795</v>
      </c>
      <c r="E849" t="s">
        <v>12796</v>
      </c>
    </row>
    <row r="850" spans="1:7" x14ac:dyDescent="0.3">
      <c r="A850" t="s">
        <v>12800</v>
      </c>
      <c r="B850" t="s">
        <v>12827</v>
      </c>
      <c r="C850" t="s">
        <v>12828</v>
      </c>
    </row>
    <row r="851" spans="1:7" x14ac:dyDescent="0.3">
      <c r="A851" t="s">
        <v>12792</v>
      </c>
      <c r="B851" t="s">
        <v>12793</v>
      </c>
      <c r="C851" t="s">
        <v>12861</v>
      </c>
      <c r="D851" t="s">
        <v>12938</v>
      </c>
      <c r="E851" t="s">
        <v>12939</v>
      </c>
    </row>
    <row r="852" spans="1:7" x14ac:dyDescent="0.3">
      <c r="A852" t="s">
        <v>12792</v>
      </c>
      <c r="B852" t="s">
        <v>12793</v>
      </c>
      <c r="C852" t="s">
        <v>12931</v>
      </c>
      <c r="D852" t="s">
        <v>12854</v>
      </c>
    </row>
    <row r="853" spans="1:7" x14ac:dyDescent="0.3">
      <c r="A853" t="s">
        <v>12878</v>
      </c>
      <c r="B853" t="s">
        <v>12879</v>
      </c>
      <c r="C853" t="s">
        <v>12880</v>
      </c>
      <c r="D853" t="s">
        <v>12881</v>
      </c>
      <c r="E853" t="s">
        <v>12916</v>
      </c>
    </row>
    <row r="854" spans="1:7" x14ac:dyDescent="0.3">
      <c r="A854" t="s">
        <v>12800</v>
      </c>
      <c r="B854" t="s">
        <v>12891</v>
      </c>
      <c r="C854" t="s">
        <v>12802</v>
      </c>
      <c r="D854" t="s">
        <v>12990</v>
      </c>
      <c r="E854" t="s">
        <v>12991</v>
      </c>
      <c r="F854" t="s">
        <v>12992</v>
      </c>
    </row>
    <row r="855" spans="1:7" x14ac:dyDescent="0.3">
      <c r="A855" t="s">
        <v>12878</v>
      </c>
      <c r="B855" t="s">
        <v>12879</v>
      </c>
      <c r="C855" t="s">
        <v>12880</v>
      </c>
      <c r="D855" t="s">
        <v>12881</v>
      </c>
      <c r="E855" t="s">
        <v>12916</v>
      </c>
      <c r="F855" t="s">
        <v>12942</v>
      </c>
    </row>
    <row r="856" spans="1:7" x14ac:dyDescent="0.3">
      <c r="A856" t="s">
        <v>12792</v>
      </c>
      <c r="B856" t="s">
        <v>12793</v>
      </c>
      <c r="C856" t="s">
        <v>12867</v>
      </c>
      <c r="D856" t="s">
        <v>12903</v>
      </c>
      <c r="E856" t="s">
        <v>12909</v>
      </c>
    </row>
    <row r="857" spans="1:7" x14ac:dyDescent="0.3">
      <c r="A857" t="s">
        <v>12878</v>
      </c>
      <c r="B857" t="s">
        <v>12895</v>
      </c>
      <c r="C857" t="s">
        <v>12896</v>
      </c>
      <c r="D857" t="s">
        <v>12993</v>
      </c>
    </row>
    <row r="858" spans="1:7" x14ac:dyDescent="0.3">
      <c r="A858" t="s">
        <v>12792</v>
      </c>
      <c r="B858" t="s">
        <v>12793</v>
      </c>
      <c r="C858" t="s">
        <v>12861</v>
      </c>
      <c r="D858" t="s">
        <v>12938</v>
      </c>
      <c r="E858" t="s">
        <v>12939</v>
      </c>
    </row>
    <row r="859" spans="1:7" x14ac:dyDescent="0.3">
      <c r="A859" t="s">
        <v>12878</v>
      </c>
      <c r="B859" t="s">
        <v>12879</v>
      </c>
      <c r="C859" t="s">
        <v>12880</v>
      </c>
      <c r="D859" t="s">
        <v>12881</v>
      </c>
      <c r="E859" t="s">
        <v>12882</v>
      </c>
      <c r="F859" t="s">
        <v>12883</v>
      </c>
      <c r="G859" t="s">
        <v>12968</v>
      </c>
    </row>
    <row r="860" spans="1:7" x14ac:dyDescent="0.3">
      <c r="A860" t="s">
        <v>12792</v>
      </c>
      <c r="B860" t="s">
        <v>12797</v>
      </c>
      <c r="C860" t="s">
        <v>12913</v>
      </c>
    </row>
    <row r="861" spans="1:7" x14ac:dyDescent="0.3">
      <c r="A861" t="s">
        <v>12792</v>
      </c>
      <c r="B861" t="s">
        <v>12900</v>
      </c>
      <c r="C861" t="s">
        <v>12974</v>
      </c>
    </row>
    <row r="862" spans="1:7" x14ac:dyDescent="0.3">
      <c r="A862" t="s">
        <v>12792</v>
      </c>
      <c r="B862" t="s">
        <v>12797</v>
      </c>
      <c r="C862" t="s">
        <v>12913</v>
      </c>
    </row>
    <row r="863" spans="1:7" x14ac:dyDescent="0.3">
      <c r="A863" t="s">
        <v>12800</v>
      </c>
      <c r="B863" t="s">
        <v>12891</v>
      </c>
      <c r="C863" t="s">
        <v>12802</v>
      </c>
      <c r="D863" t="s">
        <v>12893</v>
      </c>
      <c r="E863" t="s">
        <v>12894</v>
      </c>
    </row>
    <row r="864" spans="1:7" x14ac:dyDescent="0.3">
      <c r="A864" t="s">
        <v>12792</v>
      </c>
      <c r="B864" t="s">
        <v>12865</v>
      </c>
      <c r="C864" t="s">
        <v>12890</v>
      </c>
    </row>
    <row r="865" spans="1:6" x14ac:dyDescent="0.3">
      <c r="A865" t="s">
        <v>12792</v>
      </c>
      <c r="B865" t="s">
        <v>12793</v>
      </c>
      <c r="C865" t="s">
        <v>12905</v>
      </c>
      <c r="D865" t="s">
        <v>12906</v>
      </c>
    </row>
    <row r="866" spans="1:6" x14ac:dyDescent="0.3">
      <c r="A866" t="s">
        <v>12800</v>
      </c>
      <c r="B866" t="s">
        <v>12876</v>
      </c>
    </row>
    <row r="867" spans="1:6" x14ac:dyDescent="0.3">
      <c r="A867" t="s">
        <v>12792</v>
      </c>
      <c r="B867" t="s">
        <v>12793</v>
      </c>
      <c r="C867" t="s">
        <v>12867</v>
      </c>
      <c r="D867" t="s">
        <v>12872</v>
      </c>
    </row>
    <row r="868" spans="1:6" x14ac:dyDescent="0.3">
      <c r="A868" t="s">
        <v>12792</v>
      </c>
      <c r="B868" t="s">
        <v>12900</v>
      </c>
      <c r="C868" t="s">
        <v>12974</v>
      </c>
    </row>
    <row r="869" spans="1:6" x14ac:dyDescent="0.3">
      <c r="A869" t="s">
        <v>12792</v>
      </c>
      <c r="B869" t="s">
        <v>12793</v>
      </c>
      <c r="C869" t="s">
        <v>12905</v>
      </c>
      <c r="D869" t="s">
        <v>12986</v>
      </c>
    </row>
    <row r="870" spans="1:6" x14ac:dyDescent="0.3">
      <c r="A870" t="s">
        <v>12800</v>
      </c>
      <c r="B870" t="s">
        <v>12994</v>
      </c>
      <c r="C870" t="s">
        <v>12995</v>
      </c>
    </row>
    <row r="871" spans="1:6" x14ac:dyDescent="0.3">
      <c r="A871" t="s">
        <v>12878</v>
      </c>
      <c r="B871" t="s">
        <v>12879</v>
      </c>
      <c r="C871" t="s">
        <v>12880</v>
      </c>
      <c r="D871" t="s">
        <v>12881</v>
      </c>
      <c r="E871" t="s">
        <v>12916</v>
      </c>
      <c r="F871" t="s">
        <v>12942</v>
      </c>
    </row>
    <row r="872" spans="1:6" x14ac:dyDescent="0.3">
      <c r="A872" t="s">
        <v>12792</v>
      </c>
      <c r="B872" t="s">
        <v>12793</v>
      </c>
      <c r="C872" t="s">
        <v>12861</v>
      </c>
      <c r="D872" t="s">
        <v>12963</v>
      </c>
    </row>
    <row r="873" spans="1:6" x14ac:dyDescent="0.3">
      <c r="A873" t="s">
        <v>12800</v>
      </c>
      <c r="B873" t="s">
        <v>12891</v>
      </c>
      <c r="C873" t="s">
        <v>12929</v>
      </c>
      <c r="D873" t="s">
        <v>12930</v>
      </c>
    </row>
    <row r="874" spans="1:6" x14ac:dyDescent="0.3">
      <c r="A874" t="s">
        <v>12792</v>
      </c>
      <c r="B874" t="s">
        <v>12793</v>
      </c>
      <c r="C874" t="s">
        <v>12925</v>
      </c>
      <c r="D874" t="s">
        <v>12926</v>
      </c>
    </row>
    <row r="875" spans="1:6" x14ac:dyDescent="0.3">
      <c r="A875" t="s">
        <v>12792</v>
      </c>
      <c r="B875" t="s">
        <v>12996</v>
      </c>
    </row>
    <row r="876" spans="1:6" x14ac:dyDescent="0.3">
      <c r="A876" t="s">
        <v>12800</v>
      </c>
      <c r="B876" t="s">
        <v>12838</v>
      </c>
      <c r="C876" t="s">
        <v>12839</v>
      </c>
      <c r="D876" t="s">
        <v>12840</v>
      </c>
    </row>
    <row r="877" spans="1:6" x14ac:dyDescent="0.3">
      <c r="A877" t="s">
        <v>12792</v>
      </c>
      <c r="B877" t="s">
        <v>12793</v>
      </c>
      <c r="C877" t="s">
        <v>12861</v>
      </c>
      <c r="D877" t="s">
        <v>12870</v>
      </c>
    </row>
    <row r="878" spans="1:6" x14ac:dyDescent="0.3">
      <c r="A878" t="s">
        <v>12792</v>
      </c>
      <c r="B878" t="s">
        <v>12793</v>
      </c>
      <c r="C878" t="s">
        <v>12861</v>
      </c>
      <c r="D878" t="s">
        <v>12963</v>
      </c>
    </row>
    <row r="879" spans="1:6" x14ac:dyDescent="0.3">
      <c r="A879" t="s">
        <v>12800</v>
      </c>
      <c r="B879" t="s">
        <v>12829</v>
      </c>
      <c r="C879" t="s">
        <v>12830</v>
      </c>
      <c r="D879" t="s">
        <v>12850</v>
      </c>
    </row>
    <row r="880" spans="1:6" x14ac:dyDescent="0.3">
      <c r="A880" t="s">
        <v>12955</v>
      </c>
      <c r="B880" t="s">
        <v>12956</v>
      </c>
      <c r="C880" t="s">
        <v>12997</v>
      </c>
    </row>
    <row r="881" spans="1:7" x14ac:dyDescent="0.3">
      <c r="A881" t="s">
        <v>12885</v>
      </c>
      <c r="B881" t="s">
        <v>12886</v>
      </c>
      <c r="C881" t="s">
        <v>12907</v>
      </c>
    </row>
    <row r="882" spans="1:7" x14ac:dyDescent="0.3">
      <c r="A882" t="s">
        <v>12792</v>
      </c>
      <c r="B882" t="s">
        <v>12793</v>
      </c>
      <c r="C882" t="s">
        <v>12905</v>
      </c>
      <c r="D882" t="s">
        <v>12906</v>
      </c>
    </row>
    <row r="883" spans="1:7" x14ac:dyDescent="0.3">
      <c r="A883" t="s">
        <v>12792</v>
      </c>
      <c r="B883" t="s">
        <v>12900</v>
      </c>
      <c r="C883" t="s">
        <v>12901</v>
      </c>
      <c r="D883" t="s">
        <v>12998</v>
      </c>
    </row>
    <row r="884" spans="1:7" x14ac:dyDescent="0.3">
      <c r="A884" t="s">
        <v>12792</v>
      </c>
      <c r="B884" t="s">
        <v>12793</v>
      </c>
      <c r="C884" t="s">
        <v>12931</v>
      </c>
      <c r="D884" t="s">
        <v>12854</v>
      </c>
    </row>
    <row r="885" spans="1:7" x14ac:dyDescent="0.3">
      <c r="A885" t="s">
        <v>12792</v>
      </c>
      <c r="B885" t="s">
        <v>12793</v>
      </c>
      <c r="C885" t="s">
        <v>12861</v>
      </c>
      <c r="D885" t="s">
        <v>12870</v>
      </c>
    </row>
    <row r="886" spans="1:7" x14ac:dyDescent="0.3">
      <c r="A886" t="s">
        <v>12792</v>
      </c>
      <c r="B886" t="s">
        <v>12793</v>
      </c>
      <c r="C886" t="s">
        <v>12867</v>
      </c>
      <c r="D886" t="s">
        <v>12868</v>
      </c>
    </row>
    <row r="887" spans="1:7" x14ac:dyDescent="0.3">
      <c r="A887" t="s">
        <v>12878</v>
      </c>
      <c r="B887" t="s">
        <v>12879</v>
      </c>
      <c r="C887" t="s">
        <v>12880</v>
      </c>
      <c r="D887" t="s">
        <v>12881</v>
      </c>
      <c r="E887" t="s">
        <v>12882</v>
      </c>
      <c r="F887" t="s">
        <v>12883</v>
      </c>
      <c r="G887" t="s">
        <v>12999</v>
      </c>
    </row>
    <row r="888" spans="1:7" x14ac:dyDescent="0.3">
      <c r="A888" t="s">
        <v>12792</v>
      </c>
      <c r="B888" t="s">
        <v>12793</v>
      </c>
      <c r="C888" t="s">
        <v>12861</v>
      </c>
      <c r="D888" t="s">
        <v>12870</v>
      </c>
    </row>
    <row r="889" spans="1:7" x14ac:dyDescent="0.3">
      <c r="A889" t="s">
        <v>12792</v>
      </c>
      <c r="B889" t="s">
        <v>12793</v>
      </c>
      <c r="C889" t="s">
        <v>12905</v>
      </c>
      <c r="D889" t="s">
        <v>12978</v>
      </c>
    </row>
    <row r="890" spans="1:7" x14ac:dyDescent="0.3">
      <c r="A890" t="s">
        <v>12792</v>
      </c>
      <c r="B890" t="s">
        <v>12793</v>
      </c>
      <c r="C890" t="s">
        <v>12861</v>
      </c>
      <c r="D890" t="s">
        <v>12938</v>
      </c>
      <c r="E890" t="s">
        <v>12939</v>
      </c>
    </row>
    <row r="891" spans="1:7" x14ac:dyDescent="0.3">
      <c r="A891" t="s">
        <v>12792</v>
      </c>
      <c r="B891" t="s">
        <v>12793</v>
      </c>
      <c r="C891" t="s">
        <v>12925</v>
      </c>
      <c r="D891" t="s">
        <v>12926</v>
      </c>
    </row>
    <row r="892" spans="1:7" x14ac:dyDescent="0.3">
      <c r="A892" t="s">
        <v>12792</v>
      </c>
      <c r="B892" t="s">
        <v>12797</v>
      </c>
      <c r="C892" t="s">
        <v>12898</v>
      </c>
    </row>
    <row r="893" spans="1:7" x14ac:dyDescent="0.3">
      <c r="A893" t="s">
        <v>12800</v>
      </c>
      <c r="B893" t="s">
        <v>12811</v>
      </c>
      <c r="C893" t="s">
        <v>12824</v>
      </c>
      <c r="D893" t="s">
        <v>12915</v>
      </c>
    </row>
    <row r="894" spans="1:7" x14ac:dyDescent="0.3">
      <c r="A894" t="s">
        <v>12792</v>
      </c>
      <c r="B894" t="s">
        <v>12793</v>
      </c>
      <c r="C894" t="s">
        <v>12867</v>
      </c>
      <c r="D894" t="s">
        <v>12868</v>
      </c>
    </row>
    <row r="895" spans="1:7" x14ac:dyDescent="0.3">
      <c r="A895" t="s">
        <v>12878</v>
      </c>
      <c r="B895" t="s">
        <v>12879</v>
      </c>
      <c r="C895" t="s">
        <v>12880</v>
      </c>
      <c r="D895" t="s">
        <v>12881</v>
      </c>
      <c r="E895" t="s">
        <v>12916</v>
      </c>
      <c r="F895" t="s">
        <v>12942</v>
      </c>
    </row>
    <row r="896" spans="1:7" x14ac:dyDescent="0.3">
      <c r="A896" t="s">
        <v>12792</v>
      </c>
      <c r="B896" t="s">
        <v>12793</v>
      </c>
      <c r="C896" t="s">
        <v>12905</v>
      </c>
      <c r="D896" t="s">
        <v>12978</v>
      </c>
    </row>
    <row r="897" spans="1:7" x14ac:dyDescent="0.3">
      <c r="A897" t="s">
        <v>12878</v>
      </c>
      <c r="B897" t="s">
        <v>12879</v>
      </c>
      <c r="C897" t="s">
        <v>12880</v>
      </c>
      <c r="D897" t="s">
        <v>12881</v>
      </c>
      <c r="E897" t="s">
        <v>12882</v>
      </c>
      <c r="F897" t="s">
        <v>12883</v>
      </c>
      <c r="G897" t="s">
        <v>12999</v>
      </c>
    </row>
    <row r="898" spans="1:7" x14ac:dyDescent="0.3">
      <c r="A898" t="s">
        <v>12878</v>
      </c>
      <c r="B898" t="s">
        <v>12879</v>
      </c>
      <c r="C898" t="s">
        <v>12880</v>
      </c>
      <c r="D898" t="s">
        <v>12881</v>
      </c>
      <c r="E898" t="s">
        <v>12882</v>
      </c>
      <c r="F898" t="s">
        <v>12883</v>
      </c>
      <c r="G898" t="s">
        <v>13000</v>
      </c>
    </row>
    <row r="899" spans="1:7" x14ac:dyDescent="0.3">
      <c r="A899" t="s">
        <v>12792</v>
      </c>
      <c r="B899" t="s">
        <v>12793</v>
      </c>
      <c r="C899" t="s">
        <v>13001</v>
      </c>
      <c r="D899" t="s">
        <v>13002</v>
      </c>
    </row>
    <row r="900" spans="1:7" x14ac:dyDescent="0.3">
      <c r="A900" t="s">
        <v>12792</v>
      </c>
      <c r="B900" t="s">
        <v>12900</v>
      </c>
      <c r="C900" t="s">
        <v>12974</v>
      </c>
      <c r="D900" t="s">
        <v>12981</v>
      </c>
    </row>
    <row r="901" spans="1:7" x14ac:dyDescent="0.3">
      <c r="A901" t="s">
        <v>12792</v>
      </c>
      <c r="B901" t="s">
        <v>12945</v>
      </c>
      <c r="C901" t="s">
        <v>12960</v>
      </c>
    </row>
    <row r="902" spans="1:7" x14ac:dyDescent="0.3">
      <c r="A902" t="s">
        <v>12792</v>
      </c>
      <c r="B902" t="s">
        <v>12865</v>
      </c>
      <c r="C902" t="s">
        <v>12866</v>
      </c>
    </row>
    <row r="903" spans="1:7" x14ac:dyDescent="0.3">
      <c r="A903" t="s">
        <v>12800</v>
      </c>
      <c r="B903" t="s">
        <v>12876</v>
      </c>
      <c r="C903" t="s">
        <v>12877</v>
      </c>
    </row>
    <row r="904" spans="1:7" x14ac:dyDescent="0.3">
      <c r="A904" t="s">
        <v>12792</v>
      </c>
      <c r="B904" t="s">
        <v>12793</v>
      </c>
      <c r="C904" t="s">
        <v>12867</v>
      </c>
      <c r="D904" t="s">
        <v>12869</v>
      </c>
    </row>
    <row r="905" spans="1:7" x14ac:dyDescent="0.3">
      <c r="A905" t="s">
        <v>12792</v>
      </c>
      <c r="B905" t="s">
        <v>13003</v>
      </c>
      <c r="C905" t="s">
        <v>13004</v>
      </c>
    </row>
    <row r="906" spans="1:7" x14ac:dyDescent="0.3">
      <c r="A906" t="s">
        <v>12800</v>
      </c>
      <c r="B906" t="s">
        <v>12838</v>
      </c>
      <c r="C906" t="s">
        <v>12839</v>
      </c>
      <c r="D906" t="s">
        <v>12860</v>
      </c>
    </row>
    <row r="907" spans="1:7" x14ac:dyDescent="0.3">
      <c r="A907" t="s">
        <v>12800</v>
      </c>
      <c r="B907" t="s">
        <v>12811</v>
      </c>
      <c r="C907" t="s">
        <v>12824</v>
      </c>
      <c r="D907" t="s">
        <v>12937</v>
      </c>
    </row>
    <row r="908" spans="1:7" x14ac:dyDescent="0.3">
      <c r="A908" t="s">
        <v>12792</v>
      </c>
      <c r="B908" t="s">
        <v>12793</v>
      </c>
      <c r="C908" t="s">
        <v>12925</v>
      </c>
      <c r="D908" t="s">
        <v>12926</v>
      </c>
    </row>
    <row r="909" spans="1:7" x14ac:dyDescent="0.3">
      <c r="A909" t="s">
        <v>12800</v>
      </c>
      <c r="B909" t="s">
        <v>12811</v>
      </c>
      <c r="C909" t="s">
        <v>12824</v>
      </c>
      <c r="D909" t="s">
        <v>12937</v>
      </c>
    </row>
    <row r="910" spans="1:7" x14ac:dyDescent="0.3">
      <c r="A910" t="s">
        <v>12885</v>
      </c>
      <c r="B910" t="s">
        <v>13005</v>
      </c>
      <c r="C910" t="s">
        <v>13006</v>
      </c>
      <c r="D910" t="s">
        <v>13007</v>
      </c>
      <c r="E910" t="s">
        <v>13008</v>
      </c>
    </row>
    <row r="911" spans="1:7" x14ac:dyDescent="0.3">
      <c r="A911" t="s">
        <v>12885</v>
      </c>
      <c r="B911" t="s">
        <v>13009</v>
      </c>
      <c r="C911" t="s">
        <v>13010</v>
      </c>
      <c r="D911" t="s">
        <v>13011</v>
      </c>
    </row>
    <row r="912" spans="1:7" x14ac:dyDescent="0.3">
      <c r="A912" t="s">
        <v>12885</v>
      </c>
      <c r="B912" t="s">
        <v>13009</v>
      </c>
      <c r="C912" t="s">
        <v>13010</v>
      </c>
      <c r="D912" t="s">
        <v>13012</v>
      </c>
    </row>
    <row r="913" spans="1:6" x14ac:dyDescent="0.3">
      <c r="A913" t="s">
        <v>12885</v>
      </c>
      <c r="B913" t="s">
        <v>13005</v>
      </c>
      <c r="C913" t="s">
        <v>13013</v>
      </c>
      <c r="D913" t="s">
        <v>13014</v>
      </c>
      <c r="E913" t="s">
        <v>13015</v>
      </c>
    </row>
    <row r="914" spans="1:6" x14ac:dyDescent="0.3">
      <c r="A914" t="s">
        <v>12885</v>
      </c>
      <c r="B914" t="s">
        <v>13005</v>
      </c>
      <c r="C914" t="s">
        <v>13006</v>
      </c>
      <c r="D914" t="s">
        <v>13016</v>
      </c>
    </row>
    <row r="915" spans="1:6" x14ac:dyDescent="0.3">
      <c r="A915" t="s">
        <v>12885</v>
      </c>
      <c r="B915" t="s">
        <v>13005</v>
      </c>
      <c r="C915" t="s">
        <v>13006</v>
      </c>
      <c r="D915" t="s">
        <v>13016</v>
      </c>
    </row>
    <row r="916" spans="1:6" x14ac:dyDescent="0.3">
      <c r="A916" t="s">
        <v>12885</v>
      </c>
      <c r="B916" t="s">
        <v>13017</v>
      </c>
      <c r="C916" t="s">
        <v>13018</v>
      </c>
      <c r="D916" t="s">
        <v>13019</v>
      </c>
      <c r="E916" t="s">
        <v>13020</v>
      </c>
    </row>
    <row r="917" spans="1:6" x14ac:dyDescent="0.3">
      <c r="A917" t="s">
        <v>12885</v>
      </c>
      <c r="B917" t="s">
        <v>13005</v>
      </c>
      <c r="C917" t="s">
        <v>13006</v>
      </c>
      <c r="D917" t="s">
        <v>13007</v>
      </c>
      <c r="E917" t="s">
        <v>13008</v>
      </c>
    </row>
    <row r="918" spans="1:6" x14ac:dyDescent="0.3">
      <c r="A918" t="s">
        <v>12885</v>
      </c>
      <c r="B918" t="s">
        <v>13009</v>
      </c>
      <c r="C918" t="s">
        <v>13010</v>
      </c>
      <c r="D918" t="s">
        <v>13011</v>
      </c>
    </row>
    <row r="919" spans="1:6" x14ac:dyDescent="0.3">
      <c r="A919" t="s">
        <v>12885</v>
      </c>
      <c r="B919" t="s">
        <v>13005</v>
      </c>
      <c r="C919" t="s">
        <v>13006</v>
      </c>
      <c r="D919" t="s">
        <v>13007</v>
      </c>
      <c r="E919" t="s">
        <v>13008</v>
      </c>
    </row>
    <row r="920" spans="1:6" x14ac:dyDescent="0.3">
      <c r="A920" t="s">
        <v>12885</v>
      </c>
      <c r="B920" t="s">
        <v>13005</v>
      </c>
      <c r="C920" t="s">
        <v>13006</v>
      </c>
      <c r="D920" t="s">
        <v>13021</v>
      </c>
    </row>
    <row r="921" spans="1:6" x14ac:dyDescent="0.3">
      <c r="A921" t="s">
        <v>12885</v>
      </c>
      <c r="B921" t="s">
        <v>13005</v>
      </c>
      <c r="C921" t="s">
        <v>13006</v>
      </c>
      <c r="D921" t="s">
        <v>13007</v>
      </c>
      <c r="E921" t="s">
        <v>13008</v>
      </c>
    </row>
    <row r="922" spans="1:6" x14ac:dyDescent="0.3">
      <c r="A922" t="s">
        <v>12885</v>
      </c>
      <c r="B922" t="s">
        <v>13005</v>
      </c>
      <c r="C922" t="s">
        <v>13013</v>
      </c>
      <c r="D922" t="s">
        <v>13014</v>
      </c>
      <c r="E922" t="s">
        <v>13015</v>
      </c>
    </row>
    <row r="923" spans="1:6" x14ac:dyDescent="0.3">
      <c r="A923" t="s">
        <v>12885</v>
      </c>
      <c r="B923" t="s">
        <v>13009</v>
      </c>
      <c r="C923" t="s">
        <v>13010</v>
      </c>
      <c r="D923" t="s">
        <v>13012</v>
      </c>
    </row>
    <row r="924" spans="1:6" x14ac:dyDescent="0.3">
      <c r="A924" t="s">
        <v>12885</v>
      </c>
      <c r="B924" t="s">
        <v>13005</v>
      </c>
      <c r="C924" t="s">
        <v>13006</v>
      </c>
      <c r="D924" t="s">
        <v>13022</v>
      </c>
    </row>
    <row r="925" spans="1:6" x14ac:dyDescent="0.3">
      <c r="A925" t="s">
        <v>12885</v>
      </c>
      <c r="B925" t="s">
        <v>13005</v>
      </c>
      <c r="C925" t="s">
        <v>13013</v>
      </c>
      <c r="D925" t="s">
        <v>13014</v>
      </c>
      <c r="E925" t="s">
        <v>13023</v>
      </c>
      <c r="F925" t="s">
        <v>13024</v>
      </c>
    </row>
    <row r="926" spans="1:6" x14ac:dyDescent="0.3">
      <c r="A926" t="s">
        <v>12885</v>
      </c>
      <c r="B926" t="s">
        <v>13005</v>
      </c>
      <c r="C926" t="s">
        <v>13006</v>
      </c>
      <c r="D926" t="s">
        <v>13025</v>
      </c>
    </row>
    <row r="927" spans="1:6" x14ac:dyDescent="0.3">
      <c r="A927" t="s">
        <v>12885</v>
      </c>
      <c r="B927" t="s">
        <v>13009</v>
      </c>
      <c r="C927" t="s">
        <v>13026</v>
      </c>
      <c r="D927" t="s">
        <v>13027</v>
      </c>
    </row>
    <row r="928" spans="1:6" x14ac:dyDescent="0.3">
      <c r="A928" t="s">
        <v>12885</v>
      </c>
      <c r="B928" t="s">
        <v>13009</v>
      </c>
      <c r="C928" t="s">
        <v>13010</v>
      </c>
    </row>
    <row r="929" spans="1:6" x14ac:dyDescent="0.3">
      <c r="A929" t="s">
        <v>12885</v>
      </c>
      <c r="B929" t="s">
        <v>13005</v>
      </c>
      <c r="C929" t="s">
        <v>13006</v>
      </c>
      <c r="D929" t="s">
        <v>13007</v>
      </c>
      <c r="E929" t="s">
        <v>13008</v>
      </c>
    </row>
    <row r="930" spans="1:6" x14ac:dyDescent="0.3">
      <c r="A930" t="s">
        <v>12885</v>
      </c>
      <c r="B930" t="s">
        <v>13009</v>
      </c>
      <c r="C930" t="s">
        <v>13026</v>
      </c>
      <c r="D930" t="s">
        <v>13027</v>
      </c>
    </row>
    <row r="931" spans="1:6" x14ac:dyDescent="0.3">
      <c r="A931" t="s">
        <v>12885</v>
      </c>
      <c r="B931" t="s">
        <v>13005</v>
      </c>
      <c r="C931" t="s">
        <v>13006</v>
      </c>
      <c r="D931" t="s">
        <v>13007</v>
      </c>
      <c r="E931" t="s">
        <v>13028</v>
      </c>
    </row>
    <row r="932" spans="1:6" x14ac:dyDescent="0.3">
      <c r="A932" t="s">
        <v>12885</v>
      </c>
      <c r="B932" t="s">
        <v>13009</v>
      </c>
      <c r="C932" t="s">
        <v>13026</v>
      </c>
      <c r="D932" t="s">
        <v>13029</v>
      </c>
    </row>
    <row r="933" spans="1:6" x14ac:dyDescent="0.3">
      <c r="A933" t="s">
        <v>12885</v>
      </c>
      <c r="B933" t="s">
        <v>13005</v>
      </c>
      <c r="C933" t="s">
        <v>13006</v>
      </c>
      <c r="D933" t="s">
        <v>13025</v>
      </c>
    </row>
    <row r="934" spans="1:6" x14ac:dyDescent="0.3">
      <c r="A934" t="s">
        <v>12885</v>
      </c>
      <c r="B934" t="s">
        <v>13005</v>
      </c>
      <c r="C934" t="s">
        <v>13013</v>
      </c>
      <c r="D934" t="s">
        <v>13014</v>
      </c>
      <c r="E934" t="s">
        <v>13023</v>
      </c>
      <c r="F934" t="s">
        <v>13024</v>
      </c>
    </row>
    <row r="935" spans="1:6" x14ac:dyDescent="0.3">
      <c r="A935" t="s">
        <v>12885</v>
      </c>
      <c r="B935" t="s">
        <v>13005</v>
      </c>
      <c r="C935" t="s">
        <v>13006</v>
      </c>
      <c r="D935" t="s">
        <v>13025</v>
      </c>
    </row>
    <row r="936" spans="1:6" x14ac:dyDescent="0.3">
      <c r="A936" t="s">
        <v>12885</v>
      </c>
      <c r="B936" t="s">
        <v>13005</v>
      </c>
      <c r="C936" t="s">
        <v>13006</v>
      </c>
      <c r="D936" t="s">
        <v>13007</v>
      </c>
      <c r="E936" t="s">
        <v>13028</v>
      </c>
    </row>
    <row r="937" spans="1:6" x14ac:dyDescent="0.3">
      <c r="A937" t="s">
        <v>12885</v>
      </c>
      <c r="B937" t="s">
        <v>13009</v>
      </c>
      <c r="C937" t="s">
        <v>13010</v>
      </c>
      <c r="D937" t="s">
        <v>13011</v>
      </c>
    </row>
    <row r="938" spans="1:6" x14ac:dyDescent="0.3">
      <c r="A938" t="s">
        <v>12885</v>
      </c>
      <c r="B938" t="s">
        <v>13005</v>
      </c>
      <c r="C938" t="s">
        <v>13013</v>
      </c>
      <c r="D938" t="s">
        <v>13014</v>
      </c>
      <c r="E938" t="s">
        <v>13015</v>
      </c>
    </row>
    <row r="939" spans="1:6" x14ac:dyDescent="0.3">
      <c r="A939" t="s">
        <v>12885</v>
      </c>
      <c r="B939" t="s">
        <v>13009</v>
      </c>
      <c r="C939" t="s">
        <v>13026</v>
      </c>
      <c r="D939" t="s">
        <v>13030</v>
      </c>
    </row>
    <row r="940" spans="1:6" x14ac:dyDescent="0.3">
      <c r="A940" t="s">
        <v>12885</v>
      </c>
      <c r="B940" t="s">
        <v>13005</v>
      </c>
      <c r="C940" t="s">
        <v>13006</v>
      </c>
      <c r="D940" t="s">
        <v>13007</v>
      </c>
      <c r="E940" t="s">
        <v>13008</v>
      </c>
    </row>
    <row r="941" spans="1:6" x14ac:dyDescent="0.3">
      <c r="A941" t="s">
        <v>12885</v>
      </c>
      <c r="B941" t="s">
        <v>13005</v>
      </c>
      <c r="C941" t="s">
        <v>13006</v>
      </c>
      <c r="D941" t="s">
        <v>13021</v>
      </c>
    </row>
    <row r="942" spans="1:6" x14ac:dyDescent="0.3">
      <c r="A942" t="s">
        <v>12885</v>
      </c>
      <c r="B942" t="s">
        <v>13005</v>
      </c>
      <c r="C942" t="s">
        <v>13006</v>
      </c>
      <c r="D942" t="s">
        <v>13031</v>
      </c>
      <c r="E942" t="s">
        <v>13032</v>
      </c>
    </row>
    <row r="943" spans="1:6" x14ac:dyDescent="0.3">
      <c r="A943" t="s">
        <v>12885</v>
      </c>
      <c r="B943" t="s">
        <v>13033</v>
      </c>
      <c r="C943" t="s">
        <v>13034</v>
      </c>
      <c r="D943" t="s">
        <v>13035</v>
      </c>
    </row>
    <row r="944" spans="1:6" x14ac:dyDescent="0.3">
      <c r="A944" t="s">
        <v>12885</v>
      </c>
      <c r="B944" t="s">
        <v>13005</v>
      </c>
      <c r="C944" t="s">
        <v>13013</v>
      </c>
      <c r="D944" t="s">
        <v>13014</v>
      </c>
      <c r="E944" t="s">
        <v>13023</v>
      </c>
      <c r="F944" t="s">
        <v>13036</v>
      </c>
    </row>
    <row r="945" spans="1:6" x14ac:dyDescent="0.3">
      <c r="A945" t="s">
        <v>12885</v>
      </c>
      <c r="B945" t="s">
        <v>13009</v>
      </c>
      <c r="C945" t="s">
        <v>13026</v>
      </c>
      <c r="D945" t="s">
        <v>13030</v>
      </c>
    </row>
    <row r="946" spans="1:6" x14ac:dyDescent="0.3">
      <c r="A946" t="s">
        <v>12885</v>
      </c>
      <c r="B946" t="s">
        <v>13005</v>
      </c>
      <c r="C946" t="s">
        <v>13013</v>
      </c>
      <c r="D946" t="s">
        <v>13014</v>
      </c>
      <c r="E946" t="s">
        <v>13015</v>
      </c>
    </row>
    <row r="947" spans="1:6" x14ac:dyDescent="0.3">
      <c r="A947" t="s">
        <v>12885</v>
      </c>
      <c r="B947" t="s">
        <v>13005</v>
      </c>
      <c r="C947" t="s">
        <v>13006</v>
      </c>
      <c r="D947" t="s">
        <v>13007</v>
      </c>
      <c r="E947" t="s">
        <v>13028</v>
      </c>
    </row>
    <row r="948" spans="1:6" x14ac:dyDescent="0.3">
      <c r="A948" t="s">
        <v>12885</v>
      </c>
      <c r="B948" t="s">
        <v>13005</v>
      </c>
      <c r="C948" t="s">
        <v>13006</v>
      </c>
      <c r="D948" t="s">
        <v>13037</v>
      </c>
    </row>
    <row r="949" spans="1:6" x14ac:dyDescent="0.3">
      <c r="A949" t="s">
        <v>12885</v>
      </c>
      <c r="B949" t="s">
        <v>13005</v>
      </c>
      <c r="C949" t="s">
        <v>13013</v>
      </c>
      <c r="D949" t="s">
        <v>13014</v>
      </c>
      <c r="E949" t="s">
        <v>13015</v>
      </c>
    </row>
    <row r="950" spans="1:6" x14ac:dyDescent="0.3">
      <c r="A950" t="s">
        <v>12885</v>
      </c>
      <c r="B950" t="s">
        <v>13009</v>
      </c>
      <c r="C950" t="s">
        <v>13010</v>
      </c>
      <c r="D950" t="s">
        <v>13011</v>
      </c>
    </row>
    <row r="951" spans="1:6" x14ac:dyDescent="0.3">
      <c r="A951" t="s">
        <v>12885</v>
      </c>
      <c r="B951" t="s">
        <v>13005</v>
      </c>
      <c r="C951" t="s">
        <v>13013</v>
      </c>
      <c r="D951" t="s">
        <v>13038</v>
      </c>
      <c r="E951" t="s">
        <v>13039</v>
      </c>
      <c r="F951" t="s">
        <v>13040</v>
      </c>
    </row>
    <row r="952" spans="1:6" x14ac:dyDescent="0.3">
      <c r="A952" t="s">
        <v>12885</v>
      </c>
      <c r="B952" t="s">
        <v>13005</v>
      </c>
      <c r="C952" t="s">
        <v>13006</v>
      </c>
      <c r="D952" t="s">
        <v>13021</v>
      </c>
    </row>
    <row r="953" spans="1:6" x14ac:dyDescent="0.3">
      <c r="A953" t="s">
        <v>12885</v>
      </c>
      <c r="B953" t="s">
        <v>13005</v>
      </c>
      <c r="C953" t="s">
        <v>13006</v>
      </c>
      <c r="D953" t="s">
        <v>13021</v>
      </c>
    </row>
    <row r="954" spans="1:6" x14ac:dyDescent="0.3">
      <c r="A954" t="s">
        <v>12885</v>
      </c>
      <c r="B954" t="s">
        <v>13005</v>
      </c>
      <c r="C954" t="s">
        <v>13006</v>
      </c>
      <c r="D954" t="s">
        <v>13007</v>
      </c>
      <c r="E954" t="s">
        <v>13008</v>
      </c>
    </row>
    <row r="955" spans="1:6" x14ac:dyDescent="0.3">
      <c r="A955" t="s">
        <v>12885</v>
      </c>
      <c r="B955" t="s">
        <v>13009</v>
      </c>
      <c r="C955" t="s">
        <v>13010</v>
      </c>
      <c r="D955" t="s">
        <v>13011</v>
      </c>
    </row>
    <row r="956" spans="1:6" x14ac:dyDescent="0.3">
      <c r="A956" t="s">
        <v>12885</v>
      </c>
      <c r="B956" t="s">
        <v>13005</v>
      </c>
      <c r="C956" t="s">
        <v>13006</v>
      </c>
      <c r="D956" t="s">
        <v>13025</v>
      </c>
    </row>
    <row r="957" spans="1:6" x14ac:dyDescent="0.3">
      <c r="A957" t="s">
        <v>12885</v>
      </c>
      <c r="B957" t="s">
        <v>13005</v>
      </c>
      <c r="C957" t="s">
        <v>13006</v>
      </c>
      <c r="D957" t="s">
        <v>13041</v>
      </c>
    </row>
    <row r="958" spans="1:6" x14ac:dyDescent="0.3">
      <c r="A958" t="s">
        <v>12885</v>
      </c>
      <c r="B958" t="s">
        <v>13009</v>
      </c>
      <c r="C958" t="s">
        <v>13010</v>
      </c>
      <c r="D958" t="s">
        <v>13011</v>
      </c>
    </row>
    <row r="959" spans="1:6" x14ac:dyDescent="0.3">
      <c r="A959" t="s">
        <v>12885</v>
      </c>
      <c r="B959" t="s">
        <v>13005</v>
      </c>
      <c r="C959" t="s">
        <v>13006</v>
      </c>
      <c r="D959" t="s">
        <v>13007</v>
      </c>
      <c r="E959" t="s">
        <v>13028</v>
      </c>
    </row>
    <row r="960" spans="1:6" x14ac:dyDescent="0.3">
      <c r="A960" t="s">
        <v>12885</v>
      </c>
      <c r="B960" t="s">
        <v>13005</v>
      </c>
      <c r="C960" t="s">
        <v>13006</v>
      </c>
      <c r="D960" t="s">
        <v>13042</v>
      </c>
    </row>
    <row r="961" spans="1:6" x14ac:dyDescent="0.3">
      <c r="A961" t="s">
        <v>12885</v>
      </c>
      <c r="B961" t="s">
        <v>13005</v>
      </c>
      <c r="C961" t="s">
        <v>13013</v>
      </c>
      <c r="D961" t="s">
        <v>13014</v>
      </c>
      <c r="E961" t="s">
        <v>13023</v>
      </c>
      <c r="F961" t="s">
        <v>13024</v>
      </c>
    </row>
    <row r="962" spans="1:6" x14ac:dyDescent="0.3">
      <c r="A962" t="s">
        <v>12885</v>
      </c>
      <c r="B962" t="s">
        <v>13009</v>
      </c>
      <c r="C962" t="s">
        <v>13010</v>
      </c>
      <c r="D962" t="s">
        <v>13012</v>
      </c>
    </row>
    <row r="963" spans="1:6" x14ac:dyDescent="0.3">
      <c r="A963" t="s">
        <v>12885</v>
      </c>
      <c r="B963" t="s">
        <v>13005</v>
      </c>
      <c r="C963" t="s">
        <v>13013</v>
      </c>
      <c r="D963" t="s">
        <v>13014</v>
      </c>
      <c r="E963" t="s">
        <v>13023</v>
      </c>
      <c r="F963" t="s">
        <v>13024</v>
      </c>
    </row>
    <row r="964" spans="1:6" x14ac:dyDescent="0.3">
      <c r="A964" t="s">
        <v>12885</v>
      </c>
      <c r="B964" t="s">
        <v>13005</v>
      </c>
      <c r="C964" t="s">
        <v>13013</v>
      </c>
      <c r="D964" t="s">
        <v>13014</v>
      </c>
      <c r="E964" t="s">
        <v>13015</v>
      </c>
    </row>
    <row r="965" spans="1:6" x14ac:dyDescent="0.3">
      <c r="A965" t="s">
        <v>12885</v>
      </c>
      <c r="B965" t="s">
        <v>13005</v>
      </c>
      <c r="C965" t="s">
        <v>13013</v>
      </c>
      <c r="D965" t="s">
        <v>13014</v>
      </c>
      <c r="E965" t="s">
        <v>13023</v>
      </c>
      <c r="F965" t="s">
        <v>13024</v>
      </c>
    </row>
    <row r="966" spans="1:6" x14ac:dyDescent="0.3">
      <c r="A966" t="s">
        <v>12885</v>
      </c>
      <c r="B966" t="s">
        <v>13009</v>
      </c>
      <c r="C966" t="s">
        <v>13026</v>
      </c>
      <c r="D966" t="s">
        <v>13029</v>
      </c>
    </row>
    <row r="967" spans="1:6" x14ac:dyDescent="0.3">
      <c r="A967" t="s">
        <v>12885</v>
      </c>
      <c r="B967" t="s">
        <v>13005</v>
      </c>
      <c r="C967" t="s">
        <v>13013</v>
      </c>
      <c r="D967" t="s">
        <v>13014</v>
      </c>
      <c r="E967" t="s">
        <v>13023</v>
      </c>
      <c r="F967" t="s">
        <v>13036</v>
      </c>
    </row>
    <row r="968" spans="1:6" x14ac:dyDescent="0.3">
      <c r="A968" t="s">
        <v>12885</v>
      </c>
      <c r="B968" t="s">
        <v>13009</v>
      </c>
      <c r="C968" t="s">
        <v>13010</v>
      </c>
      <c r="D968" t="s">
        <v>13011</v>
      </c>
    </row>
    <row r="969" spans="1:6" x14ac:dyDescent="0.3">
      <c r="A969" t="s">
        <v>12885</v>
      </c>
      <c r="B969" t="s">
        <v>13005</v>
      </c>
      <c r="C969" t="s">
        <v>13006</v>
      </c>
      <c r="D969" t="s">
        <v>13037</v>
      </c>
    </row>
    <row r="970" spans="1:6" x14ac:dyDescent="0.3">
      <c r="A970" t="s">
        <v>12885</v>
      </c>
      <c r="B970" t="s">
        <v>13005</v>
      </c>
      <c r="C970" t="s">
        <v>13013</v>
      </c>
      <c r="D970" t="s">
        <v>13014</v>
      </c>
      <c r="E970" t="s">
        <v>13023</v>
      </c>
      <c r="F970" t="s">
        <v>13024</v>
      </c>
    </row>
    <row r="971" spans="1:6" x14ac:dyDescent="0.3">
      <c r="A971" t="s">
        <v>12885</v>
      </c>
      <c r="B971" t="s">
        <v>13005</v>
      </c>
      <c r="C971" t="s">
        <v>13006</v>
      </c>
      <c r="D971" t="s">
        <v>13007</v>
      </c>
      <c r="E971" t="s">
        <v>13028</v>
      </c>
    </row>
    <row r="972" spans="1:6" x14ac:dyDescent="0.3">
      <c r="A972" t="s">
        <v>12885</v>
      </c>
      <c r="B972" t="s">
        <v>13009</v>
      </c>
      <c r="C972" t="s">
        <v>13026</v>
      </c>
      <c r="D972" t="s">
        <v>13029</v>
      </c>
    </row>
    <row r="973" spans="1:6" x14ac:dyDescent="0.3">
      <c r="A973" t="s">
        <v>12885</v>
      </c>
      <c r="B973" t="s">
        <v>13005</v>
      </c>
      <c r="C973" t="s">
        <v>13006</v>
      </c>
      <c r="D973" t="s">
        <v>13043</v>
      </c>
    </row>
    <row r="974" spans="1:6" x14ac:dyDescent="0.3">
      <c r="A974" t="s">
        <v>12885</v>
      </c>
      <c r="B974" t="s">
        <v>13005</v>
      </c>
      <c r="C974" t="s">
        <v>13006</v>
      </c>
      <c r="D974" t="s">
        <v>13007</v>
      </c>
      <c r="E974" t="s">
        <v>13028</v>
      </c>
    </row>
    <row r="975" spans="1:6" x14ac:dyDescent="0.3">
      <c r="A975" t="s">
        <v>12885</v>
      </c>
      <c r="B975" t="s">
        <v>13005</v>
      </c>
      <c r="C975" t="s">
        <v>13006</v>
      </c>
      <c r="D975" t="s">
        <v>13025</v>
      </c>
    </row>
    <row r="976" spans="1:6" x14ac:dyDescent="0.3">
      <c r="A976" t="s">
        <v>12885</v>
      </c>
      <c r="B976" t="s">
        <v>13005</v>
      </c>
      <c r="C976" t="s">
        <v>13006</v>
      </c>
      <c r="D976" t="s">
        <v>13041</v>
      </c>
    </row>
    <row r="977" spans="1:6" x14ac:dyDescent="0.3">
      <c r="A977" t="s">
        <v>12885</v>
      </c>
      <c r="B977" t="s">
        <v>13009</v>
      </c>
      <c r="C977" t="s">
        <v>13010</v>
      </c>
      <c r="D977" t="s">
        <v>13012</v>
      </c>
    </row>
    <row r="978" spans="1:6" x14ac:dyDescent="0.3">
      <c r="A978" t="s">
        <v>12885</v>
      </c>
      <c r="B978" t="s">
        <v>13005</v>
      </c>
      <c r="C978" t="s">
        <v>13006</v>
      </c>
      <c r="D978" t="s">
        <v>13016</v>
      </c>
      <c r="E978" t="s">
        <v>13044</v>
      </c>
    </row>
    <row r="979" spans="1:6" x14ac:dyDescent="0.3">
      <c r="A979" t="s">
        <v>12885</v>
      </c>
      <c r="B979" t="s">
        <v>13009</v>
      </c>
      <c r="C979" t="s">
        <v>13026</v>
      </c>
      <c r="D979" t="s">
        <v>13029</v>
      </c>
    </row>
    <row r="980" spans="1:6" x14ac:dyDescent="0.3">
      <c r="A980" t="s">
        <v>12885</v>
      </c>
      <c r="B980" t="s">
        <v>13005</v>
      </c>
      <c r="C980" t="s">
        <v>13006</v>
      </c>
      <c r="D980" t="s">
        <v>13025</v>
      </c>
    </row>
    <row r="981" spans="1:6" x14ac:dyDescent="0.3">
      <c r="A981" t="s">
        <v>12885</v>
      </c>
      <c r="B981" t="s">
        <v>13005</v>
      </c>
      <c r="C981" t="s">
        <v>13006</v>
      </c>
      <c r="D981" t="s">
        <v>13016</v>
      </c>
    </row>
    <row r="982" spans="1:6" x14ac:dyDescent="0.3">
      <c r="A982" t="s">
        <v>12885</v>
      </c>
      <c r="B982" t="s">
        <v>13005</v>
      </c>
      <c r="C982" t="s">
        <v>13006</v>
      </c>
      <c r="D982" t="s">
        <v>13045</v>
      </c>
    </row>
    <row r="983" spans="1:6" x14ac:dyDescent="0.3">
      <c r="A983" t="s">
        <v>12885</v>
      </c>
      <c r="B983" t="s">
        <v>13009</v>
      </c>
      <c r="C983" t="s">
        <v>13046</v>
      </c>
      <c r="D983" t="s">
        <v>13047</v>
      </c>
    </row>
    <row r="984" spans="1:6" x14ac:dyDescent="0.3">
      <c r="A984" t="s">
        <v>12885</v>
      </c>
      <c r="B984" t="s">
        <v>13033</v>
      </c>
      <c r="C984" t="s">
        <v>13034</v>
      </c>
      <c r="D984" t="s">
        <v>13035</v>
      </c>
    </row>
    <row r="985" spans="1:6" x14ac:dyDescent="0.3">
      <c r="A985" t="s">
        <v>12885</v>
      </c>
      <c r="B985" t="s">
        <v>13009</v>
      </c>
      <c r="C985" t="s">
        <v>13010</v>
      </c>
      <c r="D985" t="s">
        <v>13011</v>
      </c>
    </row>
    <row r="986" spans="1:6" x14ac:dyDescent="0.3">
      <c r="A986" t="s">
        <v>12885</v>
      </c>
      <c r="B986" t="s">
        <v>13005</v>
      </c>
      <c r="C986" t="s">
        <v>13013</v>
      </c>
      <c r="D986" t="s">
        <v>13038</v>
      </c>
      <c r="E986" t="s">
        <v>13039</v>
      </c>
      <c r="F986" t="s">
        <v>13048</v>
      </c>
    </row>
    <row r="987" spans="1:6" x14ac:dyDescent="0.3">
      <c r="A987" t="s">
        <v>12885</v>
      </c>
      <c r="B987" t="s">
        <v>13005</v>
      </c>
      <c r="C987" t="s">
        <v>13006</v>
      </c>
      <c r="D987" t="s">
        <v>13007</v>
      </c>
      <c r="E987" t="s">
        <v>13008</v>
      </c>
    </row>
    <row r="988" spans="1:6" x14ac:dyDescent="0.3">
      <c r="A988" t="s">
        <v>12885</v>
      </c>
      <c r="B988" t="s">
        <v>13009</v>
      </c>
      <c r="C988" t="s">
        <v>13010</v>
      </c>
    </row>
    <row r="989" spans="1:6" x14ac:dyDescent="0.3">
      <c r="A989" t="s">
        <v>12885</v>
      </c>
      <c r="B989" t="s">
        <v>13009</v>
      </c>
      <c r="C989" t="s">
        <v>13026</v>
      </c>
      <c r="D989" t="s">
        <v>13027</v>
      </c>
    </row>
    <row r="990" spans="1:6" x14ac:dyDescent="0.3">
      <c r="A990" t="s">
        <v>12885</v>
      </c>
      <c r="B990" t="s">
        <v>13005</v>
      </c>
      <c r="C990" t="s">
        <v>13013</v>
      </c>
      <c r="D990" t="s">
        <v>13014</v>
      </c>
      <c r="E990" t="s">
        <v>13023</v>
      </c>
      <c r="F990" t="s">
        <v>13024</v>
      </c>
    </row>
    <row r="991" spans="1:6" x14ac:dyDescent="0.3">
      <c r="A991" t="s">
        <v>12885</v>
      </c>
      <c r="B991" t="s">
        <v>13009</v>
      </c>
      <c r="C991" t="s">
        <v>13026</v>
      </c>
      <c r="D991" t="s">
        <v>13030</v>
      </c>
    </row>
    <row r="992" spans="1:6" x14ac:dyDescent="0.3">
      <c r="A992" t="s">
        <v>12885</v>
      </c>
      <c r="B992" t="s">
        <v>13005</v>
      </c>
      <c r="C992" t="s">
        <v>13013</v>
      </c>
      <c r="D992" t="s">
        <v>13049</v>
      </c>
    </row>
    <row r="993" spans="1:5" x14ac:dyDescent="0.3">
      <c r="A993" t="s">
        <v>12885</v>
      </c>
      <c r="B993" t="s">
        <v>13009</v>
      </c>
      <c r="C993" t="s">
        <v>13010</v>
      </c>
      <c r="D993" t="s">
        <v>13050</v>
      </c>
    </row>
    <row r="994" spans="1:5" x14ac:dyDescent="0.3">
      <c r="A994" t="s">
        <v>12885</v>
      </c>
      <c r="B994" t="s">
        <v>13005</v>
      </c>
      <c r="C994" t="s">
        <v>13006</v>
      </c>
      <c r="D994" t="s">
        <v>13022</v>
      </c>
    </row>
    <row r="995" spans="1:5" x14ac:dyDescent="0.3">
      <c r="A995" t="s">
        <v>12885</v>
      </c>
      <c r="B995" t="s">
        <v>13005</v>
      </c>
      <c r="C995" t="s">
        <v>13006</v>
      </c>
      <c r="D995" t="s">
        <v>13041</v>
      </c>
    </row>
    <row r="996" spans="1:5" x14ac:dyDescent="0.3">
      <c r="A996" t="s">
        <v>12885</v>
      </c>
      <c r="B996" t="s">
        <v>13005</v>
      </c>
      <c r="C996" t="s">
        <v>13006</v>
      </c>
      <c r="D996" t="s">
        <v>13016</v>
      </c>
    </row>
    <row r="997" spans="1:5" x14ac:dyDescent="0.3">
      <c r="A997" t="s">
        <v>12885</v>
      </c>
      <c r="B997" t="s">
        <v>13005</v>
      </c>
      <c r="C997" t="s">
        <v>13006</v>
      </c>
      <c r="D997" t="s">
        <v>13031</v>
      </c>
      <c r="E997" t="s">
        <v>13032</v>
      </c>
    </row>
    <row r="998" spans="1:5" x14ac:dyDescent="0.3">
      <c r="A998" t="s">
        <v>12885</v>
      </c>
      <c r="B998" t="s">
        <v>13005</v>
      </c>
      <c r="C998" t="s">
        <v>13006</v>
      </c>
      <c r="D998" t="s">
        <v>13007</v>
      </c>
      <c r="E998" t="s">
        <v>13008</v>
      </c>
    </row>
    <row r="999" spans="1:5" x14ac:dyDescent="0.3">
      <c r="A999" t="s">
        <v>12885</v>
      </c>
      <c r="B999" t="s">
        <v>13005</v>
      </c>
      <c r="C999" t="s">
        <v>13006</v>
      </c>
      <c r="D999" t="s">
        <v>13051</v>
      </c>
    </row>
    <row r="1000" spans="1:5" x14ac:dyDescent="0.3">
      <c r="A1000" t="s">
        <v>12885</v>
      </c>
      <c r="B1000" t="s">
        <v>13009</v>
      </c>
      <c r="C1000" t="s">
        <v>13010</v>
      </c>
      <c r="D1000" t="s">
        <v>13011</v>
      </c>
    </row>
    <row r="1001" spans="1:5" x14ac:dyDescent="0.3">
      <c r="A1001" t="s">
        <v>12885</v>
      </c>
      <c r="B1001" t="s">
        <v>13009</v>
      </c>
      <c r="C1001" t="s">
        <v>13010</v>
      </c>
      <c r="D1001" t="s">
        <v>13052</v>
      </c>
    </row>
    <row r="1002" spans="1:5" x14ac:dyDescent="0.3">
      <c r="A1002" t="s">
        <v>12885</v>
      </c>
      <c r="B1002" t="s">
        <v>13005</v>
      </c>
      <c r="C1002" t="s">
        <v>13006</v>
      </c>
      <c r="D1002" t="s">
        <v>13025</v>
      </c>
    </row>
    <row r="1003" spans="1:5" x14ac:dyDescent="0.3">
      <c r="A1003" t="s">
        <v>12885</v>
      </c>
      <c r="B1003" t="s">
        <v>13033</v>
      </c>
      <c r="C1003" t="s">
        <v>13034</v>
      </c>
      <c r="D1003" t="s">
        <v>13035</v>
      </c>
    </row>
    <row r="1004" spans="1:5" x14ac:dyDescent="0.3">
      <c r="A1004" t="s">
        <v>12885</v>
      </c>
      <c r="B1004" t="s">
        <v>13005</v>
      </c>
      <c r="C1004" t="s">
        <v>13006</v>
      </c>
      <c r="D1004" t="s">
        <v>13025</v>
      </c>
    </row>
    <row r="1005" spans="1:5" x14ac:dyDescent="0.3">
      <c r="A1005" t="s">
        <v>12885</v>
      </c>
      <c r="B1005" t="s">
        <v>13005</v>
      </c>
      <c r="C1005" t="s">
        <v>13053</v>
      </c>
      <c r="D1005" t="s">
        <v>13054</v>
      </c>
      <c r="E1005" t="s">
        <v>13055</v>
      </c>
    </row>
    <row r="1006" spans="1:5" x14ac:dyDescent="0.3">
      <c r="A1006" t="s">
        <v>12885</v>
      </c>
      <c r="B1006" t="s">
        <v>13009</v>
      </c>
      <c r="C1006" t="s">
        <v>13010</v>
      </c>
      <c r="D1006" t="s">
        <v>13011</v>
      </c>
    </row>
    <row r="1007" spans="1:5" x14ac:dyDescent="0.3">
      <c r="A1007" t="s">
        <v>12885</v>
      </c>
      <c r="B1007" t="s">
        <v>13005</v>
      </c>
      <c r="C1007" t="s">
        <v>13013</v>
      </c>
      <c r="D1007" t="s">
        <v>13014</v>
      </c>
      <c r="E1007" t="s">
        <v>13015</v>
      </c>
    </row>
    <row r="1008" spans="1:5" x14ac:dyDescent="0.3">
      <c r="A1008" t="s">
        <v>12885</v>
      </c>
      <c r="B1008" t="s">
        <v>13005</v>
      </c>
      <c r="C1008" t="s">
        <v>13006</v>
      </c>
      <c r="D1008" t="s">
        <v>13007</v>
      </c>
      <c r="E1008" t="s">
        <v>13008</v>
      </c>
    </row>
    <row r="1009" spans="1:6" x14ac:dyDescent="0.3">
      <c r="A1009" t="s">
        <v>12885</v>
      </c>
      <c r="B1009" t="s">
        <v>13005</v>
      </c>
      <c r="C1009" t="s">
        <v>13013</v>
      </c>
      <c r="D1009" t="s">
        <v>13014</v>
      </c>
      <c r="E1009" t="s">
        <v>13015</v>
      </c>
    </row>
    <row r="1010" spans="1:6" x14ac:dyDescent="0.3">
      <c r="A1010" t="s">
        <v>12885</v>
      </c>
      <c r="B1010" t="s">
        <v>13005</v>
      </c>
      <c r="C1010" t="s">
        <v>13006</v>
      </c>
      <c r="D1010" t="s">
        <v>13051</v>
      </c>
    </row>
    <row r="1011" spans="1:6" x14ac:dyDescent="0.3">
      <c r="A1011" t="s">
        <v>12885</v>
      </c>
      <c r="B1011" t="s">
        <v>13009</v>
      </c>
      <c r="C1011" t="s">
        <v>13010</v>
      </c>
      <c r="D1011" t="s">
        <v>13012</v>
      </c>
    </row>
    <row r="1012" spans="1:6" x14ac:dyDescent="0.3">
      <c r="A1012" t="s">
        <v>12885</v>
      </c>
      <c r="B1012" t="s">
        <v>13009</v>
      </c>
      <c r="C1012" t="s">
        <v>13046</v>
      </c>
      <c r="D1012" t="s">
        <v>13056</v>
      </c>
    </row>
    <row r="1013" spans="1:6" x14ac:dyDescent="0.3">
      <c r="A1013" t="s">
        <v>12885</v>
      </c>
      <c r="B1013" t="s">
        <v>13005</v>
      </c>
      <c r="C1013" t="s">
        <v>13006</v>
      </c>
      <c r="D1013" t="s">
        <v>13007</v>
      </c>
      <c r="E1013" t="s">
        <v>13028</v>
      </c>
    </row>
    <row r="1014" spans="1:6" x14ac:dyDescent="0.3">
      <c r="A1014" t="s">
        <v>12885</v>
      </c>
      <c r="B1014" t="s">
        <v>13005</v>
      </c>
      <c r="C1014" t="s">
        <v>13053</v>
      </c>
      <c r="D1014" t="s">
        <v>13057</v>
      </c>
    </row>
    <row r="1015" spans="1:6" x14ac:dyDescent="0.3">
      <c r="A1015" t="s">
        <v>12885</v>
      </c>
      <c r="B1015" t="s">
        <v>13005</v>
      </c>
      <c r="C1015" t="s">
        <v>13006</v>
      </c>
      <c r="D1015" t="s">
        <v>13045</v>
      </c>
    </row>
    <row r="1016" spans="1:6" x14ac:dyDescent="0.3">
      <c r="A1016" t="s">
        <v>12885</v>
      </c>
      <c r="B1016" t="s">
        <v>13005</v>
      </c>
      <c r="C1016" t="s">
        <v>13058</v>
      </c>
      <c r="D1016" t="s">
        <v>13059</v>
      </c>
    </row>
    <row r="1017" spans="1:6" x14ac:dyDescent="0.3">
      <c r="A1017" t="s">
        <v>12885</v>
      </c>
      <c r="B1017" t="s">
        <v>13005</v>
      </c>
      <c r="C1017" t="s">
        <v>13058</v>
      </c>
      <c r="D1017" t="s">
        <v>13060</v>
      </c>
    </row>
    <row r="1018" spans="1:6" x14ac:dyDescent="0.3">
      <c r="A1018" t="s">
        <v>12885</v>
      </c>
      <c r="B1018" t="s">
        <v>13005</v>
      </c>
      <c r="C1018" t="s">
        <v>13006</v>
      </c>
      <c r="D1018" t="s">
        <v>13025</v>
      </c>
    </row>
    <row r="1019" spans="1:6" x14ac:dyDescent="0.3">
      <c r="A1019" t="s">
        <v>12885</v>
      </c>
      <c r="B1019" t="s">
        <v>13005</v>
      </c>
      <c r="C1019" t="s">
        <v>13006</v>
      </c>
      <c r="D1019" t="s">
        <v>13025</v>
      </c>
    </row>
    <row r="1020" spans="1:6" x14ac:dyDescent="0.3">
      <c r="A1020" t="s">
        <v>12885</v>
      </c>
      <c r="B1020" t="s">
        <v>13005</v>
      </c>
      <c r="C1020" t="s">
        <v>13006</v>
      </c>
      <c r="D1020" t="s">
        <v>13041</v>
      </c>
    </row>
    <row r="1021" spans="1:6" x14ac:dyDescent="0.3">
      <c r="A1021" t="s">
        <v>12885</v>
      </c>
      <c r="B1021" t="s">
        <v>13005</v>
      </c>
      <c r="C1021" t="s">
        <v>13006</v>
      </c>
      <c r="D1021" t="s">
        <v>13025</v>
      </c>
    </row>
    <row r="1022" spans="1:6" x14ac:dyDescent="0.3">
      <c r="A1022" t="s">
        <v>12885</v>
      </c>
      <c r="B1022" t="s">
        <v>13005</v>
      </c>
      <c r="C1022" t="s">
        <v>13006</v>
      </c>
      <c r="D1022" t="s">
        <v>13061</v>
      </c>
    </row>
    <row r="1023" spans="1:6" x14ac:dyDescent="0.3">
      <c r="A1023" t="s">
        <v>12885</v>
      </c>
      <c r="B1023" t="s">
        <v>13005</v>
      </c>
      <c r="C1023" t="s">
        <v>13006</v>
      </c>
      <c r="D1023" t="s">
        <v>13022</v>
      </c>
    </row>
    <row r="1024" spans="1:6" x14ac:dyDescent="0.3">
      <c r="A1024" t="s">
        <v>12885</v>
      </c>
      <c r="B1024" t="s">
        <v>13005</v>
      </c>
      <c r="C1024" t="s">
        <v>13013</v>
      </c>
      <c r="D1024" t="s">
        <v>13014</v>
      </c>
      <c r="E1024" t="s">
        <v>13023</v>
      </c>
      <c r="F1024" t="s">
        <v>13024</v>
      </c>
    </row>
    <row r="1025" spans="1:6" x14ac:dyDescent="0.3">
      <c r="A1025" t="s">
        <v>12885</v>
      </c>
      <c r="B1025" t="s">
        <v>13005</v>
      </c>
      <c r="C1025" t="s">
        <v>13006</v>
      </c>
      <c r="D1025" t="s">
        <v>13022</v>
      </c>
    </row>
    <row r="1026" spans="1:6" x14ac:dyDescent="0.3">
      <c r="A1026" t="s">
        <v>12885</v>
      </c>
      <c r="B1026" t="s">
        <v>13005</v>
      </c>
      <c r="C1026" t="s">
        <v>13006</v>
      </c>
      <c r="D1026" t="s">
        <v>13045</v>
      </c>
    </row>
    <row r="1027" spans="1:6" x14ac:dyDescent="0.3">
      <c r="A1027" t="s">
        <v>12885</v>
      </c>
      <c r="B1027" t="s">
        <v>13009</v>
      </c>
      <c r="C1027" t="s">
        <v>13026</v>
      </c>
      <c r="D1027" t="s">
        <v>13030</v>
      </c>
    </row>
    <row r="1028" spans="1:6" x14ac:dyDescent="0.3">
      <c r="A1028" t="s">
        <v>12885</v>
      </c>
      <c r="B1028" t="s">
        <v>13005</v>
      </c>
      <c r="C1028" t="s">
        <v>13006</v>
      </c>
      <c r="D1028" t="s">
        <v>13043</v>
      </c>
    </row>
    <row r="1029" spans="1:6" x14ac:dyDescent="0.3">
      <c r="A1029" t="s">
        <v>12885</v>
      </c>
      <c r="B1029" t="s">
        <v>13005</v>
      </c>
      <c r="C1029" t="s">
        <v>13013</v>
      </c>
      <c r="D1029" t="s">
        <v>13038</v>
      </c>
      <c r="E1029" t="s">
        <v>13039</v>
      </c>
      <c r="F1029" t="s">
        <v>13048</v>
      </c>
    </row>
    <row r="1030" spans="1:6" x14ac:dyDescent="0.3">
      <c r="A1030" t="s">
        <v>12885</v>
      </c>
      <c r="B1030" t="s">
        <v>13005</v>
      </c>
      <c r="C1030" t="s">
        <v>13013</v>
      </c>
      <c r="D1030" t="s">
        <v>13014</v>
      </c>
      <c r="E1030" t="s">
        <v>13015</v>
      </c>
    </row>
    <row r="1031" spans="1:6" x14ac:dyDescent="0.3">
      <c r="A1031" t="s">
        <v>12885</v>
      </c>
      <c r="B1031" t="s">
        <v>13005</v>
      </c>
      <c r="C1031" t="s">
        <v>13006</v>
      </c>
      <c r="D1031" t="s">
        <v>13025</v>
      </c>
    </row>
    <row r="1032" spans="1:6" x14ac:dyDescent="0.3">
      <c r="A1032" t="s">
        <v>12885</v>
      </c>
      <c r="B1032" t="s">
        <v>13005</v>
      </c>
      <c r="C1032" t="s">
        <v>13006</v>
      </c>
      <c r="D1032" t="s">
        <v>13061</v>
      </c>
    </row>
    <row r="1033" spans="1:6" x14ac:dyDescent="0.3">
      <c r="A1033" t="s">
        <v>12885</v>
      </c>
      <c r="B1033" t="s">
        <v>13009</v>
      </c>
      <c r="C1033" t="s">
        <v>13026</v>
      </c>
      <c r="D1033" t="s">
        <v>13027</v>
      </c>
    </row>
    <row r="1034" spans="1:6" x14ac:dyDescent="0.3">
      <c r="A1034" t="s">
        <v>12885</v>
      </c>
      <c r="B1034" t="s">
        <v>13005</v>
      </c>
      <c r="C1034" t="s">
        <v>13006</v>
      </c>
      <c r="D1034" t="s">
        <v>13022</v>
      </c>
    </row>
    <row r="1035" spans="1:6" x14ac:dyDescent="0.3">
      <c r="A1035" t="s">
        <v>12885</v>
      </c>
      <c r="B1035" t="s">
        <v>13009</v>
      </c>
      <c r="C1035" t="s">
        <v>13026</v>
      </c>
      <c r="D1035" t="s">
        <v>13027</v>
      </c>
    </row>
    <row r="1036" spans="1:6" x14ac:dyDescent="0.3">
      <c r="A1036" t="s">
        <v>12885</v>
      </c>
      <c r="B1036" t="s">
        <v>13009</v>
      </c>
      <c r="C1036" t="s">
        <v>13026</v>
      </c>
      <c r="D1036" t="s">
        <v>13027</v>
      </c>
    </row>
    <row r="1037" spans="1:6" x14ac:dyDescent="0.3">
      <c r="A1037" t="s">
        <v>12885</v>
      </c>
      <c r="B1037" t="s">
        <v>13005</v>
      </c>
      <c r="C1037" t="s">
        <v>13006</v>
      </c>
      <c r="D1037" t="s">
        <v>13016</v>
      </c>
    </row>
    <row r="1038" spans="1:6" x14ac:dyDescent="0.3">
      <c r="A1038" t="s">
        <v>12885</v>
      </c>
      <c r="B1038" t="s">
        <v>13009</v>
      </c>
      <c r="C1038" t="s">
        <v>13026</v>
      </c>
      <c r="D1038" t="s">
        <v>13027</v>
      </c>
    </row>
    <row r="1039" spans="1:6" x14ac:dyDescent="0.3">
      <c r="A1039" t="s">
        <v>12885</v>
      </c>
      <c r="B1039" t="s">
        <v>13005</v>
      </c>
      <c r="C1039" t="s">
        <v>13013</v>
      </c>
      <c r="D1039" t="s">
        <v>13014</v>
      </c>
      <c r="E1039" t="s">
        <v>13023</v>
      </c>
      <c r="F1039" t="s">
        <v>13024</v>
      </c>
    </row>
    <row r="1040" spans="1:6" x14ac:dyDescent="0.3">
      <c r="A1040" t="s">
        <v>12885</v>
      </c>
      <c r="B1040" t="s">
        <v>13005</v>
      </c>
      <c r="C1040" t="s">
        <v>13013</v>
      </c>
      <c r="D1040" t="s">
        <v>13014</v>
      </c>
      <c r="E1040" t="s">
        <v>13015</v>
      </c>
    </row>
    <row r="1041" spans="1:6" x14ac:dyDescent="0.3">
      <c r="A1041" t="s">
        <v>12885</v>
      </c>
      <c r="B1041" t="s">
        <v>13005</v>
      </c>
      <c r="C1041" t="s">
        <v>13013</v>
      </c>
      <c r="D1041" t="s">
        <v>13014</v>
      </c>
      <c r="E1041" t="s">
        <v>13015</v>
      </c>
    </row>
    <row r="1042" spans="1:6" x14ac:dyDescent="0.3">
      <c r="A1042" t="s">
        <v>12885</v>
      </c>
      <c r="B1042" t="s">
        <v>13009</v>
      </c>
      <c r="C1042" t="s">
        <v>13046</v>
      </c>
      <c r="D1042" t="s">
        <v>13047</v>
      </c>
    </row>
    <row r="1043" spans="1:6" x14ac:dyDescent="0.3">
      <c r="A1043" t="s">
        <v>12885</v>
      </c>
      <c r="B1043" t="s">
        <v>13005</v>
      </c>
      <c r="C1043" t="s">
        <v>13006</v>
      </c>
      <c r="D1043" t="s">
        <v>13007</v>
      </c>
      <c r="E1043" t="s">
        <v>13008</v>
      </c>
    </row>
    <row r="1044" spans="1:6" x14ac:dyDescent="0.3">
      <c r="A1044" t="s">
        <v>12885</v>
      </c>
      <c r="B1044" t="s">
        <v>13005</v>
      </c>
      <c r="C1044" t="s">
        <v>13006</v>
      </c>
      <c r="D1044" t="s">
        <v>13021</v>
      </c>
    </row>
    <row r="1045" spans="1:6" x14ac:dyDescent="0.3">
      <c r="A1045" t="s">
        <v>13062</v>
      </c>
      <c r="B1045" t="s">
        <v>13063</v>
      </c>
      <c r="C1045" t="s">
        <v>13064</v>
      </c>
      <c r="D1045" t="s">
        <v>13065</v>
      </c>
    </row>
    <row r="1046" spans="1:6" x14ac:dyDescent="0.3">
      <c r="A1046" t="s">
        <v>12885</v>
      </c>
      <c r="B1046" t="s">
        <v>13009</v>
      </c>
      <c r="C1046" t="s">
        <v>13010</v>
      </c>
      <c r="D1046" t="s">
        <v>13012</v>
      </c>
    </row>
    <row r="1047" spans="1:6" x14ac:dyDescent="0.3">
      <c r="A1047" t="s">
        <v>12885</v>
      </c>
      <c r="B1047" t="s">
        <v>13005</v>
      </c>
      <c r="C1047" t="s">
        <v>13013</v>
      </c>
      <c r="D1047" t="s">
        <v>13038</v>
      </c>
      <c r="E1047" t="s">
        <v>13039</v>
      </c>
      <c r="F1047" t="s">
        <v>13066</v>
      </c>
    </row>
    <row r="1048" spans="1:6" x14ac:dyDescent="0.3">
      <c r="A1048" t="s">
        <v>12885</v>
      </c>
      <c r="B1048" t="s">
        <v>13009</v>
      </c>
      <c r="C1048" t="s">
        <v>13010</v>
      </c>
      <c r="D1048" t="s">
        <v>13012</v>
      </c>
    </row>
    <row r="1049" spans="1:6" x14ac:dyDescent="0.3">
      <c r="A1049" t="s">
        <v>12885</v>
      </c>
      <c r="B1049" t="s">
        <v>13005</v>
      </c>
      <c r="C1049" t="s">
        <v>13006</v>
      </c>
      <c r="D1049" t="s">
        <v>13022</v>
      </c>
    </row>
    <row r="1050" spans="1:6" x14ac:dyDescent="0.3">
      <c r="A1050" t="s">
        <v>12885</v>
      </c>
      <c r="B1050" t="s">
        <v>13005</v>
      </c>
      <c r="C1050" t="s">
        <v>13013</v>
      </c>
      <c r="D1050" t="s">
        <v>13014</v>
      </c>
      <c r="E1050" t="s">
        <v>13023</v>
      </c>
      <c r="F1050" t="s">
        <v>13024</v>
      </c>
    </row>
    <row r="1051" spans="1:6" x14ac:dyDescent="0.3">
      <c r="A1051" t="s">
        <v>12885</v>
      </c>
      <c r="B1051" t="s">
        <v>13009</v>
      </c>
      <c r="C1051" t="s">
        <v>13026</v>
      </c>
      <c r="D1051" t="s">
        <v>13027</v>
      </c>
    </row>
    <row r="1052" spans="1:6" x14ac:dyDescent="0.3">
      <c r="A1052" t="s">
        <v>12885</v>
      </c>
      <c r="B1052" t="s">
        <v>13009</v>
      </c>
      <c r="C1052" t="s">
        <v>13026</v>
      </c>
      <c r="D1052" t="s">
        <v>13027</v>
      </c>
    </row>
    <row r="1053" spans="1:6" x14ac:dyDescent="0.3">
      <c r="A1053" t="s">
        <v>12885</v>
      </c>
      <c r="B1053" t="s">
        <v>13005</v>
      </c>
      <c r="C1053" t="s">
        <v>13006</v>
      </c>
      <c r="D1053" t="s">
        <v>13045</v>
      </c>
    </row>
    <row r="1054" spans="1:6" x14ac:dyDescent="0.3">
      <c r="A1054" t="s">
        <v>12885</v>
      </c>
      <c r="B1054" t="s">
        <v>13009</v>
      </c>
      <c r="C1054" t="s">
        <v>13026</v>
      </c>
      <c r="D1054" t="s">
        <v>13029</v>
      </c>
    </row>
    <row r="1055" spans="1:6" x14ac:dyDescent="0.3">
      <c r="A1055" t="s">
        <v>12885</v>
      </c>
      <c r="B1055" t="s">
        <v>13005</v>
      </c>
      <c r="C1055" t="s">
        <v>13006</v>
      </c>
      <c r="D1055" t="s">
        <v>13021</v>
      </c>
    </row>
    <row r="1056" spans="1:6" x14ac:dyDescent="0.3">
      <c r="A1056" t="s">
        <v>12885</v>
      </c>
      <c r="B1056" t="s">
        <v>13005</v>
      </c>
      <c r="C1056" t="s">
        <v>13013</v>
      </c>
      <c r="D1056" t="s">
        <v>13038</v>
      </c>
      <c r="E1056" t="s">
        <v>13039</v>
      </c>
      <c r="F1056" t="s">
        <v>13066</v>
      </c>
    </row>
    <row r="1057" spans="1:6" x14ac:dyDescent="0.3">
      <c r="A1057" t="s">
        <v>12885</v>
      </c>
      <c r="B1057" t="s">
        <v>13005</v>
      </c>
      <c r="C1057" t="s">
        <v>13006</v>
      </c>
      <c r="D1057" t="s">
        <v>13007</v>
      </c>
      <c r="E1057" t="s">
        <v>13028</v>
      </c>
    </row>
    <row r="1058" spans="1:6" x14ac:dyDescent="0.3">
      <c r="A1058" t="s">
        <v>12885</v>
      </c>
      <c r="B1058" t="s">
        <v>13005</v>
      </c>
      <c r="C1058" t="s">
        <v>13006</v>
      </c>
      <c r="D1058" t="s">
        <v>13043</v>
      </c>
    </row>
    <row r="1059" spans="1:6" x14ac:dyDescent="0.3">
      <c r="A1059" t="s">
        <v>12885</v>
      </c>
      <c r="B1059" t="s">
        <v>13005</v>
      </c>
      <c r="C1059" t="s">
        <v>13006</v>
      </c>
      <c r="D1059" t="s">
        <v>13007</v>
      </c>
      <c r="E1059" t="s">
        <v>13008</v>
      </c>
    </row>
    <row r="1060" spans="1:6" x14ac:dyDescent="0.3">
      <c r="A1060" t="s">
        <v>12885</v>
      </c>
      <c r="B1060" t="s">
        <v>13005</v>
      </c>
      <c r="C1060" t="s">
        <v>13013</v>
      </c>
      <c r="D1060" t="s">
        <v>13038</v>
      </c>
      <c r="E1060" t="s">
        <v>13039</v>
      </c>
      <c r="F1060" t="s">
        <v>13048</v>
      </c>
    </row>
    <row r="1061" spans="1:6" x14ac:dyDescent="0.3">
      <c r="A1061" t="s">
        <v>12885</v>
      </c>
      <c r="B1061" t="s">
        <v>13009</v>
      </c>
      <c r="C1061" t="s">
        <v>13067</v>
      </c>
      <c r="D1061" t="s">
        <v>13068</v>
      </c>
    </row>
    <row r="1062" spans="1:6" x14ac:dyDescent="0.3">
      <c r="A1062" t="s">
        <v>12885</v>
      </c>
      <c r="B1062" t="s">
        <v>13005</v>
      </c>
      <c r="C1062" t="s">
        <v>13058</v>
      </c>
      <c r="D1062" t="s">
        <v>13069</v>
      </c>
    </row>
    <row r="1063" spans="1:6" x14ac:dyDescent="0.3">
      <c r="A1063" t="s">
        <v>12885</v>
      </c>
      <c r="B1063" t="s">
        <v>13009</v>
      </c>
      <c r="C1063" t="s">
        <v>13046</v>
      </c>
      <c r="D1063" t="s">
        <v>13047</v>
      </c>
    </row>
    <row r="1064" spans="1:6" x14ac:dyDescent="0.3">
      <c r="A1064" t="s">
        <v>12885</v>
      </c>
      <c r="B1064" t="s">
        <v>13033</v>
      </c>
      <c r="C1064" t="s">
        <v>13034</v>
      </c>
      <c r="D1064" t="s">
        <v>13070</v>
      </c>
    </row>
    <row r="1065" spans="1:6" x14ac:dyDescent="0.3">
      <c r="A1065" t="s">
        <v>12885</v>
      </c>
      <c r="B1065" t="s">
        <v>13005</v>
      </c>
      <c r="C1065" t="s">
        <v>13013</v>
      </c>
      <c r="D1065" t="s">
        <v>13014</v>
      </c>
      <c r="E1065" t="s">
        <v>13015</v>
      </c>
    </row>
    <row r="1066" spans="1:6" x14ac:dyDescent="0.3">
      <c r="A1066" t="s">
        <v>12885</v>
      </c>
      <c r="B1066" t="s">
        <v>13005</v>
      </c>
      <c r="C1066" t="s">
        <v>13006</v>
      </c>
      <c r="D1066" t="s">
        <v>13037</v>
      </c>
    </row>
    <row r="1067" spans="1:6" x14ac:dyDescent="0.3">
      <c r="A1067" t="s">
        <v>12885</v>
      </c>
      <c r="B1067" t="s">
        <v>13009</v>
      </c>
      <c r="C1067" t="s">
        <v>13046</v>
      </c>
      <c r="D1067" t="s">
        <v>13047</v>
      </c>
    </row>
    <row r="1068" spans="1:6" x14ac:dyDescent="0.3">
      <c r="A1068" t="s">
        <v>12885</v>
      </c>
      <c r="B1068" t="s">
        <v>13005</v>
      </c>
      <c r="C1068" t="s">
        <v>13006</v>
      </c>
      <c r="D1068" t="s">
        <v>13016</v>
      </c>
    </row>
    <row r="1069" spans="1:6" x14ac:dyDescent="0.3">
      <c r="A1069" t="s">
        <v>12885</v>
      </c>
      <c r="B1069" t="s">
        <v>13005</v>
      </c>
      <c r="C1069" t="s">
        <v>13006</v>
      </c>
      <c r="D1069" t="s">
        <v>13051</v>
      </c>
    </row>
    <row r="1070" spans="1:6" x14ac:dyDescent="0.3">
      <c r="A1070" t="s">
        <v>12885</v>
      </c>
      <c r="B1070" t="s">
        <v>13009</v>
      </c>
      <c r="C1070" t="s">
        <v>13067</v>
      </c>
      <c r="D1070" t="s">
        <v>13068</v>
      </c>
    </row>
    <row r="1071" spans="1:6" x14ac:dyDescent="0.3">
      <c r="A1071" t="s">
        <v>12885</v>
      </c>
      <c r="B1071" t="s">
        <v>13005</v>
      </c>
      <c r="C1071" t="s">
        <v>13058</v>
      </c>
      <c r="D1071" t="s">
        <v>13069</v>
      </c>
    </row>
    <row r="1072" spans="1:6" x14ac:dyDescent="0.3">
      <c r="A1072" t="s">
        <v>12885</v>
      </c>
      <c r="B1072" t="s">
        <v>13009</v>
      </c>
      <c r="C1072" t="s">
        <v>13010</v>
      </c>
      <c r="D1072" t="s">
        <v>13011</v>
      </c>
    </row>
    <row r="1073" spans="1:6" x14ac:dyDescent="0.3">
      <c r="A1073" t="s">
        <v>12885</v>
      </c>
      <c r="B1073" t="s">
        <v>13005</v>
      </c>
      <c r="C1073" t="s">
        <v>13006</v>
      </c>
      <c r="D1073" t="s">
        <v>13025</v>
      </c>
    </row>
    <row r="1074" spans="1:6" x14ac:dyDescent="0.3">
      <c r="A1074" t="s">
        <v>12885</v>
      </c>
      <c r="B1074" t="s">
        <v>13033</v>
      </c>
      <c r="C1074" t="s">
        <v>13034</v>
      </c>
      <c r="D1074" t="s">
        <v>13035</v>
      </c>
    </row>
    <row r="1075" spans="1:6" x14ac:dyDescent="0.3">
      <c r="A1075" t="s">
        <v>12885</v>
      </c>
      <c r="B1075" t="s">
        <v>13005</v>
      </c>
      <c r="C1075" t="s">
        <v>13006</v>
      </c>
      <c r="D1075" t="s">
        <v>13041</v>
      </c>
    </row>
    <row r="1076" spans="1:6" x14ac:dyDescent="0.3">
      <c r="A1076" t="s">
        <v>12885</v>
      </c>
      <c r="B1076" t="s">
        <v>13005</v>
      </c>
      <c r="C1076" t="s">
        <v>13006</v>
      </c>
      <c r="D1076" t="s">
        <v>13007</v>
      </c>
      <c r="E1076" t="s">
        <v>13008</v>
      </c>
    </row>
    <row r="1077" spans="1:6" x14ac:dyDescent="0.3">
      <c r="A1077" t="s">
        <v>12885</v>
      </c>
      <c r="B1077" t="s">
        <v>13005</v>
      </c>
      <c r="C1077" t="s">
        <v>13006</v>
      </c>
      <c r="D1077" t="s">
        <v>13042</v>
      </c>
    </row>
    <row r="1078" spans="1:6" x14ac:dyDescent="0.3">
      <c r="A1078" t="s">
        <v>12885</v>
      </c>
      <c r="B1078" t="s">
        <v>13009</v>
      </c>
      <c r="C1078" t="s">
        <v>13026</v>
      </c>
      <c r="D1078" t="s">
        <v>13029</v>
      </c>
    </row>
    <row r="1079" spans="1:6" x14ac:dyDescent="0.3">
      <c r="A1079" t="s">
        <v>12885</v>
      </c>
      <c r="B1079" t="s">
        <v>13005</v>
      </c>
      <c r="C1079" t="s">
        <v>13071</v>
      </c>
      <c r="D1079" t="s">
        <v>13072</v>
      </c>
    </row>
    <row r="1080" spans="1:6" x14ac:dyDescent="0.3">
      <c r="A1080" t="s">
        <v>12885</v>
      </c>
      <c r="B1080" t="s">
        <v>13005</v>
      </c>
      <c r="C1080" t="s">
        <v>13013</v>
      </c>
      <c r="D1080" t="s">
        <v>13014</v>
      </c>
      <c r="E1080" t="s">
        <v>13023</v>
      </c>
      <c r="F1080" t="s">
        <v>13036</v>
      </c>
    </row>
    <row r="1081" spans="1:6" x14ac:dyDescent="0.3">
      <c r="A1081" t="s">
        <v>12885</v>
      </c>
      <c r="B1081" t="s">
        <v>13005</v>
      </c>
      <c r="C1081" t="s">
        <v>13006</v>
      </c>
      <c r="D1081" t="s">
        <v>13037</v>
      </c>
    </row>
    <row r="1082" spans="1:6" x14ac:dyDescent="0.3">
      <c r="A1082" t="s">
        <v>12885</v>
      </c>
      <c r="B1082" t="s">
        <v>13005</v>
      </c>
      <c r="C1082" t="s">
        <v>13006</v>
      </c>
      <c r="D1082" t="s">
        <v>13022</v>
      </c>
    </row>
    <row r="1083" spans="1:6" x14ac:dyDescent="0.3">
      <c r="A1083" t="s">
        <v>12885</v>
      </c>
      <c r="B1083" t="s">
        <v>13005</v>
      </c>
      <c r="C1083" t="s">
        <v>13006</v>
      </c>
      <c r="D1083" t="s">
        <v>13025</v>
      </c>
    </row>
    <row r="1084" spans="1:6" x14ac:dyDescent="0.3">
      <c r="A1084" t="s">
        <v>12885</v>
      </c>
      <c r="B1084" t="s">
        <v>13005</v>
      </c>
      <c r="C1084" t="s">
        <v>13013</v>
      </c>
      <c r="D1084" t="s">
        <v>13014</v>
      </c>
      <c r="E1084" t="s">
        <v>13023</v>
      </c>
      <c r="F1084" t="s">
        <v>13036</v>
      </c>
    </row>
    <row r="1085" spans="1:6" x14ac:dyDescent="0.3">
      <c r="A1085" t="s">
        <v>12885</v>
      </c>
      <c r="B1085" t="s">
        <v>13033</v>
      </c>
      <c r="C1085" t="s">
        <v>13034</v>
      </c>
      <c r="D1085" t="s">
        <v>13073</v>
      </c>
      <c r="E1085" t="s">
        <v>13074</v>
      </c>
    </row>
    <row r="1086" spans="1:6" x14ac:dyDescent="0.3">
      <c r="A1086" t="s">
        <v>12885</v>
      </c>
      <c r="B1086" t="s">
        <v>13009</v>
      </c>
      <c r="C1086" t="s">
        <v>13046</v>
      </c>
      <c r="D1086" t="s">
        <v>13047</v>
      </c>
    </row>
    <row r="1087" spans="1:6" x14ac:dyDescent="0.3">
      <c r="A1087" t="s">
        <v>12885</v>
      </c>
      <c r="B1087" t="s">
        <v>13033</v>
      </c>
      <c r="C1087" t="s">
        <v>13034</v>
      </c>
      <c r="D1087" t="s">
        <v>13035</v>
      </c>
    </row>
    <row r="1088" spans="1:6" x14ac:dyDescent="0.3">
      <c r="A1088" t="s">
        <v>12885</v>
      </c>
      <c r="B1088" t="s">
        <v>13005</v>
      </c>
      <c r="C1088" t="s">
        <v>13006</v>
      </c>
      <c r="D1088" t="s">
        <v>13075</v>
      </c>
    </row>
    <row r="1089" spans="1:6" x14ac:dyDescent="0.3">
      <c r="A1089" t="s">
        <v>12885</v>
      </c>
      <c r="B1089" t="s">
        <v>13005</v>
      </c>
      <c r="C1089" t="s">
        <v>13006</v>
      </c>
      <c r="D1089" t="s">
        <v>13022</v>
      </c>
    </row>
    <row r="1090" spans="1:6" x14ac:dyDescent="0.3">
      <c r="A1090" t="s">
        <v>12885</v>
      </c>
      <c r="B1090" t="s">
        <v>13009</v>
      </c>
      <c r="C1090" t="s">
        <v>13046</v>
      </c>
      <c r="D1090" t="s">
        <v>13047</v>
      </c>
    </row>
    <row r="1091" spans="1:6" x14ac:dyDescent="0.3">
      <c r="A1091" t="s">
        <v>12885</v>
      </c>
      <c r="B1091" t="s">
        <v>13005</v>
      </c>
      <c r="C1091" t="s">
        <v>13013</v>
      </c>
      <c r="D1091" t="s">
        <v>13014</v>
      </c>
      <c r="E1091" t="s">
        <v>13015</v>
      </c>
    </row>
    <row r="1092" spans="1:6" x14ac:dyDescent="0.3">
      <c r="A1092" t="s">
        <v>12885</v>
      </c>
      <c r="B1092" t="s">
        <v>13005</v>
      </c>
      <c r="C1092" t="s">
        <v>13006</v>
      </c>
      <c r="D1092" t="s">
        <v>13043</v>
      </c>
    </row>
    <row r="1093" spans="1:6" x14ac:dyDescent="0.3">
      <c r="A1093" t="s">
        <v>12885</v>
      </c>
      <c r="B1093" t="s">
        <v>13005</v>
      </c>
      <c r="C1093" t="s">
        <v>13006</v>
      </c>
      <c r="D1093" t="s">
        <v>13076</v>
      </c>
      <c r="E1093" t="s">
        <v>13077</v>
      </c>
    </row>
    <row r="1094" spans="1:6" x14ac:dyDescent="0.3">
      <c r="A1094" t="s">
        <v>12885</v>
      </c>
      <c r="B1094" t="s">
        <v>13005</v>
      </c>
      <c r="C1094" t="s">
        <v>13006</v>
      </c>
      <c r="D1094" t="s">
        <v>13078</v>
      </c>
    </row>
    <row r="1095" spans="1:6" x14ac:dyDescent="0.3">
      <c r="A1095" t="s">
        <v>12885</v>
      </c>
      <c r="B1095" t="s">
        <v>13005</v>
      </c>
      <c r="C1095" t="s">
        <v>13013</v>
      </c>
      <c r="D1095" t="s">
        <v>13014</v>
      </c>
      <c r="E1095" t="s">
        <v>13023</v>
      </c>
      <c r="F1095" t="s">
        <v>13036</v>
      </c>
    </row>
    <row r="1096" spans="1:6" x14ac:dyDescent="0.3">
      <c r="A1096" t="s">
        <v>12885</v>
      </c>
      <c r="B1096" t="s">
        <v>13009</v>
      </c>
      <c r="C1096" t="s">
        <v>13010</v>
      </c>
      <c r="D1096" t="s">
        <v>13012</v>
      </c>
    </row>
    <row r="1097" spans="1:6" x14ac:dyDescent="0.3">
      <c r="A1097" t="s">
        <v>12885</v>
      </c>
      <c r="B1097" t="s">
        <v>13005</v>
      </c>
      <c r="C1097" t="s">
        <v>13013</v>
      </c>
      <c r="D1097" t="s">
        <v>13014</v>
      </c>
      <c r="E1097" t="s">
        <v>13023</v>
      </c>
      <c r="F1097" t="s">
        <v>13024</v>
      </c>
    </row>
    <row r="1098" spans="1:6" x14ac:dyDescent="0.3">
      <c r="A1098" t="s">
        <v>12885</v>
      </c>
      <c r="B1098" t="s">
        <v>13005</v>
      </c>
      <c r="C1098" t="s">
        <v>13058</v>
      </c>
      <c r="D1098" t="s">
        <v>13069</v>
      </c>
    </row>
    <row r="1099" spans="1:6" x14ac:dyDescent="0.3">
      <c r="A1099" t="s">
        <v>12885</v>
      </c>
      <c r="B1099" t="s">
        <v>13005</v>
      </c>
      <c r="C1099" t="s">
        <v>13006</v>
      </c>
      <c r="D1099" t="s">
        <v>13037</v>
      </c>
    </row>
    <row r="1100" spans="1:6" x14ac:dyDescent="0.3">
      <c r="A1100" t="s">
        <v>12885</v>
      </c>
      <c r="B1100" t="s">
        <v>13005</v>
      </c>
      <c r="C1100" t="s">
        <v>13013</v>
      </c>
      <c r="D1100" t="s">
        <v>13038</v>
      </c>
      <c r="E1100" t="s">
        <v>13039</v>
      </c>
      <c r="F1100" t="s">
        <v>13040</v>
      </c>
    </row>
    <row r="1101" spans="1:6" x14ac:dyDescent="0.3">
      <c r="A1101" t="s">
        <v>12885</v>
      </c>
      <c r="B1101" t="s">
        <v>13005</v>
      </c>
      <c r="C1101" t="s">
        <v>13006</v>
      </c>
      <c r="D1101" t="s">
        <v>13045</v>
      </c>
    </row>
    <row r="1102" spans="1:6" x14ac:dyDescent="0.3">
      <c r="A1102" t="s">
        <v>12885</v>
      </c>
      <c r="B1102" t="s">
        <v>13005</v>
      </c>
      <c r="C1102" t="s">
        <v>13013</v>
      </c>
      <c r="D1102" t="s">
        <v>13014</v>
      </c>
      <c r="E1102" t="s">
        <v>13023</v>
      </c>
      <c r="F1102" t="s">
        <v>13024</v>
      </c>
    </row>
    <row r="1103" spans="1:6" x14ac:dyDescent="0.3">
      <c r="A1103" t="s">
        <v>12885</v>
      </c>
      <c r="B1103" t="s">
        <v>13005</v>
      </c>
      <c r="C1103" t="s">
        <v>13006</v>
      </c>
      <c r="D1103" t="s">
        <v>13007</v>
      </c>
      <c r="E1103" t="s">
        <v>13028</v>
      </c>
    </row>
    <row r="1104" spans="1:6" x14ac:dyDescent="0.3">
      <c r="A1104" t="s">
        <v>12885</v>
      </c>
      <c r="B1104" t="s">
        <v>13005</v>
      </c>
      <c r="C1104" t="s">
        <v>13013</v>
      </c>
      <c r="D1104" t="s">
        <v>13014</v>
      </c>
      <c r="E1104" t="s">
        <v>13015</v>
      </c>
    </row>
    <row r="1105" spans="1:6" x14ac:dyDescent="0.3">
      <c r="A1105" t="s">
        <v>12885</v>
      </c>
      <c r="B1105" t="s">
        <v>13009</v>
      </c>
      <c r="C1105" t="s">
        <v>13067</v>
      </c>
      <c r="D1105" t="s">
        <v>13068</v>
      </c>
    </row>
    <row r="1106" spans="1:6" x14ac:dyDescent="0.3">
      <c r="A1106" t="s">
        <v>12885</v>
      </c>
      <c r="B1106" t="s">
        <v>13009</v>
      </c>
      <c r="C1106" t="s">
        <v>13010</v>
      </c>
      <c r="D1106" t="s">
        <v>13011</v>
      </c>
    </row>
    <row r="1107" spans="1:6" x14ac:dyDescent="0.3">
      <c r="A1107" t="s">
        <v>12885</v>
      </c>
      <c r="B1107" t="s">
        <v>13005</v>
      </c>
      <c r="C1107" t="s">
        <v>13013</v>
      </c>
      <c r="D1107" t="s">
        <v>13014</v>
      </c>
      <c r="E1107" t="s">
        <v>13023</v>
      </c>
      <c r="F1107" t="s">
        <v>13024</v>
      </c>
    </row>
    <row r="1108" spans="1:6" x14ac:dyDescent="0.3">
      <c r="A1108" t="s">
        <v>12885</v>
      </c>
      <c r="B1108" t="s">
        <v>13005</v>
      </c>
      <c r="C1108" t="s">
        <v>13006</v>
      </c>
      <c r="D1108" t="s">
        <v>13041</v>
      </c>
    </row>
    <row r="1109" spans="1:6" x14ac:dyDescent="0.3">
      <c r="A1109" t="s">
        <v>12885</v>
      </c>
      <c r="B1109" t="s">
        <v>13005</v>
      </c>
      <c r="C1109" t="s">
        <v>13006</v>
      </c>
      <c r="D1109" t="s">
        <v>13079</v>
      </c>
    </row>
    <row r="1110" spans="1:6" x14ac:dyDescent="0.3">
      <c r="A1110" t="s">
        <v>12885</v>
      </c>
      <c r="B1110" t="s">
        <v>13005</v>
      </c>
      <c r="C1110" t="s">
        <v>13006</v>
      </c>
      <c r="D1110" t="s">
        <v>13016</v>
      </c>
      <c r="E1110" t="s">
        <v>13044</v>
      </c>
    </row>
    <row r="1111" spans="1:6" x14ac:dyDescent="0.3">
      <c r="A1111" t="s">
        <v>12885</v>
      </c>
      <c r="B1111" t="s">
        <v>13005</v>
      </c>
      <c r="C1111" t="s">
        <v>13006</v>
      </c>
      <c r="D1111" t="s">
        <v>13022</v>
      </c>
    </row>
    <row r="1112" spans="1:6" x14ac:dyDescent="0.3">
      <c r="A1112" t="s">
        <v>12885</v>
      </c>
      <c r="B1112" t="s">
        <v>13005</v>
      </c>
      <c r="C1112" t="s">
        <v>13006</v>
      </c>
    </row>
    <row r="1113" spans="1:6" x14ac:dyDescent="0.3">
      <c r="A1113" t="s">
        <v>12885</v>
      </c>
      <c r="B1113" t="s">
        <v>13005</v>
      </c>
      <c r="C1113" t="s">
        <v>13013</v>
      </c>
      <c r="D1113" t="s">
        <v>13038</v>
      </c>
      <c r="E1113" t="s">
        <v>13039</v>
      </c>
      <c r="F1113" t="s">
        <v>13040</v>
      </c>
    </row>
    <row r="1114" spans="1:6" x14ac:dyDescent="0.3">
      <c r="A1114" t="s">
        <v>12885</v>
      </c>
      <c r="B1114" t="s">
        <v>13005</v>
      </c>
      <c r="C1114" t="s">
        <v>13006</v>
      </c>
      <c r="D1114" t="s">
        <v>13022</v>
      </c>
    </row>
    <row r="1115" spans="1:6" x14ac:dyDescent="0.3">
      <c r="A1115" t="s">
        <v>12885</v>
      </c>
      <c r="B1115" t="s">
        <v>13009</v>
      </c>
      <c r="C1115" t="s">
        <v>13026</v>
      </c>
      <c r="D1115" t="s">
        <v>13030</v>
      </c>
    </row>
    <row r="1116" spans="1:6" x14ac:dyDescent="0.3">
      <c r="A1116" t="s">
        <v>12885</v>
      </c>
      <c r="B1116" t="s">
        <v>13009</v>
      </c>
      <c r="C1116" t="s">
        <v>13026</v>
      </c>
      <c r="D1116" t="s">
        <v>13027</v>
      </c>
    </row>
    <row r="1117" spans="1:6" x14ac:dyDescent="0.3">
      <c r="A1117" t="s">
        <v>12885</v>
      </c>
      <c r="B1117" t="s">
        <v>13009</v>
      </c>
      <c r="C1117" t="s">
        <v>13026</v>
      </c>
      <c r="D1117" t="s">
        <v>13027</v>
      </c>
    </row>
    <row r="1118" spans="1:6" x14ac:dyDescent="0.3">
      <c r="A1118" t="s">
        <v>12885</v>
      </c>
      <c r="B1118" t="s">
        <v>13005</v>
      </c>
      <c r="C1118" t="s">
        <v>13006</v>
      </c>
      <c r="D1118" t="s">
        <v>13041</v>
      </c>
    </row>
    <row r="1119" spans="1:6" x14ac:dyDescent="0.3">
      <c r="A1119" t="s">
        <v>12885</v>
      </c>
      <c r="B1119" t="s">
        <v>13009</v>
      </c>
      <c r="C1119" t="s">
        <v>13026</v>
      </c>
      <c r="D1119" t="s">
        <v>13027</v>
      </c>
    </row>
    <row r="1120" spans="1:6" x14ac:dyDescent="0.3">
      <c r="A1120" t="s">
        <v>12885</v>
      </c>
      <c r="B1120" t="s">
        <v>13005</v>
      </c>
      <c r="C1120" t="s">
        <v>13006</v>
      </c>
      <c r="D1120" t="s">
        <v>13021</v>
      </c>
    </row>
    <row r="1121" spans="1:6" x14ac:dyDescent="0.3">
      <c r="A1121" t="s">
        <v>12885</v>
      </c>
      <c r="B1121" t="s">
        <v>13005</v>
      </c>
      <c r="C1121" t="s">
        <v>13006</v>
      </c>
      <c r="D1121" t="s">
        <v>13022</v>
      </c>
    </row>
    <row r="1122" spans="1:6" x14ac:dyDescent="0.3">
      <c r="A1122" t="s">
        <v>12885</v>
      </c>
      <c r="B1122" t="s">
        <v>13009</v>
      </c>
      <c r="C1122" t="s">
        <v>13067</v>
      </c>
      <c r="D1122" t="s">
        <v>13068</v>
      </c>
    </row>
    <row r="1123" spans="1:6" x14ac:dyDescent="0.3">
      <c r="A1123" t="s">
        <v>12885</v>
      </c>
      <c r="B1123" t="s">
        <v>13033</v>
      </c>
      <c r="C1123" t="s">
        <v>13034</v>
      </c>
      <c r="D1123" t="s">
        <v>13035</v>
      </c>
    </row>
    <row r="1124" spans="1:6" x14ac:dyDescent="0.3">
      <c r="A1124" t="s">
        <v>12885</v>
      </c>
      <c r="B1124" t="s">
        <v>13005</v>
      </c>
      <c r="C1124" t="s">
        <v>13006</v>
      </c>
      <c r="D1124" t="s">
        <v>13031</v>
      </c>
      <c r="E1124" t="s">
        <v>13032</v>
      </c>
    </row>
    <row r="1125" spans="1:6" x14ac:dyDescent="0.3">
      <c r="A1125" t="s">
        <v>12885</v>
      </c>
      <c r="B1125" t="s">
        <v>13009</v>
      </c>
      <c r="C1125" t="s">
        <v>13010</v>
      </c>
      <c r="D1125" t="s">
        <v>13011</v>
      </c>
    </row>
    <row r="1126" spans="1:6" x14ac:dyDescent="0.3">
      <c r="A1126" t="s">
        <v>12885</v>
      </c>
      <c r="B1126" t="s">
        <v>13005</v>
      </c>
      <c r="C1126" t="s">
        <v>13013</v>
      </c>
      <c r="D1126" t="s">
        <v>13014</v>
      </c>
      <c r="E1126" t="s">
        <v>13023</v>
      </c>
      <c r="F1126" t="s">
        <v>13036</v>
      </c>
    </row>
    <row r="1127" spans="1:6" x14ac:dyDescent="0.3">
      <c r="A1127" t="s">
        <v>12885</v>
      </c>
      <c r="B1127" t="s">
        <v>13005</v>
      </c>
      <c r="C1127" t="s">
        <v>13006</v>
      </c>
      <c r="D1127" t="s">
        <v>13043</v>
      </c>
    </row>
    <row r="1128" spans="1:6" x14ac:dyDescent="0.3">
      <c r="A1128" t="s">
        <v>12885</v>
      </c>
      <c r="B1128" t="s">
        <v>13005</v>
      </c>
      <c r="C1128" t="s">
        <v>13006</v>
      </c>
      <c r="D1128" t="s">
        <v>13025</v>
      </c>
    </row>
    <row r="1129" spans="1:6" x14ac:dyDescent="0.3">
      <c r="A1129" t="s">
        <v>12885</v>
      </c>
      <c r="B1129" t="s">
        <v>13005</v>
      </c>
      <c r="C1129" t="s">
        <v>13071</v>
      </c>
      <c r="D1129" t="s">
        <v>13072</v>
      </c>
    </row>
    <row r="1130" spans="1:6" x14ac:dyDescent="0.3">
      <c r="A1130" t="s">
        <v>12885</v>
      </c>
      <c r="B1130" t="s">
        <v>13005</v>
      </c>
      <c r="C1130" t="s">
        <v>13013</v>
      </c>
      <c r="D1130" t="s">
        <v>13014</v>
      </c>
      <c r="E1130" t="s">
        <v>13023</v>
      </c>
      <c r="F1130" t="s">
        <v>13036</v>
      </c>
    </row>
    <row r="1131" spans="1:6" x14ac:dyDescent="0.3">
      <c r="A1131" t="s">
        <v>12885</v>
      </c>
      <c r="B1131" t="s">
        <v>13005</v>
      </c>
      <c r="C1131" t="s">
        <v>13006</v>
      </c>
      <c r="D1131" t="s">
        <v>13022</v>
      </c>
    </row>
    <row r="1132" spans="1:6" x14ac:dyDescent="0.3">
      <c r="A1132" t="s">
        <v>12885</v>
      </c>
      <c r="B1132" t="s">
        <v>13005</v>
      </c>
      <c r="C1132" t="s">
        <v>13006</v>
      </c>
      <c r="D1132" t="s">
        <v>13037</v>
      </c>
    </row>
    <row r="1133" spans="1:6" x14ac:dyDescent="0.3">
      <c r="A1133" t="s">
        <v>12885</v>
      </c>
      <c r="B1133" t="s">
        <v>13005</v>
      </c>
      <c r="C1133" t="s">
        <v>13058</v>
      </c>
      <c r="D1133" t="s">
        <v>13069</v>
      </c>
    </row>
    <row r="1134" spans="1:6" x14ac:dyDescent="0.3">
      <c r="A1134" t="s">
        <v>12885</v>
      </c>
      <c r="B1134" t="s">
        <v>13033</v>
      </c>
      <c r="C1134" t="s">
        <v>13034</v>
      </c>
      <c r="D1134" t="s">
        <v>13035</v>
      </c>
    </row>
    <row r="1135" spans="1:6" x14ac:dyDescent="0.3">
      <c r="A1135" t="s">
        <v>13080</v>
      </c>
      <c r="B1135" t="s">
        <v>13081</v>
      </c>
      <c r="C1135" t="s">
        <v>13082</v>
      </c>
      <c r="D1135" t="s">
        <v>13083</v>
      </c>
      <c r="E1135" t="s">
        <v>13084</v>
      </c>
    </row>
    <row r="1136" spans="1:6" x14ac:dyDescent="0.3">
      <c r="A1136" t="s">
        <v>12885</v>
      </c>
      <c r="B1136" t="s">
        <v>13005</v>
      </c>
      <c r="C1136" t="s">
        <v>13006</v>
      </c>
      <c r="D1136" t="s">
        <v>13007</v>
      </c>
      <c r="E1136" t="s">
        <v>13028</v>
      </c>
    </row>
    <row r="1137" spans="1:6" x14ac:dyDescent="0.3">
      <c r="A1137" t="s">
        <v>12885</v>
      </c>
      <c r="B1137" t="s">
        <v>13005</v>
      </c>
      <c r="C1137" t="s">
        <v>13013</v>
      </c>
      <c r="D1137" t="s">
        <v>13038</v>
      </c>
      <c r="E1137" t="s">
        <v>13039</v>
      </c>
      <c r="F1137" t="s">
        <v>13066</v>
      </c>
    </row>
    <row r="1138" spans="1:6" x14ac:dyDescent="0.3">
      <c r="A1138" t="s">
        <v>12885</v>
      </c>
      <c r="B1138" t="s">
        <v>13005</v>
      </c>
      <c r="C1138" t="s">
        <v>13006</v>
      </c>
      <c r="D1138" t="s">
        <v>13022</v>
      </c>
    </row>
    <row r="1139" spans="1:6" x14ac:dyDescent="0.3">
      <c r="A1139" t="s">
        <v>12885</v>
      </c>
      <c r="B1139" t="s">
        <v>13005</v>
      </c>
      <c r="C1139" t="s">
        <v>13071</v>
      </c>
      <c r="D1139" t="s">
        <v>13072</v>
      </c>
    </row>
    <row r="1140" spans="1:6" x14ac:dyDescent="0.3">
      <c r="A1140" t="s">
        <v>12885</v>
      </c>
      <c r="B1140" t="s">
        <v>13005</v>
      </c>
      <c r="C1140" t="s">
        <v>13013</v>
      </c>
      <c r="D1140" t="s">
        <v>13014</v>
      </c>
      <c r="E1140" t="s">
        <v>13023</v>
      </c>
      <c r="F1140" t="s">
        <v>13036</v>
      </c>
    </row>
    <row r="1141" spans="1:6" x14ac:dyDescent="0.3">
      <c r="A1141" t="s">
        <v>12885</v>
      </c>
      <c r="B1141" t="s">
        <v>13005</v>
      </c>
      <c r="C1141" t="s">
        <v>13006</v>
      </c>
      <c r="D1141" t="s">
        <v>13043</v>
      </c>
    </row>
    <row r="1142" spans="1:6" x14ac:dyDescent="0.3">
      <c r="A1142" t="s">
        <v>12885</v>
      </c>
      <c r="B1142" t="s">
        <v>13005</v>
      </c>
      <c r="C1142" t="s">
        <v>13006</v>
      </c>
      <c r="D1142" t="s">
        <v>13041</v>
      </c>
    </row>
    <row r="1143" spans="1:6" x14ac:dyDescent="0.3">
      <c r="A1143" t="s">
        <v>12885</v>
      </c>
      <c r="B1143" t="s">
        <v>13005</v>
      </c>
      <c r="C1143" t="s">
        <v>13006</v>
      </c>
      <c r="D1143" t="s">
        <v>13042</v>
      </c>
    </row>
    <row r="1144" spans="1:6" x14ac:dyDescent="0.3">
      <c r="A1144" t="s">
        <v>12885</v>
      </c>
      <c r="B1144" t="s">
        <v>13009</v>
      </c>
      <c r="C1144" t="s">
        <v>13026</v>
      </c>
      <c r="D1144" t="s">
        <v>13030</v>
      </c>
    </row>
    <row r="1145" spans="1:6" x14ac:dyDescent="0.3">
      <c r="A1145" t="s">
        <v>12885</v>
      </c>
      <c r="B1145" t="s">
        <v>13005</v>
      </c>
      <c r="C1145" t="s">
        <v>13013</v>
      </c>
      <c r="D1145" t="s">
        <v>13038</v>
      </c>
      <c r="E1145" t="s">
        <v>13039</v>
      </c>
      <c r="F1145" t="s">
        <v>13040</v>
      </c>
    </row>
    <row r="1146" spans="1:6" x14ac:dyDescent="0.3">
      <c r="A1146" t="s">
        <v>12885</v>
      </c>
      <c r="B1146" t="s">
        <v>13009</v>
      </c>
      <c r="C1146" t="s">
        <v>13026</v>
      </c>
      <c r="D1146" t="s">
        <v>13027</v>
      </c>
    </row>
    <row r="1147" spans="1:6" x14ac:dyDescent="0.3">
      <c r="A1147" t="s">
        <v>12885</v>
      </c>
      <c r="B1147" t="s">
        <v>13009</v>
      </c>
      <c r="C1147" t="s">
        <v>13026</v>
      </c>
      <c r="D1147" t="s">
        <v>13027</v>
      </c>
    </row>
    <row r="1148" spans="1:6" x14ac:dyDescent="0.3">
      <c r="A1148" t="s">
        <v>12885</v>
      </c>
      <c r="B1148" t="s">
        <v>13005</v>
      </c>
      <c r="C1148" t="s">
        <v>13053</v>
      </c>
      <c r="D1148" t="s">
        <v>13085</v>
      </c>
    </row>
    <row r="1149" spans="1:6" x14ac:dyDescent="0.3">
      <c r="A1149" t="s">
        <v>12885</v>
      </c>
      <c r="B1149" t="s">
        <v>13005</v>
      </c>
      <c r="C1149" t="s">
        <v>13006</v>
      </c>
      <c r="D1149" t="s">
        <v>13025</v>
      </c>
    </row>
    <row r="1150" spans="1:6" x14ac:dyDescent="0.3">
      <c r="A1150" t="s">
        <v>12885</v>
      </c>
      <c r="B1150" t="s">
        <v>13005</v>
      </c>
      <c r="C1150" t="s">
        <v>13006</v>
      </c>
      <c r="D1150" t="s">
        <v>13007</v>
      </c>
      <c r="E1150" t="s">
        <v>13028</v>
      </c>
    </row>
    <row r="1151" spans="1:6" x14ac:dyDescent="0.3">
      <c r="A1151" t="s">
        <v>12885</v>
      </c>
      <c r="B1151" t="s">
        <v>13009</v>
      </c>
      <c r="C1151" t="s">
        <v>13046</v>
      </c>
      <c r="D1151" t="s">
        <v>13086</v>
      </c>
    </row>
    <row r="1152" spans="1:6" x14ac:dyDescent="0.3">
      <c r="A1152" t="s">
        <v>12885</v>
      </c>
      <c r="B1152" t="s">
        <v>13005</v>
      </c>
      <c r="C1152" t="s">
        <v>13013</v>
      </c>
      <c r="D1152" t="s">
        <v>13014</v>
      </c>
      <c r="E1152" t="s">
        <v>13023</v>
      </c>
      <c r="F1152" t="s">
        <v>13024</v>
      </c>
    </row>
    <row r="1153" spans="1:6" x14ac:dyDescent="0.3">
      <c r="A1153" t="s">
        <v>12885</v>
      </c>
      <c r="B1153" t="s">
        <v>13005</v>
      </c>
      <c r="C1153" t="s">
        <v>13058</v>
      </c>
      <c r="D1153" t="s">
        <v>13060</v>
      </c>
    </row>
    <row r="1154" spans="1:6" x14ac:dyDescent="0.3">
      <c r="A1154" t="s">
        <v>12885</v>
      </c>
      <c r="B1154" t="s">
        <v>13009</v>
      </c>
      <c r="C1154" t="s">
        <v>13010</v>
      </c>
      <c r="D1154" t="s">
        <v>13011</v>
      </c>
    </row>
    <row r="1155" spans="1:6" x14ac:dyDescent="0.3">
      <c r="A1155" t="s">
        <v>12885</v>
      </c>
      <c r="B1155" t="s">
        <v>13005</v>
      </c>
      <c r="C1155" t="s">
        <v>13006</v>
      </c>
      <c r="D1155" t="s">
        <v>13016</v>
      </c>
    </row>
    <row r="1156" spans="1:6" x14ac:dyDescent="0.3">
      <c r="A1156" t="s">
        <v>12885</v>
      </c>
      <c r="B1156" t="s">
        <v>13005</v>
      </c>
      <c r="C1156" t="s">
        <v>13058</v>
      </c>
      <c r="D1156" t="s">
        <v>13059</v>
      </c>
    </row>
    <row r="1157" spans="1:6" x14ac:dyDescent="0.3">
      <c r="A1157" t="s">
        <v>12885</v>
      </c>
      <c r="B1157" t="s">
        <v>13033</v>
      </c>
      <c r="C1157" t="s">
        <v>13034</v>
      </c>
      <c r="D1157" t="s">
        <v>13035</v>
      </c>
    </row>
    <row r="1158" spans="1:6" x14ac:dyDescent="0.3">
      <c r="A1158" t="s">
        <v>12885</v>
      </c>
      <c r="B1158" t="s">
        <v>13005</v>
      </c>
      <c r="C1158" t="s">
        <v>13053</v>
      </c>
      <c r="D1158" t="s">
        <v>13087</v>
      </c>
    </row>
    <row r="1159" spans="1:6" x14ac:dyDescent="0.3">
      <c r="A1159" t="s">
        <v>12885</v>
      </c>
      <c r="B1159" t="s">
        <v>13005</v>
      </c>
      <c r="C1159" t="s">
        <v>13013</v>
      </c>
      <c r="D1159" t="s">
        <v>13014</v>
      </c>
      <c r="E1159" t="s">
        <v>13023</v>
      </c>
      <c r="F1159" t="s">
        <v>13036</v>
      </c>
    </row>
    <row r="1160" spans="1:6" x14ac:dyDescent="0.3">
      <c r="A1160" t="s">
        <v>12885</v>
      </c>
      <c r="B1160" t="s">
        <v>13009</v>
      </c>
      <c r="C1160" t="s">
        <v>13026</v>
      </c>
      <c r="D1160" t="s">
        <v>13029</v>
      </c>
    </row>
    <row r="1161" spans="1:6" x14ac:dyDescent="0.3">
      <c r="A1161" t="s">
        <v>12885</v>
      </c>
      <c r="B1161" t="s">
        <v>13005</v>
      </c>
      <c r="C1161" t="s">
        <v>13013</v>
      </c>
      <c r="D1161" t="s">
        <v>13014</v>
      </c>
      <c r="E1161" t="s">
        <v>13015</v>
      </c>
    </row>
    <row r="1162" spans="1:6" x14ac:dyDescent="0.3">
      <c r="A1162" t="s">
        <v>12885</v>
      </c>
      <c r="B1162" t="s">
        <v>13009</v>
      </c>
      <c r="C1162" t="s">
        <v>13088</v>
      </c>
    </row>
    <row r="1163" spans="1:6" x14ac:dyDescent="0.3">
      <c r="A1163" t="s">
        <v>12885</v>
      </c>
      <c r="B1163" t="s">
        <v>13005</v>
      </c>
      <c r="C1163" t="s">
        <v>13006</v>
      </c>
      <c r="D1163" t="s">
        <v>13041</v>
      </c>
    </row>
    <row r="1164" spans="1:6" x14ac:dyDescent="0.3">
      <c r="A1164" t="s">
        <v>12885</v>
      </c>
      <c r="B1164" t="s">
        <v>13009</v>
      </c>
      <c r="C1164" t="s">
        <v>13010</v>
      </c>
      <c r="D1164" t="s">
        <v>13011</v>
      </c>
    </row>
    <row r="1165" spans="1:6" x14ac:dyDescent="0.3">
      <c r="A1165" t="s">
        <v>12885</v>
      </c>
      <c r="B1165" t="s">
        <v>13005</v>
      </c>
      <c r="C1165" t="s">
        <v>13006</v>
      </c>
      <c r="D1165" t="s">
        <v>13043</v>
      </c>
    </row>
    <row r="1166" spans="1:6" x14ac:dyDescent="0.3">
      <c r="A1166" t="s">
        <v>12885</v>
      </c>
      <c r="B1166" t="s">
        <v>13009</v>
      </c>
      <c r="C1166" t="s">
        <v>13026</v>
      </c>
      <c r="D1166" t="s">
        <v>13029</v>
      </c>
    </row>
    <row r="1167" spans="1:6" x14ac:dyDescent="0.3">
      <c r="A1167" t="s">
        <v>12885</v>
      </c>
      <c r="B1167" t="s">
        <v>13005</v>
      </c>
      <c r="C1167" t="s">
        <v>13013</v>
      </c>
      <c r="D1167" t="s">
        <v>13038</v>
      </c>
      <c r="E1167" t="s">
        <v>13039</v>
      </c>
      <c r="F1167" t="s">
        <v>13040</v>
      </c>
    </row>
    <row r="1168" spans="1:6" x14ac:dyDescent="0.3">
      <c r="A1168" t="s">
        <v>12885</v>
      </c>
      <c r="B1168" t="s">
        <v>13005</v>
      </c>
      <c r="C1168" t="s">
        <v>13006</v>
      </c>
      <c r="D1168" t="s">
        <v>13042</v>
      </c>
    </row>
    <row r="1169" spans="1:6" x14ac:dyDescent="0.3">
      <c r="A1169" t="s">
        <v>12885</v>
      </c>
      <c r="B1169" t="s">
        <v>13009</v>
      </c>
      <c r="C1169" t="s">
        <v>13010</v>
      </c>
      <c r="D1169" t="s">
        <v>13012</v>
      </c>
    </row>
    <row r="1170" spans="1:6" x14ac:dyDescent="0.3">
      <c r="A1170" t="s">
        <v>12885</v>
      </c>
      <c r="B1170" t="s">
        <v>13009</v>
      </c>
      <c r="C1170" t="s">
        <v>13010</v>
      </c>
      <c r="D1170" t="s">
        <v>13012</v>
      </c>
    </row>
    <row r="1171" spans="1:6" x14ac:dyDescent="0.3">
      <c r="A1171" t="s">
        <v>12885</v>
      </c>
      <c r="B1171" t="s">
        <v>13009</v>
      </c>
      <c r="C1171" t="s">
        <v>13026</v>
      </c>
      <c r="D1171" t="s">
        <v>13030</v>
      </c>
    </row>
    <row r="1172" spans="1:6" x14ac:dyDescent="0.3">
      <c r="A1172" t="s">
        <v>12885</v>
      </c>
      <c r="B1172" t="s">
        <v>13005</v>
      </c>
      <c r="C1172" t="s">
        <v>13006</v>
      </c>
      <c r="D1172" t="s">
        <v>13042</v>
      </c>
    </row>
    <row r="1173" spans="1:6" x14ac:dyDescent="0.3">
      <c r="A1173" t="s">
        <v>12885</v>
      </c>
      <c r="B1173" t="s">
        <v>13005</v>
      </c>
      <c r="C1173" t="s">
        <v>13013</v>
      </c>
      <c r="D1173" t="s">
        <v>13038</v>
      </c>
      <c r="E1173" t="s">
        <v>13039</v>
      </c>
      <c r="F1173" t="s">
        <v>13066</v>
      </c>
    </row>
    <row r="1174" spans="1:6" x14ac:dyDescent="0.3">
      <c r="A1174" t="s">
        <v>12885</v>
      </c>
      <c r="B1174" t="s">
        <v>13005</v>
      </c>
      <c r="C1174" t="s">
        <v>13006</v>
      </c>
      <c r="D1174" t="s">
        <v>13037</v>
      </c>
    </row>
    <row r="1175" spans="1:6" x14ac:dyDescent="0.3">
      <c r="A1175" t="s">
        <v>12885</v>
      </c>
      <c r="B1175" t="s">
        <v>13009</v>
      </c>
      <c r="C1175" t="s">
        <v>13046</v>
      </c>
      <c r="D1175" t="s">
        <v>13047</v>
      </c>
    </row>
    <row r="1176" spans="1:6" x14ac:dyDescent="0.3">
      <c r="A1176" t="s">
        <v>12885</v>
      </c>
      <c r="B1176" t="s">
        <v>13005</v>
      </c>
      <c r="C1176" t="s">
        <v>13006</v>
      </c>
      <c r="D1176" t="s">
        <v>13037</v>
      </c>
    </row>
    <row r="1177" spans="1:6" x14ac:dyDescent="0.3">
      <c r="A1177" t="s">
        <v>12885</v>
      </c>
      <c r="B1177" t="s">
        <v>13005</v>
      </c>
      <c r="C1177" t="s">
        <v>13058</v>
      </c>
      <c r="D1177" t="s">
        <v>13069</v>
      </c>
    </row>
    <row r="1178" spans="1:6" x14ac:dyDescent="0.3">
      <c r="A1178" t="s">
        <v>12885</v>
      </c>
      <c r="B1178" t="s">
        <v>13005</v>
      </c>
      <c r="C1178" t="s">
        <v>13053</v>
      </c>
      <c r="D1178" t="s">
        <v>13057</v>
      </c>
    </row>
    <row r="1179" spans="1:6" x14ac:dyDescent="0.3">
      <c r="A1179" t="s">
        <v>12885</v>
      </c>
      <c r="B1179" t="s">
        <v>13009</v>
      </c>
      <c r="C1179" t="s">
        <v>13010</v>
      </c>
      <c r="D1179" t="s">
        <v>13012</v>
      </c>
    </row>
    <row r="1180" spans="1:6" x14ac:dyDescent="0.3">
      <c r="A1180" t="s">
        <v>12885</v>
      </c>
      <c r="B1180" t="s">
        <v>13009</v>
      </c>
      <c r="C1180" t="s">
        <v>13010</v>
      </c>
      <c r="D1180" t="s">
        <v>13012</v>
      </c>
    </row>
    <row r="1181" spans="1:6" x14ac:dyDescent="0.3">
      <c r="A1181" t="s">
        <v>12885</v>
      </c>
      <c r="B1181" t="s">
        <v>13009</v>
      </c>
      <c r="C1181" t="s">
        <v>13010</v>
      </c>
      <c r="D1181" t="s">
        <v>13012</v>
      </c>
    </row>
    <row r="1182" spans="1:6" x14ac:dyDescent="0.3">
      <c r="A1182" t="s">
        <v>12885</v>
      </c>
      <c r="B1182" t="s">
        <v>13033</v>
      </c>
      <c r="C1182" t="s">
        <v>13034</v>
      </c>
      <c r="D1182" t="s">
        <v>13035</v>
      </c>
    </row>
    <row r="1183" spans="1:6" x14ac:dyDescent="0.3">
      <c r="A1183" t="s">
        <v>12885</v>
      </c>
      <c r="B1183" t="s">
        <v>13009</v>
      </c>
      <c r="C1183" t="s">
        <v>13046</v>
      </c>
      <c r="D1183" t="s">
        <v>13047</v>
      </c>
    </row>
    <row r="1184" spans="1:6" x14ac:dyDescent="0.3">
      <c r="A1184" t="s">
        <v>12885</v>
      </c>
      <c r="B1184" t="s">
        <v>13005</v>
      </c>
      <c r="C1184" t="s">
        <v>13013</v>
      </c>
      <c r="D1184" t="s">
        <v>13049</v>
      </c>
    </row>
    <row r="1185" spans="1:6" x14ac:dyDescent="0.3">
      <c r="A1185" t="s">
        <v>12885</v>
      </c>
      <c r="B1185" t="s">
        <v>13005</v>
      </c>
      <c r="C1185" t="s">
        <v>13013</v>
      </c>
      <c r="D1185" t="s">
        <v>13038</v>
      </c>
      <c r="E1185" t="s">
        <v>13039</v>
      </c>
      <c r="F1185" t="s">
        <v>13066</v>
      </c>
    </row>
    <row r="1186" spans="1:6" x14ac:dyDescent="0.3">
      <c r="A1186" t="s">
        <v>12885</v>
      </c>
      <c r="B1186" t="s">
        <v>13005</v>
      </c>
      <c r="C1186" t="s">
        <v>13013</v>
      </c>
      <c r="D1186" t="s">
        <v>13014</v>
      </c>
      <c r="E1186" t="s">
        <v>13015</v>
      </c>
    </row>
    <row r="1187" spans="1:6" x14ac:dyDescent="0.3">
      <c r="A1187" t="s">
        <v>12885</v>
      </c>
      <c r="B1187" t="s">
        <v>13005</v>
      </c>
      <c r="C1187" t="s">
        <v>13006</v>
      </c>
      <c r="D1187" t="s">
        <v>13031</v>
      </c>
      <c r="E1187" t="s">
        <v>13032</v>
      </c>
    </row>
    <row r="1188" spans="1:6" x14ac:dyDescent="0.3">
      <c r="A1188" t="s">
        <v>12885</v>
      </c>
      <c r="B1188" t="s">
        <v>13005</v>
      </c>
      <c r="C1188" t="s">
        <v>13058</v>
      </c>
      <c r="D1188" t="s">
        <v>13069</v>
      </c>
    </row>
    <row r="1189" spans="1:6" x14ac:dyDescent="0.3">
      <c r="A1189" t="s">
        <v>12885</v>
      </c>
      <c r="B1189" t="s">
        <v>13005</v>
      </c>
      <c r="C1189" t="s">
        <v>13058</v>
      </c>
      <c r="D1189" t="s">
        <v>13069</v>
      </c>
    </row>
    <row r="1190" spans="1:6" x14ac:dyDescent="0.3">
      <c r="A1190" t="s">
        <v>12885</v>
      </c>
      <c r="B1190" t="s">
        <v>13005</v>
      </c>
      <c r="C1190" t="s">
        <v>13013</v>
      </c>
      <c r="D1190" t="s">
        <v>13014</v>
      </c>
      <c r="E1190" t="s">
        <v>13023</v>
      </c>
      <c r="F1190" t="s">
        <v>13024</v>
      </c>
    </row>
    <row r="1191" spans="1:6" x14ac:dyDescent="0.3">
      <c r="A1191" t="s">
        <v>12885</v>
      </c>
      <c r="B1191" t="s">
        <v>13033</v>
      </c>
      <c r="C1191" t="s">
        <v>13034</v>
      </c>
      <c r="D1191" t="s">
        <v>13035</v>
      </c>
    </row>
    <row r="1192" spans="1:6" x14ac:dyDescent="0.3">
      <c r="A1192" t="s">
        <v>12885</v>
      </c>
      <c r="B1192" t="s">
        <v>13005</v>
      </c>
      <c r="C1192" t="s">
        <v>13006</v>
      </c>
      <c r="D1192" t="s">
        <v>13089</v>
      </c>
      <c r="E1192" t="s">
        <v>13090</v>
      </c>
    </row>
    <row r="1193" spans="1:6" x14ac:dyDescent="0.3">
      <c r="A1193" t="s">
        <v>12885</v>
      </c>
      <c r="B1193" t="s">
        <v>13005</v>
      </c>
      <c r="C1193" t="s">
        <v>13013</v>
      </c>
      <c r="D1193" t="s">
        <v>13014</v>
      </c>
      <c r="E1193" t="s">
        <v>13023</v>
      </c>
      <c r="F1193" t="s">
        <v>13024</v>
      </c>
    </row>
    <row r="1194" spans="1:6" x14ac:dyDescent="0.3">
      <c r="A1194" t="s">
        <v>12885</v>
      </c>
      <c r="B1194" t="s">
        <v>13005</v>
      </c>
      <c r="C1194" t="s">
        <v>13013</v>
      </c>
      <c r="D1194" t="s">
        <v>13038</v>
      </c>
      <c r="E1194" t="s">
        <v>13039</v>
      </c>
      <c r="F1194" t="s">
        <v>13091</v>
      </c>
    </row>
    <row r="1195" spans="1:6" x14ac:dyDescent="0.3">
      <c r="A1195" t="s">
        <v>12885</v>
      </c>
      <c r="B1195" t="s">
        <v>13005</v>
      </c>
      <c r="C1195" t="s">
        <v>13058</v>
      </c>
      <c r="D1195" t="s">
        <v>13060</v>
      </c>
    </row>
    <row r="1196" spans="1:6" x14ac:dyDescent="0.3">
      <c r="A1196" t="s">
        <v>12885</v>
      </c>
      <c r="B1196" t="s">
        <v>13005</v>
      </c>
      <c r="C1196" t="s">
        <v>13058</v>
      </c>
      <c r="D1196" t="s">
        <v>13059</v>
      </c>
    </row>
    <row r="1197" spans="1:6" x14ac:dyDescent="0.3">
      <c r="A1197" t="s">
        <v>12885</v>
      </c>
      <c r="B1197" t="s">
        <v>13009</v>
      </c>
      <c r="C1197" t="s">
        <v>13010</v>
      </c>
      <c r="D1197" t="s">
        <v>13012</v>
      </c>
    </row>
    <row r="1198" spans="1:6" x14ac:dyDescent="0.3">
      <c r="A1198" t="s">
        <v>12885</v>
      </c>
      <c r="B1198" t="s">
        <v>13005</v>
      </c>
      <c r="C1198" t="s">
        <v>13006</v>
      </c>
      <c r="D1198" t="s">
        <v>13025</v>
      </c>
    </row>
    <row r="1199" spans="1:6" x14ac:dyDescent="0.3">
      <c r="A1199" t="s">
        <v>12885</v>
      </c>
      <c r="B1199" t="s">
        <v>13009</v>
      </c>
      <c r="C1199" t="s">
        <v>13026</v>
      </c>
      <c r="D1199" t="s">
        <v>13027</v>
      </c>
    </row>
    <row r="1200" spans="1:6" x14ac:dyDescent="0.3">
      <c r="A1200" t="s">
        <v>12885</v>
      </c>
      <c r="B1200" t="s">
        <v>13009</v>
      </c>
      <c r="C1200" t="s">
        <v>13046</v>
      </c>
      <c r="D1200" t="s">
        <v>13086</v>
      </c>
    </row>
    <row r="1201" spans="1:6" x14ac:dyDescent="0.3">
      <c r="A1201" t="s">
        <v>12885</v>
      </c>
      <c r="B1201" t="s">
        <v>13005</v>
      </c>
      <c r="C1201" t="s">
        <v>13013</v>
      </c>
      <c r="D1201" t="s">
        <v>13038</v>
      </c>
      <c r="E1201" t="s">
        <v>13039</v>
      </c>
      <c r="F1201" t="s">
        <v>13040</v>
      </c>
    </row>
    <row r="1202" spans="1:6" x14ac:dyDescent="0.3">
      <c r="A1202" t="s">
        <v>12885</v>
      </c>
      <c r="B1202" t="s">
        <v>13005</v>
      </c>
      <c r="C1202" t="s">
        <v>13006</v>
      </c>
      <c r="D1202" t="s">
        <v>13079</v>
      </c>
    </row>
    <row r="1203" spans="1:6" x14ac:dyDescent="0.3">
      <c r="A1203" t="s">
        <v>12885</v>
      </c>
      <c r="B1203" t="s">
        <v>13005</v>
      </c>
      <c r="C1203" t="s">
        <v>13006</v>
      </c>
      <c r="D1203" t="s">
        <v>13045</v>
      </c>
    </row>
    <row r="1204" spans="1:6" x14ac:dyDescent="0.3">
      <c r="A1204" t="s">
        <v>12885</v>
      </c>
      <c r="B1204" t="s">
        <v>13005</v>
      </c>
      <c r="C1204" t="s">
        <v>13006</v>
      </c>
      <c r="D1204" t="s">
        <v>13042</v>
      </c>
    </row>
    <row r="1205" spans="1:6" x14ac:dyDescent="0.3">
      <c r="A1205" t="s">
        <v>12885</v>
      </c>
      <c r="B1205" t="s">
        <v>13005</v>
      </c>
      <c r="C1205" t="s">
        <v>13058</v>
      </c>
      <c r="D1205" t="s">
        <v>13069</v>
      </c>
    </row>
    <row r="1206" spans="1:6" x14ac:dyDescent="0.3">
      <c r="A1206" t="s">
        <v>12885</v>
      </c>
      <c r="B1206" t="s">
        <v>13005</v>
      </c>
      <c r="C1206" t="s">
        <v>13013</v>
      </c>
      <c r="D1206" t="s">
        <v>13014</v>
      </c>
      <c r="E1206" t="s">
        <v>13023</v>
      </c>
      <c r="F1206" t="s">
        <v>13024</v>
      </c>
    </row>
    <row r="1207" spans="1:6" x14ac:dyDescent="0.3">
      <c r="A1207" t="s">
        <v>12885</v>
      </c>
      <c r="B1207" t="s">
        <v>13005</v>
      </c>
      <c r="C1207" t="s">
        <v>13013</v>
      </c>
      <c r="D1207" t="s">
        <v>13014</v>
      </c>
      <c r="E1207" t="s">
        <v>13023</v>
      </c>
      <c r="F1207" t="s">
        <v>13024</v>
      </c>
    </row>
    <row r="1208" spans="1:6" x14ac:dyDescent="0.3">
      <c r="A1208" t="s">
        <v>12885</v>
      </c>
      <c r="B1208" t="s">
        <v>13005</v>
      </c>
      <c r="C1208" t="s">
        <v>13006</v>
      </c>
      <c r="D1208" t="s">
        <v>13041</v>
      </c>
    </row>
    <row r="1209" spans="1:6" x14ac:dyDescent="0.3">
      <c r="A1209" t="s">
        <v>12885</v>
      </c>
      <c r="B1209" t="s">
        <v>13009</v>
      </c>
      <c r="C1209" t="s">
        <v>13026</v>
      </c>
      <c r="D1209" t="s">
        <v>13029</v>
      </c>
    </row>
    <row r="1210" spans="1:6" x14ac:dyDescent="0.3">
      <c r="A1210" t="s">
        <v>12885</v>
      </c>
      <c r="B1210" t="s">
        <v>13009</v>
      </c>
      <c r="C1210" t="s">
        <v>13046</v>
      </c>
      <c r="D1210" t="s">
        <v>13047</v>
      </c>
    </row>
    <row r="1211" spans="1:6" x14ac:dyDescent="0.3">
      <c r="A1211" t="s">
        <v>12885</v>
      </c>
      <c r="B1211" t="s">
        <v>13005</v>
      </c>
      <c r="C1211" t="s">
        <v>13013</v>
      </c>
      <c r="D1211" t="s">
        <v>13038</v>
      </c>
      <c r="E1211" t="s">
        <v>13039</v>
      </c>
      <c r="F1211" t="s">
        <v>13040</v>
      </c>
    </row>
    <row r="1212" spans="1:6" x14ac:dyDescent="0.3">
      <c r="A1212" t="s">
        <v>12885</v>
      </c>
      <c r="B1212" t="s">
        <v>13005</v>
      </c>
      <c r="C1212" t="s">
        <v>13006</v>
      </c>
      <c r="D1212" t="s">
        <v>13042</v>
      </c>
    </row>
    <row r="1213" spans="1:6" x14ac:dyDescent="0.3">
      <c r="A1213" t="s">
        <v>12885</v>
      </c>
      <c r="B1213" t="s">
        <v>13005</v>
      </c>
      <c r="C1213" t="s">
        <v>13058</v>
      </c>
      <c r="D1213" t="s">
        <v>13069</v>
      </c>
    </row>
    <row r="1214" spans="1:6" x14ac:dyDescent="0.3">
      <c r="A1214" t="s">
        <v>12885</v>
      </c>
      <c r="B1214" t="s">
        <v>13009</v>
      </c>
      <c r="C1214" t="s">
        <v>13026</v>
      </c>
      <c r="D1214" t="s">
        <v>13027</v>
      </c>
    </row>
    <row r="1215" spans="1:6" x14ac:dyDescent="0.3">
      <c r="A1215" t="s">
        <v>12885</v>
      </c>
      <c r="B1215" t="s">
        <v>13005</v>
      </c>
      <c r="C1215" t="s">
        <v>13006</v>
      </c>
      <c r="D1215" t="s">
        <v>13022</v>
      </c>
    </row>
    <row r="1216" spans="1:6" x14ac:dyDescent="0.3">
      <c r="A1216" t="s">
        <v>12885</v>
      </c>
      <c r="B1216" t="s">
        <v>13005</v>
      </c>
      <c r="C1216" t="s">
        <v>13006</v>
      </c>
      <c r="D1216" t="s">
        <v>13061</v>
      </c>
    </row>
    <row r="1217" spans="1:6" x14ac:dyDescent="0.3">
      <c r="A1217" t="s">
        <v>12885</v>
      </c>
      <c r="B1217" t="s">
        <v>13005</v>
      </c>
      <c r="C1217" t="s">
        <v>13053</v>
      </c>
      <c r="D1217" t="s">
        <v>13087</v>
      </c>
    </row>
    <row r="1218" spans="1:6" x14ac:dyDescent="0.3">
      <c r="A1218" t="s">
        <v>12885</v>
      </c>
      <c r="B1218" t="s">
        <v>13005</v>
      </c>
      <c r="C1218" t="s">
        <v>13013</v>
      </c>
      <c r="D1218" t="s">
        <v>13014</v>
      </c>
      <c r="E1218" t="s">
        <v>13023</v>
      </c>
      <c r="F1218" t="s">
        <v>13036</v>
      </c>
    </row>
    <row r="1219" spans="1:6" x14ac:dyDescent="0.3">
      <c r="A1219" t="s">
        <v>12885</v>
      </c>
      <c r="B1219" t="s">
        <v>13005</v>
      </c>
      <c r="C1219" t="s">
        <v>13006</v>
      </c>
      <c r="D1219" t="s">
        <v>13025</v>
      </c>
    </row>
    <row r="1220" spans="1:6" x14ac:dyDescent="0.3">
      <c r="A1220" t="s">
        <v>12885</v>
      </c>
      <c r="B1220" t="s">
        <v>13005</v>
      </c>
      <c r="C1220" t="s">
        <v>13006</v>
      </c>
      <c r="D1220" t="s">
        <v>13022</v>
      </c>
    </row>
    <row r="1221" spans="1:6" x14ac:dyDescent="0.3">
      <c r="A1221" t="s">
        <v>12885</v>
      </c>
      <c r="B1221" t="s">
        <v>13005</v>
      </c>
      <c r="C1221" t="s">
        <v>13006</v>
      </c>
      <c r="D1221" t="s">
        <v>13022</v>
      </c>
    </row>
    <row r="1222" spans="1:6" x14ac:dyDescent="0.3">
      <c r="A1222" t="s">
        <v>12885</v>
      </c>
      <c r="B1222" t="s">
        <v>13005</v>
      </c>
      <c r="C1222" t="s">
        <v>13013</v>
      </c>
      <c r="D1222" t="s">
        <v>13014</v>
      </c>
      <c r="E1222" t="s">
        <v>13015</v>
      </c>
    </row>
    <row r="1223" spans="1:6" x14ac:dyDescent="0.3">
      <c r="A1223" t="s">
        <v>12885</v>
      </c>
      <c r="B1223" t="s">
        <v>13005</v>
      </c>
      <c r="C1223" t="s">
        <v>13006</v>
      </c>
      <c r="D1223" t="s">
        <v>13092</v>
      </c>
    </row>
    <row r="1224" spans="1:6" x14ac:dyDescent="0.3">
      <c r="A1224" t="s">
        <v>12885</v>
      </c>
      <c r="B1224" t="s">
        <v>13005</v>
      </c>
      <c r="C1224" t="s">
        <v>13006</v>
      </c>
      <c r="D1224" t="s">
        <v>13079</v>
      </c>
      <c r="E1224" t="s">
        <v>13093</v>
      </c>
    </row>
    <row r="1225" spans="1:6" x14ac:dyDescent="0.3">
      <c r="A1225" t="s">
        <v>12885</v>
      </c>
      <c r="B1225" t="s">
        <v>13005</v>
      </c>
      <c r="C1225" t="s">
        <v>13013</v>
      </c>
      <c r="D1225" t="s">
        <v>13014</v>
      </c>
      <c r="E1225" t="s">
        <v>13023</v>
      </c>
      <c r="F1225" t="s">
        <v>13024</v>
      </c>
    </row>
    <row r="1226" spans="1:6" x14ac:dyDescent="0.3">
      <c r="A1226" t="s">
        <v>12885</v>
      </c>
      <c r="B1226" t="s">
        <v>13005</v>
      </c>
      <c r="C1226" t="s">
        <v>13013</v>
      </c>
      <c r="D1226" t="s">
        <v>13038</v>
      </c>
      <c r="E1226" t="s">
        <v>13039</v>
      </c>
      <c r="F1226" t="s">
        <v>13048</v>
      </c>
    </row>
    <row r="1227" spans="1:6" x14ac:dyDescent="0.3">
      <c r="A1227" t="s">
        <v>12885</v>
      </c>
      <c r="B1227" t="s">
        <v>13009</v>
      </c>
      <c r="C1227" t="s">
        <v>13026</v>
      </c>
      <c r="D1227" t="s">
        <v>13030</v>
      </c>
    </row>
    <row r="1228" spans="1:6" x14ac:dyDescent="0.3">
      <c r="A1228" t="s">
        <v>12885</v>
      </c>
      <c r="B1228" t="s">
        <v>13009</v>
      </c>
      <c r="C1228" t="s">
        <v>13010</v>
      </c>
      <c r="D1228" t="s">
        <v>13012</v>
      </c>
    </row>
    <row r="1229" spans="1:6" x14ac:dyDescent="0.3">
      <c r="A1229" t="s">
        <v>12885</v>
      </c>
      <c r="B1229" t="s">
        <v>13009</v>
      </c>
      <c r="C1229" t="s">
        <v>13026</v>
      </c>
      <c r="D1229" t="s">
        <v>13027</v>
      </c>
    </row>
    <row r="1230" spans="1:6" x14ac:dyDescent="0.3">
      <c r="A1230" t="s">
        <v>12885</v>
      </c>
      <c r="B1230" t="s">
        <v>13005</v>
      </c>
      <c r="C1230" t="s">
        <v>13013</v>
      </c>
      <c r="D1230" t="s">
        <v>13014</v>
      </c>
      <c r="E1230" t="s">
        <v>13023</v>
      </c>
      <c r="F1230" t="s">
        <v>13036</v>
      </c>
    </row>
    <row r="1231" spans="1:6" x14ac:dyDescent="0.3">
      <c r="A1231" t="s">
        <v>12885</v>
      </c>
      <c r="B1231" t="s">
        <v>13005</v>
      </c>
      <c r="C1231" t="s">
        <v>13006</v>
      </c>
      <c r="D1231" t="s">
        <v>13075</v>
      </c>
    </row>
    <row r="1232" spans="1:6" x14ac:dyDescent="0.3">
      <c r="A1232" t="s">
        <v>12885</v>
      </c>
      <c r="B1232" t="s">
        <v>13009</v>
      </c>
      <c r="C1232" t="s">
        <v>13010</v>
      </c>
      <c r="D1232" t="s">
        <v>13011</v>
      </c>
    </row>
    <row r="1233" spans="1:6" x14ac:dyDescent="0.3">
      <c r="A1233" t="s">
        <v>12885</v>
      </c>
      <c r="B1233" t="s">
        <v>13005</v>
      </c>
      <c r="C1233" t="s">
        <v>13006</v>
      </c>
      <c r="D1233" t="s">
        <v>13076</v>
      </c>
      <c r="E1233" t="s">
        <v>13077</v>
      </c>
    </row>
    <row r="1234" spans="1:6" x14ac:dyDescent="0.3">
      <c r="A1234" t="s">
        <v>12885</v>
      </c>
      <c r="B1234" t="s">
        <v>13005</v>
      </c>
      <c r="C1234" t="s">
        <v>13006</v>
      </c>
      <c r="D1234" t="s">
        <v>13025</v>
      </c>
    </row>
    <row r="1235" spans="1:6" x14ac:dyDescent="0.3">
      <c r="A1235" t="s">
        <v>12885</v>
      </c>
      <c r="B1235" t="s">
        <v>13009</v>
      </c>
      <c r="C1235" t="s">
        <v>13010</v>
      </c>
      <c r="D1235" t="s">
        <v>13011</v>
      </c>
    </row>
    <row r="1236" spans="1:6" x14ac:dyDescent="0.3">
      <c r="A1236" t="s">
        <v>12885</v>
      </c>
      <c r="B1236" t="s">
        <v>13009</v>
      </c>
      <c r="C1236" t="s">
        <v>13026</v>
      </c>
      <c r="D1236" t="s">
        <v>13029</v>
      </c>
    </row>
    <row r="1237" spans="1:6" x14ac:dyDescent="0.3">
      <c r="A1237" t="s">
        <v>12885</v>
      </c>
      <c r="B1237" t="s">
        <v>13005</v>
      </c>
      <c r="C1237" t="s">
        <v>13006</v>
      </c>
      <c r="D1237" t="s">
        <v>13007</v>
      </c>
      <c r="E1237" t="s">
        <v>13008</v>
      </c>
    </row>
    <row r="1238" spans="1:6" x14ac:dyDescent="0.3">
      <c r="A1238" t="s">
        <v>12885</v>
      </c>
      <c r="B1238" t="s">
        <v>13009</v>
      </c>
      <c r="C1238" t="s">
        <v>13026</v>
      </c>
      <c r="D1238" t="s">
        <v>13027</v>
      </c>
    </row>
    <row r="1239" spans="1:6" x14ac:dyDescent="0.3">
      <c r="A1239" t="s">
        <v>12885</v>
      </c>
      <c r="B1239" t="s">
        <v>13005</v>
      </c>
      <c r="C1239" t="s">
        <v>13013</v>
      </c>
      <c r="D1239" t="s">
        <v>13014</v>
      </c>
      <c r="E1239" t="s">
        <v>13023</v>
      </c>
      <c r="F1239" t="s">
        <v>13024</v>
      </c>
    </row>
    <row r="1240" spans="1:6" x14ac:dyDescent="0.3">
      <c r="A1240" t="s">
        <v>12885</v>
      </c>
      <c r="B1240" t="s">
        <v>13005</v>
      </c>
      <c r="C1240" t="s">
        <v>13006</v>
      </c>
      <c r="D1240" t="s">
        <v>13025</v>
      </c>
    </row>
    <row r="1241" spans="1:6" x14ac:dyDescent="0.3">
      <c r="A1241" t="s">
        <v>12885</v>
      </c>
      <c r="B1241" t="s">
        <v>13009</v>
      </c>
      <c r="C1241" t="s">
        <v>13026</v>
      </c>
      <c r="D1241" t="s">
        <v>13029</v>
      </c>
    </row>
    <row r="1242" spans="1:6" x14ac:dyDescent="0.3">
      <c r="A1242" t="s">
        <v>12885</v>
      </c>
      <c r="B1242" t="s">
        <v>13009</v>
      </c>
      <c r="C1242" t="s">
        <v>13094</v>
      </c>
      <c r="D1242" t="s">
        <v>13095</v>
      </c>
    </row>
    <row r="1243" spans="1:6" x14ac:dyDescent="0.3">
      <c r="A1243" t="s">
        <v>12885</v>
      </c>
      <c r="B1243" t="s">
        <v>13005</v>
      </c>
      <c r="C1243" t="s">
        <v>13058</v>
      </c>
      <c r="D1243" t="s">
        <v>13059</v>
      </c>
    </row>
    <row r="1244" spans="1:6" x14ac:dyDescent="0.3">
      <c r="A1244" t="s">
        <v>12885</v>
      </c>
      <c r="B1244" t="s">
        <v>13005</v>
      </c>
      <c r="C1244" t="s">
        <v>13006</v>
      </c>
      <c r="D1244" t="s">
        <v>13045</v>
      </c>
    </row>
    <row r="1245" spans="1:6" x14ac:dyDescent="0.3">
      <c r="A1245" t="s">
        <v>12885</v>
      </c>
      <c r="B1245" t="s">
        <v>13005</v>
      </c>
      <c r="C1245" t="s">
        <v>13006</v>
      </c>
      <c r="D1245" t="s">
        <v>13021</v>
      </c>
    </row>
    <row r="1246" spans="1:6" x14ac:dyDescent="0.3">
      <c r="A1246" t="s">
        <v>12885</v>
      </c>
      <c r="B1246" t="s">
        <v>13005</v>
      </c>
      <c r="C1246" t="s">
        <v>13006</v>
      </c>
      <c r="D1246" t="s">
        <v>13089</v>
      </c>
    </row>
    <row r="1247" spans="1:6" x14ac:dyDescent="0.3">
      <c r="A1247" t="s">
        <v>12885</v>
      </c>
      <c r="B1247" t="s">
        <v>13009</v>
      </c>
      <c r="C1247" t="s">
        <v>13010</v>
      </c>
      <c r="D1247" t="s">
        <v>13050</v>
      </c>
    </row>
    <row r="1248" spans="1:6" x14ac:dyDescent="0.3">
      <c r="A1248" t="s">
        <v>12885</v>
      </c>
      <c r="B1248" t="s">
        <v>13009</v>
      </c>
      <c r="C1248" t="s">
        <v>13010</v>
      </c>
      <c r="D1248" t="s">
        <v>13012</v>
      </c>
    </row>
    <row r="1249" spans="1:6" x14ac:dyDescent="0.3">
      <c r="A1249" t="s">
        <v>12885</v>
      </c>
      <c r="B1249" t="s">
        <v>13009</v>
      </c>
      <c r="C1249" t="s">
        <v>13026</v>
      </c>
      <c r="D1249" t="s">
        <v>13027</v>
      </c>
    </row>
    <row r="1250" spans="1:6" x14ac:dyDescent="0.3">
      <c r="A1250" t="s">
        <v>12885</v>
      </c>
      <c r="B1250" t="s">
        <v>13005</v>
      </c>
      <c r="C1250" t="s">
        <v>13006</v>
      </c>
      <c r="D1250" t="s">
        <v>13096</v>
      </c>
    </row>
    <row r="1251" spans="1:6" x14ac:dyDescent="0.3">
      <c r="A1251" t="s">
        <v>12885</v>
      </c>
      <c r="B1251" t="s">
        <v>13009</v>
      </c>
      <c r="C1251" t="s">
        <v>13010</v>
      </c>
      <c r="D1251" t="s">
        <v>13012</v>
      </c>
    </row>
    <row r="1252" spans="1:6" x14ac:dyDescent="0.3">
      <c r="A1252" t="s">
        <v>12885</v>
      </c>
      <c r="B1252" t="s">
        <v>13005</v>
      </c>
      <c r="C1252" t="s">
        <v>13006</v>
      </c>
      <c r="D1252" t="s">
        <v>13016</v>
      </c>
    </row>
    <row r="1253" spans="1:6" x14ac:dyDescent="0.3">
      <c r="A1253" t="s">
        <v>12885</v>
      </c>
      <c r="B1253" t="s">
        <v>13005</v>
      </c>
      <c r="C1253" t="s">
        <v>13006</v>
      </c>
      <c r="D1253" t="s">
        <v>13007</v>
      </c>
      <c r="E1253" t="s">
        <v>13028</v>
      </c>
    </row>
    <row r="1254" spans="1:6" x14ac:dyDescent="0.3">
      <c r="A1254" t="s">
        <v>12885</v>
      </c>
      <c r="B1254" t="s">
        <v>13009</v>
      </c>
      <c r="C1254" t="s">
        <v>13026</v>
      </c>
      <c r="D1254" t="s">
        <v>13027</v>
      </c>
    </row>
    <row r="1255" spans="1:6" x14ac:dyDescent="0.3">
      <c r="A1255" t="s">
        <v>12885</v>
      </c>
      <c r="B1255" t="s">
        <v>13009</v>
      </c>
      <c r="C1255" t="s">
        <v>13026</v>
      </c>
      <c r="D1255" t="s">
        <v>13030</v>
      </c>
    </row>
    <row r="1256" spans="1:6" x14ac:dyDescent="0.3">
      <c r="A1256" t="s">
        <v>12885</v>
      </c>
      <c r="B1256" t="s">
        <v>13005</v>
      </c>
      <c r="C1256" t="s">
        <v>13053</v>
      </c>
      <c r="D1256" t="s">
        <v>13057</v>
      </c>
    </row>
    <row r="1257" spans="1:6" x14ac:dyDescent="0.3">
      <c r="A1257" t="s">
        <v>12885</v>
      </c>
      <c r="B1257" t="s">
        <v>13005</v>
      </c>
      <c r="C1257" t="s">
        <v>13053</v>
      </c>
      <c r="D1257" t="s">
        <v>13097</v>
      </c>
    </row>
    <row r="1258" spans="1:6" x14ac:dyDescent="0.3">
      <c r="A1258" t="s">
        <v>12885</v>
      </c>
      <c r="B1258" t="s">
        <v>13005</v>
      </c>
      <c r="C1258" t="s">
        <v>13058</v>
      </c>
      <c r="D1258" t="s">
        <v>13059</v>
      </c>
    </row>
    <row r="1259" spans="1:6" x14ac:dyDescent="0.3">
      <c r="A1259" t="s">
        <v>12885</v>
      </c>
      <c r="B1259" t="s">
        <v>13005</v>
      </c>
      <c r="C1259" t="s">
        <v>13013</v>
      </c>
      <c r="D1259" t="s">
        <v>13014</v>
      </c>
      <c r="E1259" t="s">
        <v>13023</v>
      </c>
      <c r="F1259" t="s">
        <v>13024</v>
      </c>
    </row>
    <row r="1260" spans="1:6" x14ac:dyDescent="0.3">
      <c r="A1260" t="s">
        <v>12885</v>
      </c>
      <c r="B1260" t="s">
        <v>13005</v>
      </c>
      <c r="C1260" t="s">
        <v>13053</v>
      </c>
      <c r="D1260" t="s">
        <v>13057</v>
      </c>
    </row>
    <row r="1261" spans="1:6" x14ac:dyDescent="0.3">
      <c r="A1261" t="s">
        <v>12885</v>
      </c>
      <c r="B1261" t="s">
        <v>13005</v>
      </c>
      <c r="C1261" t="s">
        <v>13058</v>
      </c>
      <c r="D1261" t="s">
        <v>13059</v>
      </c>
    </row>
    <row r="1262" spans="1:6" x14ac:dyDescent="0.3">
      <c r="A1262" t="s">
        <v>12885</v>
      </c>
      <c r="B1262" t="s">
        <v>13009</v>
      </c>
      <c r="C1262" t="s">
        <v>13010</v>
      </c>
      <c r="D1262" t="s">
        <v>13012</v>
      </c>
    </row>
    <row r="1263" spans="1:6" x14ac:dyDescent="0.3">
      <c r="A1263" t="s">
        <v>12885</v>
      </c>
      <c r="B1263" t="s">
        <v>13005</v>
      </c>
      <c r="C1263" t="s">
        <v>13053</v>
      </c>
      <c r="D1263" t="s">
        <v>13098</v>
      </c>
      <c r="E1263" t="s">
        <v>13099</v>
      </c>
    </row>
    <row r="1264" spans="1:6" x14ac:dyDescent="0.3">
      <c r="A1264" t="s">
        <v>12885</v>
      </c>
      <c r="B1264" t="s">
        <v>13005</v>
      </c>
      <c r="C1264" t="s">
        <v>13058</v>
      </c>
      <c r="D1264" t="s">
        <v>13059</v>
      </c>
    </row>
    <row r="1265" spans="1:6" x14ac:dyDescent="0.3">
      <c r="A1265" t="s">
        <v>12885</v>
      </c>
      <c r="B1265" t="s">
        <v>13005</v>
      </c>
      <c r="C1265" t="s">
        <v>13013</v>
      </c>
      <c r="D1265" t="s">
        <v>13014</v>
      </c>
      <c r="E1265" t="s">
        <v>13023</v>
      </c>
      <c r="F1265" t="s">
        <v>13024</v>
      </c>
    </row>
    <row r="1266" spans="1:6" x14ac:dyDescent="0.3">
      <c r="A1266" t="s">
        <v>12885</v>
      </c>
      <c r="B1266" t="s">
        <v>13009</v>
      </c>
      <c r="C1266" t="s">
        <v>13026</v>
      </c>
      <c r="D1266" t="s">
        <v>13027</v>
      </c>
    </row>
    <row r="1267" spans="1:6" x14ac:dyDescent="0.3">
      <c r="A1267" t="s">
        <v>12885</v>
      </c>
      <c r="B1267" t="s">
        <v>13009</v>
      </c>
      <c r="C1267" t="s">
        <v>13026</v>
      </c>
      <c r="D1267" t="s">
        <v>13027</v>
      </c>
    </row>
    <row r="1268" spans="1:6" x14ac:dyDescent="0.3">
      <c r="A1268" t="s">
        <v>12885</v>
      </c>
      <c r="B1268" t="s">
        <v>13005</v>
      </c>
      <c r="C1268" t="s">
        <v>13058</v>
      </c>
      <c r="D1268" t="s">
        <v>13069</v>
      </c>
    </row>
    <row r="1269" spans="1:6" x14ac:dyDescent="0.3">
      <c r="A1269" t="s">
        <v>12885</v>
      </c>
      <c r="B1269" t="s">
        <v>13005</v>
      </c>
      <c r="C1269" t="s">
        <v>13006</v>
      </c>
      <c r="D1269" t="s">
        <v>13025</v>
      </c>
    </row>
    <row r="1270" spans="1:6" x14ac:dyDescent="0.3">
      <c r="A1270" t="s">
        <v>12885</v>
      </c>
      <c r="B1270" t="s">
        <v>13005</v>
      </c>
      <c r="C1270" t="s">
        <v>13006</v>
      </c>
      <c r="D1270" t="s">
        <v>13025</v>
      </c>
    </row>
    <row r="1271" spans="1:6" x14ac:dyDescent="0.3">
      <c r="A1271" t="s">
        <v>12885</v>
      </c>
      <c r="B1271" t="s">
        <v>13005</v>
      </c>
      <c r="C1271" t="s">
        <v>13006</v>
      </c>
      <c r="D1271" t="s">
        <v>13025</v>
      </c>
    </row>
    <row r="1272" spans="1:6" x14ac:dyDescent="0.3">
      <c r="A1272" t="s">
        <v>12885</v>
      </c>
      <c r="B1272" t="s">
        <v>13005</v>
      </c>
      <c r="C1272" t="s">
        <v>13006</v>
      </c>
      <c r="D1272" t="s">
        <v>13061</v>
      </c>
    </row>
    <row r="1273" spans="1:6" x14ac:dyDescent="0.3">
      <c r="A1273" t="s">
        <v>12885</v>
      </c>
      <c r="B1273" t="s">
        <v>13005</v>
      </c>
      <c r="C1273" t="s">
        <v>13006</v>
      </c>
      <c r="D1273" t="s">
        <v>13037</v>
      </c>
    </row>
    <row r="1274" spans="1:6" x14ac:dyDescent="0.3">
      <c r="A1274" t="s">
        <v>12885</v>
      </c>
      <c r="B1274" t="s">
        <v>13005</v>
      </c>
      <c r="C1274" t="s">
        <v>13006</v>
      </c>
      <c r="D1274" t="s">
        <v>13078</v>
      </c>
    </row>
    <row r="1275" spans="1:6" x14ac:dyDescent="0.3">
      <c r="A1275" t="s">
        <v>12885</v>
      </c>
      <c r="B1275" t="s">
        <v>13005</v>
      </c>
      <c r="C1275" t="s">
        <v>13013</v>
      </c>
      <c r="D1275" t="s">
        <v>13014</v>
      </c>
      <c r="E1275" t="s">
        <v>13023</v>
      </c>
      <c r="F1275" t="s">
        <v>13024</v>
      </c>
    </row>
    <row r="1276" spans="1:6" x14ac:dyDescent="0.3">
      <c r="A1276" t="s">
        <v>12885</v>
      </c>
      <c r="B1276" t="s">
        <v>13009</v>
      </c>
      <c r="C1276" t="s">
        <v>13026</v>
      </c>
      <c r="D1276" t="s">
        <v>13027</v>
      </c>
    </row>
    <row r="1277" spans="1:6" x14ac:dyDescent="0.3">
      <c r="A1277" t="s">
        <v>12885</v>
      </c>
      <c r="B1277" t="s">
        <v>13005</v>
      </c>
      <c r="C1277" t="s">
        <v>13006</v>
      </c>
      <c r="D1277" t="s">
        <v>13016</v>
      </c>
    </row>
    <row r="1278" spans="1:6" x14ac:dyDescent="0.3">
      <c r="A1278" t="s">
        <v>12885</v>
      </c>
      <c r="B1278" t="s">
        <v>13005</v>
      </c>
      <c r="C1278" t="s">
        <v>13013</v>
      </c>
      <c r="D1278" t="s">
        <v>13038</v>
      </c>
      <c r="E1278" t="s">
        <v>13039</v>
      </c>
      <c r="F1278" t="s">
        <v>13040</v>
      </c>
    </row>
    <row r="1279" spans="1:6" x14ac:dyDescent="0.3">
      <c r="A1279" t="s">
        <v>12885</v>
      </c>
      <c r="B1279" t="s">
        <v>13005</v>
      </c>
      <c r="C1279" t="s">
        <v>13006</v>
      </c>
      <c r="D1279" t="s">
        <v>13042</v>
      </c>
    </row>
    <row r="1280" spans="1:6" x14ac:dyDescent="0.3">
      <c r="A1280" t="s">
        <v>12885</v>
      </c>
      <c r="B1280" t="s">
        <v>13033</v>
      </c>
      <c r="C1280" t="s">
        <v>13034</v>
      </c>
      <c r="D1280" t="s">
        <v>13035</v>
      </c>
    </row>
    <row r="1281" spans="1:5" x14ac:dyDescent="0.3">
      <c r="A1281" t="s">
        <v>12885</v>
      </c>
      <c r="B1281" t="s">
        <v>13005</v>
      </c>
      <c r="C1281" t="s">
        <v>13013</v>
      </c>
      <c r="D1281" t="s">
        <v>13014</v>
      </c>
      <c r="E1281" t="s">
        <v>13015</v>
      </c>
    </row>
    <row r="1282" spans="1:5" x14ac:dyDescent="0.3">
      <c r="A1282" t="s">
        <v>12885</v>
      </c>
      <c r="B1282" t="s">
        <v>13005</v>
      </c>
      <c r="C1282" t="s">
        <v>13006</v>
      </c>
      <c r="D1282" t="s">
        <v>13022</v>
      </c>
    </row>
    <row r="1283" spans="1:5" x14ac:dyDescent="0.3">
      <c r="A1283" t="s">
        <v>12885</v>
      </c>
      <c r="B1283" t="s">
        <v>13033</v>
      </c>
      <c r="C1283" t="s">
        <v>13034</v>
      </c>
      <c r="D1283" t="s">
        <v>13073</v>
      </c>
      <c r="E1283" t="s">
        <v>13074</v>
      </c>
    </row>
    <row r="1284" spans="1:5" x14ac:dyDescent="0.3">
      <c r="A1284" t="s">
        <v>12885</v>
      </c>
      <c r="B1284" t="s">
        <v>13005</v>
      </c>
      <c r="C1284" t="s">
        <v>13006</v>
      </c>
      <c r="D1284" t="s">
        <v>13037</v>
      </c>
    </row>
    <row r="1285" spans="1:5" x14ac:dyDescent="0.3">
      <c r="A1285" t="s">
        <v>12885</v>
      </c>
      <c r="B1285" t="s">
        <v>13005</v>
      </c>
      <c r="C1285" t="s">
        <v>13006</v>
      </c>
      <c r="D1285" t="s">
        <v>13037</v>
      </c>
    </row>
    <row r="1286" spans="1:5" x14ac:dyDescent="0.3">
      <c r="A1286" t="s">
        <v>12885</v>
      </c>
      <c r="B1286" t="s">
        <v>13005</v>
      </c>
      <c r="C1286" t="s">
        <v>13006</v>
      </c>
      <c r="D1286" t="s">
        <v>13007</v>
      </c>
      <c r="E1286" t="s">
        <v>13008</v>
      </c>
    </row>
    <row r="1287" spans="1:5" x14ac:dyDescent="0.3">
      <c r="A1287" t="s">
        <v>12885</v>
      </c>
      <c r="B1287" t="s">
        <v>13005</v>
      </c>
      <c r="C1287" t="s">
        <v>13053</v>
      </c>
      <c r="D1287" t="s">
        <v>13100</v>
      </c>
    </row>
    <row r="1288" spans="1:5" x14ac:dyDescent="0.3">
      <c r="A1288" t="s">
        <v>12885</v>
      </c>
      <c r="B1288" t="s">
        <v>13005</v>
      </c>
      <c r="C1288" t="s">
        <v>13006</v>
      </c>
      <c r="D1288" t="s">
        <v>13042</v>
      </c>
    </row>
    <row r="1289" spans="1:5" x14ac:dyDescent="0.3">
      <c r="A1289" t="s">
        <v>12885</v>
      </c>
      <c r="B1289" t="s">
        <v>13009</v>
      </c>
      <c r="C1289" t="s">
        <v>13026</v>
      </c>
      <c r="D1289" t="s">
        <v>13029</v>
      </c>
    </row>
    <row r="1290" spans="1:5" x14ac:dyDescent="0.3">
      <c r="A1290" t="s">
        <v>12885</v>
      </c>
      <c r="B1290" t="s">
        <v>13005</v>
      </c>
      <c r="C1290" t="s">
        <v>13006</v>
      </c>
      <c r="D1290" t="s">
        <v>13042</v>
      </c>
    </row>
    <row r="1291" spans="1:5" x14ac:dyDescent="0.3">
      <c r="A1291" t="s">
        <v>12885</v>
      </c>
      <c r="B1291" t="s">
        <v>13005</v>
      </c>
      <c r="C1291" t="s">
        <v>13006</v>
      </c>
      <c r="D1291" t="s">
        <v>13007</v>
      </c>
      <c r="E1291" t="s">
        <v>13008</v>
      </c>
    </row>
    <row r="1292" spans="1:5" x14ac:dyDescent="0.3">
      <c r="A1292" t="s">
        <v>12885</v>
      </c>
      <c r="B1292" t="s">
        <v>13005</v>
      </c>
      <c r="C1292" t="s">
        <v>13006</v>
      </c>
      <c r="D1292" t="s">
        <v>13037</v>
      </c>
    </row>
    <row r="1293" spans="1:5" x14ac:dyDescent="0.3">
      <c r="A1293" t="s">
        <v>12885</v>
      </c>
      <c r="B1293" t="s">
        <v>13005</v>
      </c>
      <c r="C1293" t="s">
        <v>13013</v>
      </c>
      <c r="D1293" t="s">
        <v>13049</v>
      </c>
    </row>
    <row r="1294" spans="1:5" x14ac:dyDescent="0.3">
      <c r="A1294" t="s">
        <v>12885</v>
      </c>
      <c r="B1294" t="s">
        <v>13005</v>
      </c>
      <c r="C1294" t="s">
        <v>13006</v>
      </c>
      <c r="D1294" t="s">
        <v>13007</v>
      </c>
      <c r="E1294" t="s">
        <v>13028</v>
      </c>
    </row>
    <row r="1295" spans="1:5" x14ac:dyDescent="0.3">
      <c r="A1295" t="s">
        <v>12885</v>
      </c>
      <c r="B1295" t="s">
        <v>13009</v>
      </c>
      <c r="C1295" t="s">
        <v>13088</v>
      </c>
    </row>
    <row r="1296" spans="1:5" x14ac:dyDescent="0.3">
      <c r="A1296" t="s">
        <v>12885</v>
      </c>
      <c r="B1296" t="s">
        <v>13005</v>
      </c>
      <c r="C1296" t="s">
        <v>13013</v>
      </c>
      <c r="D1296" t="s">
        <v>13014</v>
      </c>
      <c r="E1296" t="s">
        <v>13015</v>
      </c>
    </row>
    <row r="1297" spans="1:5" x14ac:dyDescent="0.3">
      <c r="A1297" t="s">
        <v>12885</v>
      </c>
      <c r="B1297" t="s">
        <v>13005</v>
      </c>
      <c r="C1297" t="s">
        <v>13053</v>
      </c>
      <c r="D1297" t="s">
        <v>13098</v>
      </c>
      <c r="E1297" t="s">
        <v>13099</v>
      </c>
    </row>
    <row r="1298" spans="1:5" x14ac:dyDescent="0.3">
      <c r="A1298" t="s">
        <v>12885</v>
      </c>
      <c r="B1298" t="s">
        <v>13005</v>
      </c>
      <c r="C1298" t="s">
        <v>13006</v>
      </c>
      <c r="D1298" t="s">
        <v>13025</v>
      </c>
    </row>
    <row r="1299" spans="1:5" x14ac:dyDescent="0.3">
      <c r="A1299" t="s">
        <v>12885</v>
      </c>
      <c r="B1299" t="s">
        <v>13005</v>
      </c>
      <c r="C1299" t="s">
        <v>13006</v>
      </c>
      <c r="D1299" t="s">
        <v>13016</v>
      </c>
    </row>
    <row r="1300" spans="1:5" x14ac:dyDescent="0.3">
      <c r="A1300" t="s">
        <v>12885</v>
      </c>
      <c r="B1300" t="s">
        <v>13005</v>
      </c>
      <c r="C1300" t="s">
        <v>13058</v>
      </c>
      <c r="D1300" t="s">
        <v>13069</v>
      </c>
    </row>
    <row r="1301" spans="1:5" x14ac:dyDescent="0.3">
      <c r="A1301" t="s">
        <v>12885</v>
      </c>
      <c r="B1301" t="s">
        <v>13005</v>
      </c>
      <c r="C1301" t="s">
        <v>13006</v>
      </c>
      <c r="D1301" t="s">
        <v>13025</v>
      </c>
    </row>
    <row r="1302" spans="1:5" x14ac:dyDescent="0.3">
      <c r="A1302" t="s">
        <v>12885</v>
      </c>
      <c r="B1302" t="s">
        <v>13005</v>
      </c>
      <c r="C1302" t="s">
        <v>13006</v>
      </c>
      <c r="D1302" t="s">
        <v>13022</v>
      </c>
    </row>
    <row r="1303" spans="1:5" x14ac:dyDescent="0.3">
      <c r="A1303" t="s">
        <v>12885</v>
      </c>
      <c r="B1303" t="s">
        <v>13005</v>
      </c>
      <c r="C1303" t="s">
        <v>13006</v>
      </c>
      <c r="D1303" t="s">
        <v>13021</v>
      </c>
    </row>
    <row r="1304" spans="1:5" x14ac:dyDescent="0.3">
      <c r="A1304" t="s">
        <v>12885</v>
      </c>
      <c r="B1304" t="s">
        <v>13005</v>
      </c>
      <c r="C1304" t="s">
        <v>13058</v>
      </c>
      <c r="D1304" t="s">
        <v>13069</v>
      </c>
    </row>
    <row r="1305" spans="1:5" x14ac:dyDescent="0.3">
      <c r="A1305" t="s">
        <v>12885</v>
      </c>
      <c r="B1305" t="s">
        <v>13033</v>
      </c>
      <c r="C1305" t="s">
        <v>13034</v>
      </c>
      <c r="D1305" t="s">
        <v>13035</v>
      </c>
    </row>
    <row r="1306" spans="1:5" x14ac:dyDescent="0.3">
      <c r="A1306" t="s">
        <v>12885</v>
      </c>
      <c r="B1306" t="s">
        <v>13005</v>
      </c>
      <c r="C1306" t="s">
        <v>13006</v>
      </c>
      <c r="D1306" t="s">
        <v>13101</v>
      </c>
    </row>
    <row r="1307" spans="1:5" x14ac:dyDescent="0.3">
      <c r="A1307" t="s">
        <v>12885</v>
      </c>
      <c r="B1307" t="s">
        <v>13005</v>
      </c>
      <c r="C1307" t="s">
        <v>13006</v>
      </c>
      <c r="D1307" t="s">
        <v>13041</v>
      </c>
    </row>
    <row r="1308" spans="1:5" x14ac:dyDescent="0.3">
      <c r="A1308" t="s">
        <v>12885</v>
      </c>
      <c r="B1308" t="s">
        <v>13005</v>
      </c>
      <c r="C1308" t="s">
        <v>13053</v>
      </c>
      <c r="D1308" t="s">
        <v>13098</v>
      </c>
      <c r="E1308" t="s">
        <v>13099</v>
      </c>
    </row>
    <row r="1309" spans="1:5" x14ac:dyDescent="0.3">
      <c r="A1309" t="s">
        <v>12885</v>
      </c>
      <c r="B1309" t="s">
        <v>13005</v>
      </c>
      <c r="C1309" t="s">
        <v>13013</v>
      </c>
      <c r="D1309" t="s">
        <v>13014</v>
      </c>
      <c r="E1309" t="s">
        <v>13015</v>
      </c>
    </row>
    <row r="1310" spans="1:5" x14ac:dyDescent="0.3">
      <c r="A1310" t="s">
        <v>12885</v>
      </c>
      <c r="B1310" t="s">
        <v>13009</v>
      </c>
      <c r="C1310" t="s">
        <v>13102</v>
      </c>
      <c r="D1310" t="s">
        <v>13103</v>
      </c>
    </row>
    <row r="1311" spans="1:5" x14ac:dyDescent="0.3">
      <c r="A1311" t="s">
        <v>12885</v>
      </c>
      <c r="B1311" t="s">
        <v>13005</v>
      </c>
      <c r="C1311" t="s">
        <v>13006</v>
      </c>
      <c r="D1311" t="s">
        <v>13021</v>
      </c>
    </row>
    <row r="1312" spans="1:5" x14ac:dyDescent="0.3">
      <c r="A1312" t="s">
        <v>12885</v>
      </c>
      <c r="B1312" t="s">
        <v>13005</v>
      </c>
      <c r="C1312" t="s">
        <v>13058</v>
      </c>
      <c r="D1312" t="s">
        <v>13059</v>
      </c>
    </row>
    <row r="1313" spans="1:6" x14ac:dyDescent="0.3">
      <c r="A1313" t="s">
        <v>12885</v>
      </c>
      <c r="B1313" t="s">
        <v>13005</v>
      </c>
      <c r="C1313" t="s">
        <v>13013</v>
      </c>
      <c r="D1313" t="s">
        <v>13014</v>
      </c>
      <c r="E1313" t="s">
        <v>13015</v>
      </c>
    </row>
    <row r="1314" spans="1:6" x14ac:dyDescent="0.3">
      <c r="A1314" t="s">
        <v>12885</v>
      </c>
      <c r="B1314" t="s">
        <v>13005</v>
      </c>
      <c r="C1314" t="s">
        <v>13006</v>
      </c>
      <c r="D1314" t="s">
        <v>13007</v>
      </c>
      <c r="E1314" t="s">
        <v>13008</v>
      </c>
    </row>
    <row r="1315" spans="1:6" x14ac:dyDescent="0.3">
      <c r="A1315" t="s">
        <v>12885</v>
      </c>
      <c r="B1315" t="s">
        <v>13005</v>
      </c>
      <c r="C1315" t="s">
        <v>13006</v>
      </c>
      <c r="D1315" t="s">
        <v>13025</v>
      </c>
    </row>
    <row r="1316" spans="1:6" x14ac:dyDescent="0.3">
      <c r="A1316" t="s">
        <v>12885</v>
      </c>
      <c r="B1316" t="s">
        <v>13005</v>
      </c>
      <c r="C1316" t="s">
        <v>13006</v>
      </c>
      <c r="D1316" t="s">
        <v>13025</v>
      </c>
    </row>
    <row r="1317" spans="1:6" x14ac:dyDescent="0.3">
      <c r="A1317" t="s">
        <v>12885</v>
      </c>
      <c r="B1317" t="s">
        <v>13005</v>
      </c>
      <c r="C1317" t="s">
        <v>13013</v>
      </c>
      <c r="D1317" t="s">
        <v>13014</v>
      </c>
      <c r="E1317" t="s">
        <v>13023</v>
      </c>
      <c r="F1317" t="s">
        <v>13036</v>
      </c>
    </row>
    <row r="1318" spans="1:6" x14ac:dyDescent="0.3">
      <c r="A1318" t="s">
        <v>12885</v>
      </c>
      <c r="B1318" t="s">
        <v>13005</v>
      </c>
      <c r="C1318" t="s">
        <v>13013</v>
      </c>
      <c r="D1318" t="s">
        <v>13038</v>
      </c>
      <c r="E1318" t="s">
        <v>13039</v>
      </c>
      <c r="F1318" t="s">
        <v>13091</v>
      </c>
    </row>
    <row r="1319" spans="1:6" x14ac:dyDescent="0.3">
      <c r="A1319" t="s">
        <v>12885</v>
      </c>
      <c r="B1319" t="s">
        <v>13009</v>
      </c>
      <c r="C1319" t="s">
        <v>13046</v>
      </c>
      <c r="D1319" t="s">
        <v>13056</v>
      </c>
    </row>
    <row r="1320" spans="1:6" x14ac:dyDescent="0.3">
      <c r="A1320" t="s">
        <v>12885</v>
      </c>
      <c r="B1320" t="s">
        <v>13005</v>
      </c>
      <c r="C1320" t="s">
        <v>13006</v>
      </c>
      <c r="D1320" t="s">
        <v>13104</v>
      </c>
    </row>
    <row r="1321" spans="1:6" x14ac:dyDescent="0.3">
      <c r="A1321" t="s">
        <v>12885</v>
      </c>
      <c r="B1321" t="s">
        <v>13009</v>
      </c>
      <c r="C1321" t="s">
        <v>13046</v>
      </c>
      <c r="D1321" t="s">
        <v>13047</v>
      </c>
    </row>
    <row r="1322" spans="1:6" x14ac:dyDescent="0.3">
      <c r="A1322" t="s">
        <v>12885</v>
      </c>
      <c r="B1322" t="s">
        <v>13005</v>
      </c>
      <c r="C1322" t="s">
        <v>13006</v>
      </c>
      <c r="D1322" t="s">
        <v>13096</v>
      </c>
    </row>
    <row r="1323" spans="1:6" x14ac:dyDescent="0.3">
      <c r="A1323" t="s">
        <v>12885</v>
      </c>
      <c r="B1323" t="s">
        <v>13033</v>
      </c>
      <c r="C1323" t="s">
        <v>13034</v>
      </c>
      <c r="D1323" t="s">
        <v>13035</v>
      </c>
    </row>
    <row r="1324" spans="1:6" x14ac:dyDescent="0.3">
      <c r="A1324" t="s">
        <v>12885</v>
      </c>
      <c r="B1324" t="s">
        <v>13009</v>
      </c>
      <c r="C1324" t="s">
        <v>13010</v>
      </c>
      <c r="D1324" t="s">
        <v>13012</v>
      </c>
    </row>
    <row r="1325" spans="1:6" x14ac:dyDescent="0.3">
      <c r="A1325" t="s">
        <v>12885</v>
      </c>
      <c r="B1325" t="s">
        <v>13005</v>
      </c>
      <c r="C1325" t="s">
        <v>13013</v>
      </c>
      <c r="D1325" t="s">
        <v>13038</v>
      </c>
      <c r="E1325" t="s">
        <v>13039</v>
      </c>
      <c r="F1325" t="s">
        <v>13066</v>
      </c>
    </row>
    <row r="1326" spans="1:6" x14ac:dyDescent="0.3">
      <c r="A1326" t="s">
        <v>12885</v>
      </c>
      <c r="B1326" t="s">
        <v>13005</v>
      </c>
      <c r="C1326" t="s">
        <v>13006</v>
      </c>
      <c r="D1326" t="s">
        <v>13031</v>
      </c>
      <c r="E1326" t="s">
        <v>13032</v>
      </c>
    </row>
    <row r="1327" spans="1:6" x14ac:dyDescent="0.3">
      <c r="A1327" t="s">
        <v>12885</v>
      </c>
      <c r="B1327" t="s">
        <v>13009</v>
      </c>
      <c r="C1327" t="s">
        <v>13046</v>
      </c>
      <c r="D1327" t="s">
        <v>13105</v>
      </c>
    </row>
    <row r="1328" spans="1:6" x14ac:dyDescent="0.3">
      <c r="A1328" t="s">
        <v>12885</v>
      </c>
      <c r="B1328" t="s">
        <v>13005</v>
      </c>
      <c r="C1328" t="s">
        <v>13058</v>
      </c>
      <c r="D1328" t="s">
        <v>13059</v>
      </c>
    </row>
    <row r="1329" spans="1:7" x14ac:dyDescent="0.3">
      <c r="A1329" t="s">
        <v>12885</v>
      </c>
      <c r="B1329" t="s">
        <v>13005</v>
      </c>
      <c r="C1329" t="s">
        <v>13006</v>
      </c>
      <c r="D1329" t="s">
        <v>13007</v>
      </c>
      <c r="E1329" t="s">
        <v>13008</v>
      </c>
    </row>
    <row r="1330" spans="1:7" x14ac:dyDescent="0.3">
      <c r="A1330" t="s">
        <v>12885</v>
      </c>
      <c r="B1330" t="s">
        <v>13009</v>
      </c>
      <c r="C1330" t="s">
        <v>13046</v>
      </c>
      <c r="D1330" t="s">
        <v>13047</v>
      </c>
    </row>
    <row r="1331" spans="1:7" x14ac:dyDescent="0.3">
      <c r="A1331" t="s">
        <v>12885</v>
      </c>
      <c r="B1331" t="s">
        <v>13005</v>
      </c>
      <c r="C1331" t="s">
        <v>13053</v>
      </c>
      <c r="D1331" t="s">
        <v>13057</v>
      </c>
    </row>
    <row r="1332" spans="1:7" x14ac:dyDescent="0.3">
      <c r="A1332" t="s">
        <v>12885</v>
      </c>
      <c r="B1332" t="s">
        <v>13005</v>
      </c>
      <c r="C1332" t="s">
        <v>13013</v>
      </c>
      <c r="D1332" t="s">
        <v>13038</v>
      </c>
      <c r="E1332" t="s">
        <v>13106</v>
      </c>
      <c r="F1332" t="s">
        <v>13107</v>
      </c>
      <c r="G1332" t="s">
        <v>13108</v>
      </c>
    </row>
    <row r="1333" spans="1:7" x14ac:dyDescent="0.3">
      <c r="A1333" t="s">
        <v>12885</v>
      </c>
      <c r="B1333" t="s">
        <v>13009</v>
      </c>
      <c r="C1333" t="s">
        <v>13088</v>
      </c>
    </row>
    <row r="1334" spans="1:7" x14ac:dyDescent="0.3">
      <c r="A1334" t="s">
        <v>12885</v>
      </c>
      <c r="B1334" t="s">
        <v>13009</v>
      </c>
      <c r="C1334" t="s">
        <v>13010</v>
      </c>
      <c r="D1334" t="s">
        <v>13011</v>
      </c>
    </row>
    <row r="1335" spans="1:7" x14ac:dyDescent="0.3">
      <c r="A1335" t="s">
        <v>12885</v>
      </c>
      <c r="B1335" t="s">
        <v>13005</v>
      </c>
      <c r="C1335" t="s">
        <v>13013</v>
      </c>
      <c r="D1335" t="s">
        <v>13014</v>
      </c>
      <c r="E1335" t="s">
        <v>13023</v>
      </c>
      <c r="F1335" t="s">
        <v>13024</v>
      </c>
    </row>
    <row r="1336" spans="1:7" x14ac:dyDescent="0.3">
      <c r="A1336" t="s">
        <v>12885</v>
      </c>
      <c r="B1336" t="s">
        <v>13005</v>
      </c>
      <c r="C1336" t="s">
        <v>13053</v>
      </c>
      <c r="D1336" t="s">
        <v>13087</v>
      </c>
    </row>
    <row r="1337" spans="1:7" x14ac:dyDescent="0.3">
      <c r="A1337" t="s">
        <v>12885</v>
      </c>
      <c r="B1337" t="s">
        <v>13005</v>
      </c>
      <c r="C1337" t="s">
        <v>13058</v>
      </c>
      <c r="D1337" t="s">
        <v>13059</v>
      </c>
    </row>
    <row r="1338" spans="1:7" x14ac:dyDescent="0.3">
      <c r="A1338" t="s">
        <v>12885</v>
      </c>
      <c r="B1338" t="s">
        <v>13005</v>
      </c>
      <c r="C1338" t="s">
        <v>13006</v>
      </c>
      <c r="D1338" t="s">
        <v>13096</v>
      </c>
    </row>
    <row r="1339" spans="1:7" x14ac:dyDescent="0.3">
      <c r="A1339" t="s">
        <v>12885</v>
      </c>
      <c r="B1339" t="s">
        <v>13005</v>
      </c>
      <c r="C1339" t="s">
        <v>13006</v>
      </c>
      <c r="D1339" t="s">
        <v>13075</v>
      </c>
    </row>
    <row r="1340" spans="1:7" x14ac:dyDescent="0.3">
      <c r="A1340" t="s">
        <v>12885</v>
      </c>
      <c r="B1340" t="s">
        <v>13005</v>
      </c>
      <c r="C1340" t="s">
        <v>13006</v>
      </c>
      <c r="D1340" t="s">
        <v>13022</v>
      </c>
    </row>
    <row r="1341" spans="1:7" x14ac:dyDescent="0.3">
      <c r="A1341" t="s">
        <v>12885</v>
      </c>
      <c r="B1341" t="s">
        <v>13009</v>
      </c>
      <c r="C1341" t="s">
        <v>13010</v>
      </c>
      <c r="D1341" t="s">
        <v>13012</v>
      </c>
    </row>
    <row r="1342" spans="1:7" x14ac:dyDescent="0.3">
      <c r="A1342" t="s">
        <v>12885</v>
      </c>
      <c r="B1342" t="s">
        <v>13005</v>
      </c>
      <c r="C1342" t="s">
        <v>13071</v>
      </c>
      <c r="D1342" t="s">
        <v>13072</v>
      </c>
    </row>
    <row r="1343" spans="1:7" x14ac:dyDescent="0.3">
      <c r="A1343" t="s">
        <v>12885</v>
      </c>
      <c r="B1343" t="s">
        <v>13009</v>
      </c>
      <c r="C1343" t="s">
        <v>13010</v>
      </c>
      <c r="D1343" t="s">
        <v>13011</v>
      </c>
    </row>
    <row r="1344" spans="1:7" x14ac:dyDescent="0.3">
      <c r="A1344" t="s">
        <v>12885</v>
      </c>
      <c r="B1344" t="s">
        <v>13005</v>
      </c>
      <c r="C1344" t="s">
        <v>13006</v>
      </c>
      <c r="D1344" t="s">
        <v>13043</v>
      </c>
    </row>
    <row r="1345" spans="1:5" x14ac:dyDescent="0.3">
      <c r="A1345" t="s">
        <v>12885</v>
      </c>
      <c r="B1345" t="s">
        <v>13005</v>
      </c>
      <c r="C1345" t="s">
        <v>13006</v>
      </c>
      <c r="D1345" t="s">
        <v>13007</v>
      </c>
      <c r="E1345" t="s">
        <v>13008</v>
      </c>
    </row>
    <row r="1346" spans="1:5" x14ac:dyDescent="0.3">
      <c r="A1346" t="s">
        <v>12885</v>
      </c>
      <c r="B1346" t="s">
        <v>13009</v>
      </c>
      <c r="C1346" t="s">
        <v>13010</v>
      </c>
      <c r="D1346" t="s">
        <v>13011</v>
      </c>
    </row>
    <row r="1347" spans="1:5" x14ac:dyDescent="0.3">
      <c r="A1347" t="s">
        <v>12885</v>
      </c>
      <c r="B1347" t="s">
        <v>13005</v>
      </c>
      <c r="C1347" t="s">
        <v>13013</v>
      </c>
      <c r="D1347" t="s">
        <v>13014</v>
      </c>
      <c r="E1347" t="s">
        <v>13015</v>
      </c>
    </row>
    <row r="1348" spans="1:5" x14ac:dyDescent="0.3">
      <c r="A1348" t="s">
        <v>12885</v>
      </c>
      <c r="B1348" t="s">
        <v>13005</v>
      </c>
      <c r="C1348" t="s">
        <v>13058</v>
      </c>
      <c r="D1348" t="s">
        <v>13059</v>
      </c>
    </row>
    <row r="1349" spans="1:5" x14ac:dyDescent="0.3">
      <c r="A1349" t="s">
        <v>12885</v>
      </c>
      <c r="B1349" t="s">
        <v>13005</v>
      </c>
      <c r="C1349" t="s">
        <v>13006</v>
      </c>
      <c r="D1349" t="s">
        <v>13061</v>
      </c>
    </row>
    <row r="1350" spans="1:5" x14ac:dyDescent="0.3">
      <c r="A1350" t="s">
        <v>12885</v>
      </c>
      <c r="B1350" t="s">
        <v>13009</v>
      </c>
      <c r="C1350" t="s">
        <v>13010</v>
      </c>
      <c r="D1350" t="s">
        <v>13052</v>
      </c>
    </row>
    <row r="1351" spans="1:5" x14ac:dyDescent="0.3">
      <c r="A1351" t="s">
        <v>12885</v>
      </c>
      <c r="B1351" t="s">
        <v>13009</v>
      </c>
      <c r="C1351" t="s">
        <v>13046</v>
      </c>
      <c r="D1351" t="s">
        <v>13056</v>
      </c>
    </row>
    <row r="1352" spans="1:5" x14ac:dyDescent="0.3">
      <c r="A1352" t="s">
        <v>12885</v>
      </c>
      <c r="B1352" t="s">
        <v>13005</v>
      </c>
      <c r="C1352" t="s">
        <v>13006</v>
      </c>
      <c r="D1352" t="s">
        <v>13042</v>
      </c>
    </row>
  </sheetData>
  <autoFilter ref="A1:A1466" xr:uid="{56BDDD99-0EA7-43EB-926A-D552B7A4A97C}"/>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amazon</vt:lpstr>
      <vt:lpstr>PivotTable</vt:lpstr>
      <vt:lpstr>PivotTable2</vt:lpstr>
      <vt:lpstr>PivotTable3</vt:lpstr>
      <vt:lpstr>Sheet3</vt:lpstr>
      <vt:lpstr>Product Review Dashboard</vt:lpstr>
      <vt:lpstr>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Esohe Aideyan</cp:lastModifiedBy>
  <dcterms:created xsi:type="dcterms:W3CDTF">2025-05-26T18:46:29Z</dcterms:created>
  <dcterms:modified xsi:type="dcterms:W3CDTF">2025-07-02T05:20:56Z</dcterms:modified>
</cp:coreProperties>
</file>