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admin\Desktop\upload6\IEEE-CEC-NAS-Competition\2024\"/>
    </mc:Choice>
  </mc:AlternateContent>
  <xr:revisionPtr revIDLastSave="0" documentId="13_ncr:1_{2171CCA5-6FDE-4781-BF18-0CC8FE17161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final rank" sheetId="12" r:id="rId1"/>
    <sheet name="citysegmop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2" l="1"/>
  <c r="W4" i="12"/>
  <c r="W5" i="12"/>
  <c r="W6" i="12"/>
  <c r="W7" i="12"/>
  <c r="W8" i="12"/>
  <c r="W9" i="12"/>
  <c r="W10" i="12"/>
  <c r="W11" i="12"/>
  <c r="W2" i="12"/>
  <c r="V2" i="12"/>
  <c r="V3" i="12" l="1"/>
  <c r="V4" i="12"/>
  <c r="V5" i="12"/>
  <c r="V6" i="12"/>
  <c r="V7" i="12"/>
  <c r="V8" i="12"/>
  <c r="V9" i="12"/>
  <c r="V10" i="12"/>
  <c r="V11" i="12"/>
  <c r="X11" i="12" l="1"/>
  <c r="X6" i="12" l="1"/>
  <c r="X8" i="12"/>
  <c r="X7" i="12"/>
  <c r="X3" i="12"/>
  <c r="X4" i="12"/>
  <c r="X5" i="12"/>
  <c r="X9" i="12"/>
  <c r="X10" i="12"/>
  <c r="X2" i="12"/>
</calcChain>
</file>

<file path=xl/sharedStrings.xml><?xml version="1.0" encoding="utf-8"?>
<sst xmlns="http://schemas.openxmlformats.org/spreadsheetml/2006/main" count="248" uniqueCount="225">
  <si>
    <t>MOEA/D</t>
    <phoneticPr fontId="1" type="noConversion"/>
  </si>
  <si>
    <t>RVEA</t>
    <phoneticPr fontId="1" type="noConversion"/>
  </si>
  <si>
    <t>HypE</t>
    <phoneticPr fontId="1" type="noConversion"/>
  </si>
  <si>
    <t>ID</t>
    <phoneticPr fontId="1" type="noConversion"/>
  </si>
  <si>
    <t>Algorithm</t>
    <phoneticPr fontId="1" type="noConversion"/>
  </si>
  <si>
    <t>Authors</t>
    <phoneticPr fontId="1" type="noConversion"/>
  </si>
  <si>
    <t>Contact Email</t>
  </si>
  <si>
    <t>Description</t>
    <phoneticPr fontId="1" type="noConversion"/>
  </si>
  <si>
    <t>Affiliations</t>
    <phoneticPr fontId="1" type="noConversion"/>
  </si>
  <si>
    <t>hechao92918@163.com</t>
    <phoneticPr fontId="1" type="noConversion"/>
  </si>
  <si>
    <t>An Algorithm for Fast Hypervolume-Based Many-Objective Optimization</t>
    <phoneticPr fontId="1" type="noConversion"/>
  </si>
  <si>
    <t>A Reference Vector Guided Evolutionary Algorithm for Many-Objective Optimization</t>
    <phoneticPr fontId="1" type="noConversion"/>
  </si>
  <si>
    <t>-</t>
    <phoneticPr fontId="1" type="noConversion"/>
  </si>
  <si>
    <t>Sum</t>
    <phoneticPr fontId="1" type="noConversion"/>
  </si>
  <si>
    <t>Final Rank</t>
    <phoneticPr fontId="1" type="noConversion"/>
  </si>
  <si>
    <t>CitySegMOP1</t>
    <phoneticPr fontId="1" type="noConversion"/>
  </si>
  <si>
    <t>CitySegMOP2</t>
  </si>
  <si>
    <t>CitySegMOP3</t>
  </si>
  <si>
    <t>CitySegMOP4</t>
  </si>
  <si>
    <t>CitySegMOP5</t>
  </si>
  <si>
    <t>CitySegMOP6</t>
  </si>
  <si>
    <t>CitySegMOP7</t>
  </si>
  <si>
    <t>CitySegMOP8</t>
  </si>
  <si>
    <t>CitySegMOP9</t>
  </si>
  <si>
    <t>CitySegMOP10</t>
  </si>
  <si>
    <t>CitySegMOP11</t>
  </si>
  <si>
    <t>CitySegMOP12</t>
  </si>
  <si>
    <t>CitySegMOP13</t>
  </si>
  <si>
    <t>CitySegMOP14</t>
  </si>
  <si>
    <t>CitySegMOP15</t>
  </si>
  <si>
    <t>DLEA</t>
    <phoneticPr fontId="1" type="noConversion"/>
  </si>
  <si>
    <t>GrSMEA_NCHU</t>
    <phoneticPr fontId="1" type="noConversion"/>
  </si>
  <si>
    <t>IMS-LOMONAS</t>
    <phoneticPr fontId="1" type="noConversion"/>
  </si>
  <si>
    <t>0.8989 (0.0010)-</t>
    <phoneticPr fontId="1" type="noConversion"/>
  </si>
  <si>
    <t>0.7987 (0.0012)-</t>
    <phoneticPr fontId="1" type="noConversion"/>
  </si>
  <si>
    <t>0.7979 (0.0016)-</t>
    <phoneticPr fontId="1" type="noConversion"/>
  </si>
  <si>
    <t>0.8224 (0.0028)-</t>
    <phoneticPr fontId="1" type="noConversion"/>
  </si>
  <si>
    <t>0.8226 (0.0029)-</t>
    <phoneticPr fontId="1" type="noConversion"/>
  </si>
  <si>
    <t>0.8223 (0.0016)-</t>
    <phoneticPr fontId="1" type="noConversion"/>
  </si>
  <si>
    <t>0.6974 (0.0016)-</t>
    <phoneticPr fontId="1" type="noConversion"/>
  </si>
  <si>
    <t>0.6981 (0.0006)-</t>
    <phoneticPr fontId="1" type="noConversion"/>
  </si>
  <si>
    <t>0.6975 (0.0009)-</t>
    <phoneticPr fontId="1" type="noConversion"/>
  </si>
  <si>
    <t>0.6560 (0.0009)-</t>
    <phoneticPr fontId="1" type="noConversion"/>
  </si>
  <si>
    <t>0.6553 (0.0011)-</t>
    <phoneticPr fontId="1" type="noConversion"/>
  </si>
  <si>
    <t>0.7678 (0.0021)-</t>
    <phoneticPr fontId="1" type="noConversion"/>
  </si>
  <si>
    <t>0.7277 (0.0029)-</t>
    <phoneticPr fontId="1" type="noConversion"/>
  </si>
  <si>
    <t>0.7324 (0.0002)-</t>
    <phoneticPr fontId="1" type="noConversion"/>
  </si>
  <si>
    <t>0.7322 (0.0004)-</t>
    <phoneticPr fontId="1" type="noConversion"/>
  </si>
  <si>
    <t>0.7282 (0.0031)-</t>
    <phoneticPr fontId="1" type="noConversion"/>
  </si>
  <si>
    <t>0.7323 (0.0003)-</t>
    <phoneticPr fontId="1" type="noConversion"/>
  </si>
  <si>
    <t>0.5765 (0.0005)-</t>
    <phoneticPr fontId="1" type="noConversion"/>
  </si>
  <si>
    <t>0.5760 (0.0005)-</t>
    <phoneticPr fontId="1" type="noConversion"/>
  </si>
  <si>
    <t>0.5472 (0.0003)-</t>
    <phoneticPr fontId="1" type="noConversion"/>
  </si>
  <si>
    <t>0.5469 (0.0006)-</t>
    <phoneticPr fontId="1" type="noConversion"/>
  </si>
  <si>
    <t>0.5465 (0.0005)-</t>
    <phoneticPr fontId="1" type="noConversion"/>
  </si>
  <si>
    <t>0.5472 (0.0004)-</t>
    <phoneticPr fontId="1" type="noConversion"/>
  </si>
  <si>
    <t>0.6860 (0.0051)-</t>
    <phoneticPr fontId="1" type="noConversion"/>
  </si>
  <si>
    <t>0.6883 (0.0012)-</t>
    <phoneticPr fontId="1" type="noConversion"/>
  </si>
  <si>
    <t>0.6878 (0.0014)-</t>
    <phoneticPr fontId="1" type="noConversion"/>
  </si>
  <si>
    <t>0.6904 (0.0006)+</t>
    <phoneticPr fontId="1" type="noConversion"/>
  </si>
  <si>
    <t>0.6888 (0.0014)-</t>
    <phoneticPr fontId="1" type="noConversion"/>
  </si>
  <si>
    <t>0.4718 (0.0011)-</t>
    <phoneticPr fontId="1" type="noConversion"/>
  </si>
  <si>
    <t>0.4722 (0.0014)-</t>
    <phoneticPr fontId="1" type="noConversion"/>
  </si>
  <si>
    <t>0.4715 (0.0019)-</t>
    <phoneticPr fontId="1" type="noConversion"/>
  </si>
  <si>
    <t>0.4760 (0.0004)+</t>
    <phoneticPr fontId="1" type="noConversion"/>
  </si>
  <si>
    <t>0.4719 (0.0011)-</t>
    <phoneticPr fontId="1" type="noConversion"/>
  </si>
  <si>
    <t>0.4219 (0.0012)-</t>
    <phoneticPr fontId="1" type="noConversion"/>
  </si>
  <si>
    <t>0.4224 (0.0011)-</t>
    <phoneticPr fontId="1" type="noConversion"/>
  </si>
  <si>
    <t>0.4216 (0.0013)-</t>
    <phoneticPr fontId="1" type="noConversion"/>
  </si>
  <si>
    <t>0.4244 (0.0002)+</t>
    <phoneticPr fontId="1" type="noConversion"/>
  </si>
  <si>
    <t>0.4227 (0.0004)-</t>
    <phoneticPr fontId="1" type="noConversion"/>
  </si>
  <si>
    <t>0.4337 (0.0009)-</t>
    <phoneticPr fontId="1" type="noConversion"/>
  </si>
  <si>
    <t>0.4338 (0.0010)-</t>
    <phoneticPr fontId="1" type="noConversion"/>
  </si>
  <si>
    <t>0.4336 (0.0015)-</t>
    <phoneticPr fontId="1" type="noConversion"/>
  </si>
  <si>
    <t>0.4366 (0.0003)+</t>
    <phoneticPr fontId="1" type="noConversion"/>
  </si>
  <si>
    <t>0.4324 (0.0008)-</t>
    <phoneticPr fontId="1" type="noConversion"/>
  </si>
  <si>
    <t>0.3981 (0.0007)-</t>
    <phoneticPr fontId="1" type="noConversion"/>
  </si>
  <si>
    <t>0.3984 (0.0006)-</t>
    <phoneticPr fontId="1" type="noConversion"/>
  </si>
  <si>
    <t>0.3993 (0.0002)+</t>
    <phoneticPr fontId="1" type="noConversion"/>
  </si>
  <si>
    <t>0.3986 (0.0003)-</t>
    <phoneticPr fontId="1" type="noConversion"/>
  </si>
  <si>
    <t>NSGA-III</t>
    <phoneticPr fontId="1" type="noConversion"/>
  </si>
  <si>
    <t>IBEA</t>
    <phoneticPr fontId="1" type="noConversion"/>
  </si>
  <si>
    <t>0.7949 (0.0049)-</t>
    <phoneticPr fontId="1" type="noConversion"/>
  </si>
  <si>
    <t>0.7739 (0.0171)-</t>
    <phoneticPr fontId="1" type="noConversion"/>
  </si>
  <si>
    <t>0.8134 (0.0178)-</t>
    <phoneticPr fontId="1" type="noConversion"/>
  </si>
  <si>
    <t>0.7830 (0.0075)-</t>
    <phoneticPr fontId="1" type="noConversion"/>
  </si>
  <si>
    <t>0.6979 (0.0014)-</t>
    <phoneticPr fontId="1" type="noConversion"/>
  </si>
  <si>
    <t>0.6006 (0.0495)-</t>
    <phoneticPr fontId="1" type="noConversion"/>
  </si>
  <si>
    <t>0.5612 (0.0413)-</t>
    <phoneticPr fontId="1" type="noConversion"/>
  </si>
  <si>
    <t>0.7090 (0.0334)-</t>
    <phoneticPr fontId="1" type="noConversion"/>
  </si>
  <si>
    <t>0.7284 (0.0126)-</t>
    <phoneticPr fontId="1" type="noConversion"/>
  </si>
  <si>
    <t>0.7225 (0.0219)-</t>
    <phoneticPr fontId="1" type="noConversion"/>
  </si>
  <si>
    <t>0.4923 (0.0403)-</t>
    <phoneticPr fontId="1" type="noConversion"/>
  </si>
  <si>
    <t>0.4726 (0.0310)-</t>
    <phoneticPr fontId="1" type="noConversion"/>
  </si>
  <si>
    <t>0.6840 (0.0096)-</t>
    <phoneticPr fontId="1" type="noConversion"/>
  </si>
  <si>
    <t>0.6634 (0.0209)-</t>
    <phoneticPr fontId="1" type="noConversion"/>
  </si>
  <si>
    <t>0.4527 (0.0169)-</t>
    <phoneticPr fontId="1" type="noConversion"/>
  </si>
  <si>
    <t>0.3889 (0.0279)-</t>
    <phoneticPr fontId="1" type="noConversion"/>
  </si>
  <si>
    <t>0.4150 (0.0091)-</t>
    <phoneticPr fontId="1" type="noConversion"/>
  </si>
  <si>
    <t>0.3503 (0.0343)-</t>
    <phoneticPr fontId="1" type="noConversion"/>
  </si>
  <si>
    <t>0.4214 (0.0154)-</t>
    <phoneticPr fontId="1" type="noConversion"/>
  </si>
  <si>
    <t>0.3569 (0.0236)-</t>
    <phoneticPr fontId="1" type="noConversion"/>
  </si>
  <si>
    <t>0.3956 (0.0044)-</t>
    <phoneticPr fontId="1" type="noConversion"/>
  </si>
  <si>
    <t>0.3376 (0.0189)-</t>
    <phoneticPr fontId="1" type="noConversion"/>
  </si>
  <si>
    <t>0.8423 (0.0497)-</t>
    <phoneticPr fontId="1" type="noConversion"/>
  </si>
  <si>
    <t>0.7492 (0.0408)-</t>
    <phoneticPr fontId="1" type="noConversion"/>
  </si>
  <si>
    <t>0.7582 (0.0328)-</t>
    <phoneticPr fontId="1" type="noConversion"/>
  </si>
  <si>
    <t>0.5474 (0.0840)-</t>
    <phoneticPr fontId="1" type="noConversion"/>
  </si>
  <si>
    <t>0.5576 (0.0443)-</t>
    <phoneticPr fontId="1" type="noConversion"/>
  </si>
  <si>
    <t>0.7107 (0.0532)-</t>
    <phoneticPr fontId="1" type="noConversion"/>
  </si>
  <si>
    <t>0.6745 (0.0480)-</t>
    <phoneticPr fontId="1" type="noConversion"/>
  </si>
  <si>
    <t>0.6843 (0.0336)-</t>
    <phoneticPr fontId="1" type="noConversion"/>
  </si>
  <si>
    <t>0.4804 (0.0367)-</t>
    <phoneticPr fontId="1" type="noConversion"/>
  </si>
  <si>
    <t>0.4606 (0.0380)-</t>
    <phoneticPr fontId="1" type="noConversion"/>
  </si>
  <si>
    <t>0.5699 (0.0345)-</t>
    <phoneticPr fontId="1" type="noConversion"/>
  </si>
  <si>
    <t>0.3558 (0.0641)-</t>
    <phoneticPr fontId="1" type="noConversion"/>
  </si>
  <si>
    <t>0.3459 (0.0208)-</t>
    <phoneticPr fontId="1" type="noConversion"/>
  </si>
  <si>
    <t>0.3406 (0.0197)-</t>
    <phoneticPr fontId="1" type="noConversion"/>
  </si>
  <si>
    <t>0.3272 (0.0261)-</t>
    <phoneticPr fontId="1" type="noConversion"/>
  </si>
  <si>
    <t>0.7718 (0.0003)-</t>
    <phoneticPr fontId="1" type="noConversion"/>
  </si>
  <si>
    <t>0.6884 (0.0009)-</t>
    <phoneticPr fontId="1" type="noConversion"/>
  </si>
  <si>
    <t>0.4705 (0.0012)-</t>
    <phoneticPr fontId="1" type="noConversion"/>
  </si>
  <si>
    <t>0.4228 (0.0006)-</t>
    <phoneticPr fontId="1" type="noConversion"/>
  </si>
  <si>
    <t>0.4339 (0.0006)-</t>
    <phoneticPr fontId="1" type="noConversion"/>
  </si>
  <si>
    <t>0.3980 (0.0024)-</t>
    <phoneticPr fontId="1" type="noConversion"/>
  </si>
  <si>
    <t>0.8683 (0.0225)-</t>
    <phoneticPr fontId="1" type="noConversion"/>
  </si>
  <si>
    <t>0.6976 (0.0694)-</t>
    <phoneticPr fontId="1" type="noConversion"/>
  </si>
  <si>
    <t>0.7813 (0.0315)-</t>
    <phoneticPr fontId="1" type="noConversion"/>
  </si>
  <si>
    <t>0.5951 (0.0684)-</t>
    <phoneticPr fontId="1" type="noConversion"/>
  </si>
  <si>
    <t>0.5315 (0.1099)-</t>
    <phoneticPr fontId="1" type="noConversion"/>
  </si>
  <si>
    <t>0.7367 (0.0223)-</t>
    <phoneticPr fontId="1" type="noConversion"/>
  </si>
  <si>
    <t>0.6810 (0.0293)-</t>
    <phoneticPr fontId="1" type="noConversion"/>
  </si>
  <si>
    <t>0.6889 (0.0309)-</t>
    <phoneticPr fontId="1" type="noConversion"/>
  </si>
  <si>
    <t>0.5405 (0.0349)-</t>
    <phoneticPr fontId="1" type="noConversion"/>
  </si>
  <si>
    <t>0.5138 (0.0320)-</t>
    <phoneticPr fontId="1" type="noConversion"/>
  </si>
  <si>
    <t>0.6620 (0.0353)-</t>
    <phoneticPr fontId="1" type="noConversion"/>
  </si>
  <si>
    <t>0.4358 (0.0289)-</t>
    <phoneticPr fontId="1" type="noConversion"/>
  </si>
  <si>
    <t>0.3772 (0.0213)-</t>
    <phoneticPr fontId="1" type="noConversion"/>
  </si>
  <si>
    <t>0.4118 (0.0171)-</t>
    <phoneticPr fontId="1" type="noConversion"/>
  </si>
  <si>
    <t>0.3003 (0.0706)-</t>
    <phoneticPr fontId="1" type="noConversion"/>
  </si>
  <si>
    <t>University of Information Technology, Ho Chi Minh City, Vietnam; Vietnam National University, Ho Chi Minh City, Vietnam</t>
    <phoneticPr fontId="1" type="noConversion"/>
  </si>
  <si>
    <t>Harbin Institute of Technology, Harbin, China</t>
    <phoneticPr fontId="1" type="noConversion"/>
  </si>
  <si>
    <t>An Evolutionary Many-Objective Optimization Algorithm Using Reference-point Based Non-dominated Sorting Approach, Part I: Solving Problems with Box Constraints</t>
    <phoneticPr fontId="1" type="noConversion"/>
  </si>
  <si>
    <t>A Multi-objective Evolutionary Algorithm Based on Decomposition</t>
    <phoneticPr fontId="1" type="noConversion"/>
  </si>
  <si>
    <t>Indicator-Based Selection in Multi-objective Search</t>
    <phoneticPr fontId="1" type="noConversion"/>
  </si>
  <si>
    <t>Huazhong University of Science and Technology, Wuhan, China</t>
    <phoneticPr fontId="1" type="noConversion"/>
  </si>
  <si>
    <t>Jiangtao Shen, Junchang Liu, Huachao Dong, Xinjing Wang, and Peng Wang</t>
    <phoneticPr fontId="1" type="noConversion"/>
  </si>
  <si>
    <t>Northwestern Polytechnical University
Xi’an, China</t>
    <phoneticPr fontId="1" type="noConversion"/>
  </si>
  <si>
    <t>Nanchang Hangkong University, Nanchang, China</t>
    <phoneticPr fontId="1" type="noConversion"/>
  </si>
  <si>
    <t>Grid-Based Evolutionary Algorithm Assisted by
Self-Organizing Map</t>
    <phoneticPr fontId="1" type="noConversion"/>
  </si>
  <si>
    <t>shen jiang tao@163.com</t>
  </si>
  <si>
    <t>A Multiobjective Evolutionary Algorithm with Adaptive Simulated Binary Crossover and Pareto Front Modeling</t>
    <phoneticPr fontId="1" type="noConversion"/>
  </si>
  <si>
    <t>-</t>
    <phoneticPr fontId="1" type="noConversion"/>
  </si>
  <si>
    <t>Dynamic Learning Evolutionary Algorithm</t>
    <phoneticPr fontId="1" type="noConversion"/>
  </si>
  <si>
    <t>An improved Decomposition-based Multi-Objective Evolutionary Algorithm for Network Architecture Search</t>
    <phoneticPr fontId="1" type="noConversion"/>
  </si>
  <si>
    <t>809214248@qq.com</t>
    <phoneticPr fontId="1" type="noConversion"/>
  </si>
  <si>
    <t>liguiatqingdao@gmail.com</t>
  </si>
  <si>
    <t>Pareto Local Search for Multi-objective Neural Architecture Search</t>
    <phoneticPr fontId="1" type="noConversion"/>
  </si>
  <si>
    <t>quanphm@uit.edu.vn</t>
    <phoneticPr fontId="1" type="noConversion"/>
  </si>
  <si>
    <t>IDEA_GNG</t>
    <phoneticPr fontId="1" type="noConversion"/>
  </si>
  <si>
    <t>Normalized Scores</t>
    <phoneticPr fontId="1" type="noConversion"/>
  </si>
  <si>
    <t>CitySeg/MOP1</t>
    <phoneticPr fontId="1" type="noConversion"/>
  </si>
  <si>
    <t>CitySeg/MOP2</t>
  </si>
  <si>
    <t>CitySeg/MOP3</t>
  </si>
  <si>
    <t>CitySeg/MOP4</t>
  </si>
  <si>
    <t>CitySeg/MOP5</t>
  </si>
  <si>
    <t>CitySeg/MOP6</t>
  </si>
  <si>
    <t>CitySeg/MOP7</t>
  </si>
  <si>
    <t>CitySeg/MOP8</t>
  </si>
  <si>
    <t>CitySeg/MOP9</t>
  </si>
  <si>
    <t>CitySeg/MOP10</t>
  </si>
  <si>
    <t>CitySeg/MOP11</t>
  </si>
  <si>
    <t>CitySeg/MOP12</t>
  </si>
  <si>
    <t>CitySeg/MOP13</t>
  </si>
  <si>
    <t>CitySeg/MOP14</t>
  </si>
  <si>
    <t>CitySeg/MOP15</t>
  </si>
  <si>
    <t>Gui Li and Guining Zhan</t>
    <phoneticPr fontId="1" type="noConversion"/>
  </si>
  <si>
    <t>Chao He, Congxuan Zhang, Ming Li, Hao Chen, and Zige Wang</t>
    <phoneticPr fontId="1" type="noConversion"/>
  </si>
  <si>
    <t>Johannes Bader and Eckart Zitzler</t>
    <phoneticPr fontId="1" type="noConversion"/>
  </si>
  <si>
    <t xml:space="preserve">Eckart Zitzler and Simon Künzli </t>
    <phoneticPr fontId="1" type="noConversion"/>
  </si>
  <si>
    <t>Bingsen Wang, Xiaofeng Han, Xiang Li, and Tao Chao</t>
    <phoneticPr fontId="1" type="noConversion"/>
  </si>
  <si>
    <t>Quan Minh Phan and Ngoc Hoang Luong</t>
    <phoneticPr fontId="1" type="noConversion"/>
  </si>
  <si>
    <t>Qingfu Zhang and Hui Li</t>
    <phoneticPr fontId="1" type="noConversion"/>
  </si>
  <si>
    <t>Kalyanmoy Deb and Himanshu Jain</t>
    <phoneticPr fontId="1" type="noConversion"/>
  </si>
  <si>
    <t>Ran Cheng,  Yaochu Jin, Markus Olhofer, and
Bernhard Sendhoff</t>
    <phoneticPr fontId="1" type="noConversion"/>
  </si>
  <si>
    <t>MOEA-AP</t>
    <phoneticPr fontId="1" type="noConversion"/>
  </si>
  <si>
    <t>0.9001 (0.0016)≈</t>
  </si>
  <si>
    <t>0.9002 (0.0016)≈</t>
  </si>
  <si>
    <t>0.8967 (0.0109)≈</t>
  </si>
  <si>
    <t>0.8990 (0.0042)≈</t>
  </si>
  <si>
    <t>0.9001 (0.0018)≈</t>
  </si>
  <si>
    <t>0.9007 (0.0017)≈</t>
  </si>
  <si>
    <t>0.8983 (0.0070)≈</t>
  </si>
  <si>
    <t>0.7994 (0.0010)≈</t>
  </si>
  <si>
    <t>0.7989 (0.0014)≈</t>
  </si>
  <si>
    <t>0.7993 (0.0021)≈</t>
  </si>
  <si>
    <t>0.7991 (0.0019)≈</t>
  </si>
  <si>
    <t>0.8235 (0.0023)≈</t>
  </si>
  <si>
    <t>0.8217 (0.0045)≈</t>
  </si>
  <si>
    <t>0.8229 (0.0035)≈</t>
  </si>
  <si>
    <t>0.6986 (0.0004)≈</t>
  </si>
  <si>
    <t>0.6983 (0.0007)≈</t>
  </si>
  <si>
    <t>0.6983 (0.0006)≈</t>
  </si>
  <si>
    <t>0.6561 (0.0010)≈</t>
  </si>
  <si>
    <t>0.6563 (0.0006)≈</t>
  </si>
  <si>
    <t>0.6564 (0.0004)≈</t>
  </si>
  <si>
    <t>0.6565 (0.0006)≈</t>
  </si>
  <si>
    <t>0.7719 (0.0003)≈</t>
  </si>
  <si>
    <t>0.7719 (0.0002)≈</t>
  </si>
  <si>
    <t>0.7706 (0.0072)≈</t>
  </si>
  <si>
    <t>0.7692 (0.0089)≈</t>
  </si>
  <si>
    <t>0.7712 (0.0038)≈</t>
  </si>
  <si>
    <t>0.7312 (0.0001)≈</t>
  </si>
  <si>
    <t>0.7312 (0.0002)≈</t>
  </si>
  <si>
    <t>0.7303 (0.0029)≈</t>
  </si>
  <si>
    <t>0.7311 (0.0004)≈</t>
  </si>
  <si>
    <t>0.7311 (0.0002)≈</t>
  </si>
  <si>
    <t>0.7325 (0.0002)≈</t>
  </si>
  <si>
    <t>0.7324 (0.0002)≈</t>
  </si>
  <si>
    <t>0.5767 (0.0004)≈</t>
  </si>
  <si>
    <t>0.5768 (0.0003)≈</t>
  </si>
  <si>
    <t>0.5768 (0.0004)≈</t>
  </si>
  <si>
    <t>0.5767 (0.0003)≈</t>
  </si>
  <si>
    <t>0.5473 (0.0003)≈</t>
  </si>
  <si>
    <t>0.5472 (0.0004)≈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</si>
</sst>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u/>
      <sz val="11"/>
      <color rgb="FF0000FF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name val="宋体"/>
      <family val="3"/>
      <charset val="134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FF0000"/>
      <name val="Times New Roman"/>
      <family val="1"/>
    </font>
    <font>
      <sz val="11"/>
      <color theme="10"/>
      <name val="等线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6" fillId="0" borderId="0">
      <alignment vertical="center"/>
    </xf>
    <xf numFmtId="0" fontId="9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26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1" xfId="3" applyBorder="1" applyAlignment="1">
      <alignment horizontal="center" vertical="center"/>
    </xf>
    <xf numFmtId="0" fontId="8" fillId="0" borderId="1" xfId="3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3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8" fillId="3" borderId="1" xfId="3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3" applyFill="1" applyBorder="1" applyAlignment="1">
      <alignment horizontal="center" vertical="center" wrapText="1"/>
    </xf>
  </cellXfs>
  <cellStyles count="8">
    <cellStyle name="20% - 强调文字颜色 1 2" xfId="6" xr:uid="{E35C73F2-3365-4B29-834E-C6D19072784A}"/>
    <cellStyle name="常规" xfId="0" builtinId="0"/>
    <cellStyle name="常规 2" xfId="1" xr:uid="{FF9DD8C5-2072-49E1-95E6-79C1515E7241}"/>
    <cellStyle name="常规 2 2" xfId="4" xr:uid="{96DB48A0-283D-43B5-8FC2-0145CC9136E4}"/>
    <cellStyle name="常规 2 3" xfId="7" xr:uid="{00907008-9C4E-4B6E-9AF0-770F0656D480}"/>
    <cellStyle name="常规 3" xfId="5" xr:uid="{D5CC4E45-40F9-4425-B878-CD8A3A614C36}"/>
    <cellStyle name="超链接" xfId="3" builtinId="8"/>
    <cellStyle name="超链接 2" xfId="2" xr:uid="{FD004517-DD94-4A43-9FE4-6EEF4C9B2C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quanphm@uit.edu.vn" TargetMode="External"/><Relationship Id="rId2" Type="http://schemas.openxmlformats.org/officeDocument/2006/relationships/hyperlink" Target="mailto:809214248@qq.com" TargetMode="External"/><Relationship Id="rId1" Type="http://schemas.openxmlformats.org/officeDocument/2006/relationships/hyperlink" Target="mailto:hechao92918@163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BE76-0B54-496F-9B94-087E467369C9}">
  <dimension ref="A1:X11"/>
  <sheetViews>
    <sheetView tabSelected="1" topLeftCell="E1" workbookViewId="0">
      <selection activeCell="W12" sqref="W12"/>
    </sheetView>
  </sheetViews>
  <sheetFormatPr defaultRowHeight="14" x14ac:dyDescent="0.3"/>
  <cols>
    <col min="1" max="1" width="8.6640625" style="1"/>
    <col min="2" max="2" width="18.58203125" style="1" customWidth="1"/>
    <col min="3" max="3" width="62.33203125" customWidth="1"/>
    <col min="4" max="4" width="42.33203125" customWidth="1"/>
    <col min="5" max="5" width="40.9140625" customWidth="1"/>
    <col min="6" max="6" width="27.25" customWidth="1"/>
    <col min="7" max="22" width="15" customWidth="1"/>
    <col min="23" max="23" width="17.4140625" customWidth="1"/>
    <col min="24" max="24" width="12.25" customWidth="1"/>
  </cols>
  <sheetData>
    <row r="1" spans="1:24" s="10" customFormat="1" ht="23" customHeight="1" x14ac:dyDescent="0.3">
      <c r="A1" s="9" t="s">
        <v>3</v>
      </c>
      <c r="B1" s="9" t="s">
        <v>4</v>
      </c>
      <c r="C1" s="9" t="s">
        <v>5</v>
      </c>
      <c r="D1" s="4" t="s">
        <v>8</v>
      </c>
      <c r="E1" s="4" t="s">
        <v>7</v>
      </c>
      <c r="F1" s="4" t="s">
        <v>6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24</v>
      </c>
      <c r="Q1" s="5" t="s">
        <v>25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13</v>
      </c>
      <c r="W1" s="5" t="s">
        <v>160</v>
      </c>
      <c r="X1" s="14" t="s">
        <v>14</v>
      </c>
    </row>
    <row r="2" spans="1:24" ht="42" customHeight="1" x14ac:dyDescent="0.3">
      <c r="A2" s="6">
        <v>1</v>
      </c>
      <c r="B2" s="4" t="s">
        <v>30</v>
      </c>
      <c r="C2" s="6" t="s">
        <v>176</v>
      </c>
      <c r="D2" s="8" t="s">
        <v>145</v>
      </c>
      <c r="E2" s="8" t="s">
        <v>153</v>
      </c>
      <c r="F2" s="11" t="s">
        <v>156</v>
      </c>
      <c r="G2" s="6">
        <v>1</v>
      </c>
      <c r="H2" s="6">
        <v>5</v>
      </c>
      <c r="I2" s="6">
        <v>5</v>
      </c>
      <c r="J2" s="6">
        <v>7</v>
      </c>
      <c r="K2" s="6">
        <v>6</v>
      </c>
      <c r="L2" s="6">
        <v>1</v>
      </c>
      <c r="M2" s="6">
        <v>1</v>
      </c>
      <c r="N2" s="6">
        <v>3</v>
      </c>
      <c r="O2" s="6">
        <v>1</v>
      </c>
      <c r="P2" s="6">
        <v>4</v>
      </c>
      <c r="Q2" s="6">
        <v>6</v>
      </c>
      <c r="R2" s="6">
        <v>4</v>
      </c>
      <c r="S2" s="6">
        <v>5</v>
      </c>
      <c r="T2" s="6">
        <v>4</v>
      </c>
      <c r="U2" s="6">
        <v>5</v>
      </c>
      <c r="V2" s="6">
        <f t="shared" ref="V2:V11" si="0">SUM(G2:U2)</f>
        <v>58</v>
      </c>
      <c r="W2" s="6">
        <f>V2*100/150</f>
        <v>38.666666666666664</v>
      </c>
      <c r="X2" s="13">
        <f>RANK(W2,W2:W11,1)</f>
        <v>5</v>
      </c>
    </row>
    <row r="3" spans="1:24" ht="42" customHeight="1" x14ac:dyDescent="0.3">
      <c r="A3" s="20">
        <v>2</v>
      </c>
      <c r="B3" s="21" t="s">
        <v>31</v>
      </c>
      <c r="C3" s="20" t="s">
        <v>177</v>
      </c>
      <c r="D3" s="20" t="s">
        <v>148</v>
      </c>
      <c r="E3" s="22" t="s">
        <v>149</v>
      </c>
      <c r="F3" s="23" t="s">
        <v>9</v>
      </c>
      <c r="G3" s="20">
        <v>1</v>
      </c>
      <c r="H3" s="20">
        <v>1</v>
      </c>
      <c r="I3" s="20">
        <v>1</v>
      </c>
      <c r="J3" s="20">
        <v>4</v>
      </c>
      <c r="K3" s="20">
        <v>1</v>
      </c>
      <c r="L3" s="20">
        <v>1</v>
      </c>
      <c r="M3" s="20">
        <v>1</v>
      </c>
      <c r="N3" s="20">
        <v>1</v>
      </c>
      <c r="O3" s="20">
        <v>1</v>
      </c>
      <c r="P3" s="20">
        <v>1</v>
      </c>
      <c r="Q3" s="20">
        <v>4</v>
      </c>
      <c r="R3" s="20">
        <v>2</v>
      </c>
      <c r="S3" s="20">
        <v>4</v>
      </c>
      <c r="T3" s="20">
        <v>3</v>
      </c>
      <c r="U3" s="20">
        <v>3</v>
      </c>
      <c r="V3" s="20">
        <f t="shared" si="0"/>
        <v>29</v>
      </c>
      <c r="W3" s="20">
        <f t="shared" ref="W3:W11" si="1">V3*100/150</f>
        <v>19.333333333333332</v>
      </c>
      <c r="X3" s="24">
        <f>RANK(W3,W2:W11,1)</f>
        <v>1</v>
      </c>
    </row>
    <row r="4" spans="1:24" ht="42" customHeight="1" x14ac:dyDescent="0.3">
      <c r="A4" s="6">
        <v>3</v>
      </c>
      <c r="B4" s="4" t="s">
        <v>2</v>
      </c>
      <c r="C4" s="8" t="s">
        <v>178</v>
      </c>
      <c r="D4" s="8" t="s">
        <v>12</v>
      </c>
      <c r="E4" s="8" t="s">
        <v>10</v>
      </c>
      <c r="F4" s="16" t="s">
        <v>152</v>
      </c>
      <c r="G4" s="6">
        <v>1</v>
      </c>
      <c r="H4" s="6">
        <v>7</v>
      </c>
      <c r="I4" s="6">
        <v>7</v>
      </c>
      <c r="J4" s="6">
        <v>5</v>
      </c>
      <c r="K4" s="6">
        <v>1</v>
      </c>
      <c r="L4" s="6">
        <v>1</v>
      </c>
      <c r="M4" s="6">
        <v>1</v>
      </c>
      <c r="N4" s="6">
        <v>6</v>
      </c>
      <c r="O4" s="6">
        <v>1</v>
      </c>
      <c r="P4" s="6">
        <v>1</v>
      </c>
      <c r="Q4" s="6">
        <v>7</v>
      </c>
      <c r="R4" s="6">
        <v>7</v>
      </c>
      <c r="S4" s="6">
        <v>7</v>
      </c>
      <c r="T4" s="6">
        <v>7</v>
      </c>
      <c r="U4" s="6">
        <v>7</v>
      </c>
      <c r="V4" s="6">
        <f t="shared" si="0"/>
        <v>66</v>
      </c>
      <c r="W4" s="6">
        <f t="shared" si="1"/>
        <v>44</v>
      </c>
      <c r="X4" s="13">
        <f>RANK(W4,W2:W11,1)</f>
        <v>6</v>
      </c>
    </row>
    <row r="5" spans="1:24" ht="42" customHeight="1" x14ac:dyDescent="0.3">
      <c r="A5" s="6">
        <v>4</v>
      </c>
      <c r="B5" s="4" t="s">
        <v>81</v>
      </c>
      <c r="C5" s="6" t="s">
        <v>179</v>
      </c>
      <c r="D5" s="6" t="s">
        <v>12</v>
      </c>
      <c r="E5" s="8" t="s">
        <v>144</v>
      </c>
      <c r="F5" s="6" t="s">
        <v>12</v>
      </c>
      <c r="G5" s="6">
        <v>1</v>
      </c>
      <c r="H5" s="6">
        <v>8</v>
      </c>
      <c r="I5" s="6">
        <v>8</v>
      </c>
      <c r="J5" s="6">
        <v>8</v>
      </c>
      <c r="K5" s="6">
        <v>8</v>
      </c>
      <c r="L5" s="6">
        <v>1</v>
      </c>
      <c r="M5" s="6">
        <v>8</v>
      </c>
      <c r="N5" s="6">
        <v>8</v>
      </c>
      <c r="O5" s="6">
        <v>9</v>
      </c>
      <c r="P5" s="6">
        <v>9</v>
      </c>
      <c r="Q5" s="6">
        <v>8</v>
      </c>
      <c r="R5" s="6">
        <v>9</v>
      </c>
      <c r="S5" s="6">
        <v>9</v>
      </c>
      <c r="T5" s="6">
        <v>9</v>
      </c>
      <c r="U5" s="6">
        <v>8</v>
      </c>
      <c r="V5" s="6">
        <f t="shared" si="0"/>
        <v>111</v>
      </c>
      <c r="W5" s="6">
        <f t="shared" si="1"/>
        <v>74</v>
      </c>
      <c r="X5" s="13">
        <f>RANK(W5,W2:W11,1)</f>
        <v>8</v>
      </c>
    </row>
    <row r="6" spans="1:24" ht="42" customHeight="1" x14ac:dyDescent="0.3">
      <c r="A6" s="6">
        <v>5</v>
      </c>
      <c r="B6" s="4" t="s">
        <v>159</v>
      </c>
      <c r="C6" s="8" t="s">
        <v>180</v>
      </c>
      <c r="D6" s="8" t="s">
        <v>141</v>
      </c>
      <c r="E6" s="8" t="s">
        <v>154</v>
      </c>
      <c r="F6" s="12" t="s">
        <v>155</v>
      </c>
      <c r="G6" s="6">
        <v>8</v>
      </c>
      <c r="H6" s="6">
        <v>1</v>
      </c>
      <c r="I6" s="6">
        <v>4</v>
      </c>
      <c r="J6" s="6">
        <v>6</v>
      </c>
      <c r="K6" s="6">
        <v>7</v>
      </c>
      <c r="L6" s="6">
        <v>1</v>
      </c>
      <c r="M6" s="6">
        <v>1</v>
      </c>
      <c r="N6" s="6">
        <v>5</v>
      </c>
      <c r="O6" s="6">
        <v>6</v>
      </c>
      <c r="P6" s="6">
        <v>6</v>
      </c>
      <c r="Q6" s="6">
        <v>5</v>
      </c>
      <c r="R6" s="6">
        <v>5</v>
      </c>
      <c r="S6" s="6">
        <v>6</v>
      </c>
      <c r="T6" s="6">
        <v>5</v>
      </c>
      <c r="U6" s="6">
        <v>3</v>
      </c>
      <c r="V6" s="6">
        <f t="shared" si="0"/>
        <v>69</v>
      </c>
      <c r="W6" s="6">
        <f t="shared" si="1"/>
        <v>46</v>
      </c>
      <c r="X6" s="13">
        <f>RANK(W6,W2:W11,1)</f>
        <v>7</v>
      </c>
    </row>
    <row r="7" spans="1:24" ht="42" customHeight="1" x14ac:dyDescent="0.3">
      <c r="A7" s="20">
        <v>6</v>
      </c>
      <c r="B7" s="21" t="s">
        <v>32</v>
      </c>
      <c r="C7" s="22" t="s">
        <v>181</v>
      </c>
      <c r="D7" s="22" t="s">
        <v>140</v>
      </c>
      <c r="E7" s="22" t="s">
        <v>157</v>
      </c>
      <c r="F7" s="25" t="s">
        <v>158</v>
      </c>
      <c r="G7" s="20">
        <v>1</v>
      </c>
      <c r="H7" s="20">
        <v>6</v>
      </c>
      <c r="I7" s="20">
        <v>6</v>
      </c>
      <c r="J7" s="20">
        <v>1</v>
      </c>
      <c r="K7" s="20">
        <v>1</v>
      </c>
      <c r="L7" s="20">
        <v>8</v>
      </c>
      <c r="M7" s="20">
        <v>7</v>
      </c>
      <c r="N7" s="20">
        <v>7</v>
      </c>
      <c r="O7" s="20">
        <v>7</v>
      </c>
      <c r="P7" s="20">
        <v>7</v>
      </c>
      <c r="Q7" s="20">
        <v>1</v>
      </c>
      <c r="R7" s="20">
        <v>1</v>
      </c>
      <c r="S7" s="20">
        <v>1</v>
      </c>
      <c r="T7" s="20">
        <v>1</v>
      </c>
      <c r="U7" s="20">
        <v>1</v>
      </c>
      <c r="V7" s="20">
        <f t="shared" si="0"/>
        <v>56</v>
      </c>
      <c r="W7" s="20">
        <f t="shared" si="1"/>
        <v>37.333333333333336</v>
      </c>
      <c r="X7" s="24">
        <f>RANK(W7,W2:W11,1)</f>
        <v>4</v>
      </c>
    </row>
    <row r="8" spans="1:24" ht="42" customHeight="1" x14ac:dyDescent="0.3">
      <c r="A8" s="6">
        <v>7</v>
      </c>
      <c r="B8" s="4" t="s">
        <v>0</v>
      </c>
      <c r="C8" s="8" t="s">
        <v>182</v>
      </c>
      <c r="D8" s="8" t="s">
        <v>12</v>
      </c>
      <c r="E8" s="17" t="s">
        <v>143</v>
      </c>
      <c r="F8" s="8" t="s">
        <v>12</v>
      </c>
      <c r="G8" s="6">
        <v>10</v>
      </c>
      <c r="H8" s="6">
        <v>9</v>
      </c>
      <c r="I8" s="6">
        <v>10</v>
      </c>
      <c r="J8" s="6">
        <v>10</v>
      </c>
      <c r="K8" s="6">
        <v>9</v>
      </c>
      <c r="L8" s="6">
        <v>10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6">
        <v>10</v>
      </c>
      <c r="T8" s="6">
        <v>10</v>
      </c>
      <c r="U8" s="6">
        <v>9</v>
      </c>
      <c r="V8" s="6">
        <f t="shared" si="0"/>
        <v>147</v>
      </c>
      <c r="W8" s="6">
        <f t="shared" si="1"/>
        <v>98</v>
      </c>
      <c r="X8" s="13">
        <f>RANK(W8,W2:W11,1)</f>
        <v>10</v>
      </c>
    </row>
    <row r="9" spans="1:24" ht="42" customHeight="1" x14ac:dyDescent="0.3">
      <c r="A9" s="20">
        <v>8</v>
      </c>
      <c r="B9" s="21" t="s">
        <v>185</v>
      </c>
      <c r="C9" s="20" t="s">
        <v>146</v>
      </c>
      <c r="D9" s="22" t="s">
        <v>147</v>
      </c>
      <c r="E9" s="22" t="s">
        <v>151</v>
      </c>
      <c r="F9" s="23" t="s">
        <v>150</v>
      </c>
      <c r="G9" s="20">
        <v>1</v>
      </c>
      <c r="H9" s="20">
        <v>1</v>
      </c>
      <c r="I9" s="20">
        <v>1</v>
      </c>
      <c r="J9" s="20">
        <v>1</v>
      </c>
      <c r="K9" s="20">
        <v>1</v>
      </c>
      <c r="L9" s="20">
        <v>1</v>
      </c>
      <c r="M9" s="20">
        <v>1</v>
      </c>
      <c r="N9" s="20">
        <v>4</v>
      </c>
      <c r="O9" s="20">
        <v>5</v>
      </c>
      <c r="P9" s="20">
        <v>4</v>
      </c>
      <c r="Q9" s="20">
        <v>2</v>
      </c>
      <c r="R9" s="20">
        <v>3</v>
      </c>
      <c r="S9" s="20">
        <v>3</v>
      </c>
      <c r="T9" s="20">
        <v>6</v>
      </c>
      <c r="U9" s="20">
        <v>2</v>
      </c>
      <c r="V9" s="20">
        <f t="shared" si="0"/>
        <v>36</v>
      </c>
      <c r="W9" s="20">
        <f t="shared" si="1"/>
        <v>24</v>
      </c>
      <c r="X9" s="24">
        <f>RANK(W9,W2:W11,1)</f>
        <v>3</v>
      </c>
    </row>
    <row r="10" spans="1:24" ht="42" customHeight="1" x14ac:dyDescent="0.3">
      <c r="A10" s="6">
        <v>9</v>
      </c>
      <c r="B10" s="4" t="s">
        <v>80</v>
      </c>
      <c r="C10" s="6" t="s">
        <v>183</v>
      </c>
      <c r="D10" s="6" t="s">
        <v>12</v>
      </c>
      <c r="E10" s="8" t="s">
        <v>142</v>
      </c>
      <c r="F10" s="11"/>
      <c r="G10" s="6">
        <v>1</v>
      </c>
      <c r="H10" s="6">
        <v>1</v>
      </c>
      <c r="I10" s="6">
        <v>1</v>
      </c>
      <c r="J10" s="6">
        <v>1</v>
      </c>
      <c r="K10" s="6">
        <v>1</v>
      </c>
      <c r="L10" s="6">
        <v>7</v>
      </c>
      <c r="M10" s="6">
        <v>1</v>
      </c>
      <c r="N10" s="6">
        <v>1</v>
      </c>
      <c r="O10" s="6">
        <v>1</v>
      </c>
      <c r="P10" s="6">
        <v>1</v>
      </c>
      <c r="Q10" s="6">
        <v>3</v>
      </c>
      <c r="R10" s="6">
        <v>6</v>
      </c>
      <c r="S10" s="6">
        <v>2</v>
      </c>
      <c r="T10" s="6">
        <v>2</v>
      </c>
      <c r="U10" s="6">
        <v>6</v>
      </c>
      <c r="V10" s="6">
        <f t="shared" si="0"/>
        <v>35</v>
      </c>
      <c r="W10" s="6">
        <f t="shared" si="1"/>
        <v>23.333333333333332</v>
      </c>
      <c r="X10" s="13">
        <f>RANK(W10,W2:W11,1)</f>
        <v>2</v>
      </c>
    </row>
    <row r="11" spans="1:24" ht="42" customHeight="1" x14ac:dyDescent="0.3">
      <c r="A11" s="6">
        <v>10</v>
      </c>
      <c r="B11" s="4" t="s">
        <v>1</v>
      </c>
      <c r="C11" s="8" t="s">
        <v>184</v>
      </c>
      <c r="D11" s="8" t="s">
        <v>12</v>
      </c>
      <c r="E11" s="8" t="s">
        <v>11</v>
      </c>
      <c r="F11" s="7" t="s">
        <v>12</v>
      </c>
      <c r="G11" s="6">
        <v>9</v>
      </c>
      <c r="H11" s="6">
        <v>10</v>
      </c>
      <c r="I11" s="6">
        <v>9</v>
      </c>
      <c r="J11" s="6">
        <v>9</v>
      </c>
      <c r="K11" s="6">
        <v>10</v>
      </c>
      <c r="L11" s="6">
        <v>9</v>
      </c>
      <c r="M11" s="6">
        <v>9</v>
      </c>
      <c r="N11" s="6">
        <v>9</v>
      </c>
      <c r="O11" s="6">
        <v>8</v>
      </c>
      <c r="P11" s="6">
        <v>8</v>
      </c>
      <c r="Q11" s="6">
        <v>9</v>
      </c>
      <c r="R11" s="6">
        <v>8</v>
      </c>
      <c r="S11" s="6">
        <v>8</v>
      </c>
      <c r="T11" s="6">
        <v>8</v>
      </c>
      <c r="U11" s="6">
        <v>10</v>
      </c>
      <c r="V11" s="6">
        <f t="shared" si="0"/>
        <v>133</v>
      </c>
      <c r="W11" s="6">
        <f t="shared" si="1"/>
        <v>88.666666666666671</v>
      </c>
      <c r="X11" s="13">
        <f>RANK(W11,W2:W11,1)</f>
        <v>9</v>
      </c>
    </row>
  </sheetData>
  <phoneticPr fontId="1" type="noConversion"/>
  <hyperlinks>
    <hyperlink ref="F3" r:id="rId1" xr:uid="{83906002-E501-4331-8449-1696CF291EB4}"/>
    <hyperlink ref="F6" r:id="rId2" xr:uid="{808A94FD-9408-4902-8AF1-836FD2549190}"/>
    <hyperlink ref="F7" r:id="rId3" xr:uid="{1E8A0EBB-2187-4635-B10C-F2AF22396509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85BD-C28E-442F-B177-AA615A2D13D5}">
  <dimension ref="A1:K17"/>
  <sheetViews>
    <sheetView workbookViewId="0">
      <selection activeCell="A17" sqref="A17"/>
    </sheetView>
  </sheetViews>
  <sheetFormatPr defaultRowHeight="14" x14ac:dyDescent="0.3"/>
  <cols>
    <col min="1" max="1" width="17" customWidth="1"/>
    <col min="2" max="2" width="16" customWidth="1"/>
    <col min="3" max="3" width="14.58203125" customWidth="1"/>
    <col min="4" max="4" width="17.83203125" customWidth="1"/>
    <col min="5" max="5" width="15" customWidth="1"/>
    <col min="6" max="6" width="15.58203125" customWidth="1"/>
    <col min="7" max="7" width="16.33203125" customWidth="1"/>
    <col min="8" max="8" width="15.83203125" customWidth="1"/>
    <col min="9" max="9" width="16.5" customWidth="1"/>
    <col min="10" max="10" width="17.08203125" customWidth="1"/>
    <col min="11" max="11" width="17.25" customWidth="1"/>
  </cols>
  <sheetData>
    <row r="1" spans="1:11" x14ac:dyDescent="0.3">
      <c r="A1" s="3"/>
      <c r="B1" s="4" t="s">
        <v>30</v>
      </c>
      <c r="C1" s="4" t="s">
        <v>31</v>
      </c>
      <c r="D1" s="4" t="s">
        <v>2</v>
      </c>
      <c r="E1" s="4" t="s">
        <v>81</v>
      </c>
      <c r="F1" s="4" t="s">
        <v>159</v>
      </c>
      <c r="G1" s="4" t="s">
        <v>32</v>
      </c>
      <c r="H1" s="4" t="s">
        <v>0</v>
      </c>
      <c r="I1" s="4" t="s">
        <v>185</v>
      </c>
      <c r="J1" s="4" t="s">
        <v>80</v>
      </c>
      <c r="K1" s="4" t="s">
        <v>1</v>
      </c>
    </row>
    <row r="2" spans="1:11" x14ac:dyDescent="0.3">
      <c r="A2" s="5" t="s">
        <v>161</v>
      </c>
      <c r="B2" s="18" t="s">
        <v>186</v>
      </c>
      <c r="C2" s="18" t="s">
        <v>187</v>
      </c>
      <c r="D2" s="18" t="s">
        <v>188</v>
      </c>
      <c r="E2" s="18" t="s">
        <v>189</v>
      </c>
      <c r="F2" s="19" t="s">
        <v>33</v>
      </c>
      <c r="G2" s="18" t="s">
        <v>190</v>
      </c>
      <c r="H2" s="19" t="s">
        <v>104</v>
      </c>
      <c r="I2" s="18" t="s">
        <v>191</v>
      </c>
      <c r="J2" s="18" t="s">
        <v>192</v>
      </c>
      <c r="K2" s="19" t="s">
        <v>125</v>
      </c>
    </row>
    <row r="3" spans="1:11" x14ac:dyDescent="0.3">
      <c r="A3" s="5" t="s">
        <v>162</v>
      </c>
      <c r="B3" s="19" t="s">
        <v>34</v>
      </c>
      <c r="C3" s="18" t="s">
        <v>193</v>
      </c>
      <c r="D3" s="19" t="s">
        <v>82</v>
      </c>
      <c r="E3" s="19" t="s">
        <v>83</v>
      </c>
      <c r="F3" s="18" t="s">
        <v>194</v>
      </c>
      <c r="G3" s="19" t="s">
        <v>35</v>
      </c>
      <c r="H3" s="19" t="s">
        <v>105</v>
      </c>
      <c r="I3" s="18" t="s">
        <v>195</v>
      </c>
      <c r="J3" s="18" t="s">
        <v>196</v>
      </c>
      <c r="K3" s="19" t="s">
        <v>126</v>
      </c>
    </row>
    <row r="4" spans="1:11" x14ac:dyDescent="0.3">
      <c r="A4" s="5" t="s">
        <v>163</v>
      </c>
      <c r="B4" s="19" t="s">
        <v>36</v>
      </c>
      <c r="C4" s="18" t="s">
        <v>197</v>
      </c>
      <c r="D4" s="19" t="s">
        <v>84</v>
      </c>
      <c r="E4" s="19" t="s">
        <v>85</v>
      </c>
      <c r="F4" s="19" t="s">
        <v>37</v>
      </c>
      <c r="G4" s="19" t="s">
        <v>38</v>
      </c>
      <c r="H4" s="19" t="s">
        <v>106</v>
      </c>
      <c r="I4" s="18" t="s">
        <v>198</v>
      </c>
      <c r="J4" s="18" t="s">
        <v>199</v>
      </c>
      <c r="K4" s="19" t="s">
        <v>127</v>
      </c>
    </row>
    <row r="5" spans="1:11" x14ac:dyDescent="0.3">
      <c r="A5" s="5" t="s">
        <v>164</v>
      </c>
      <c r="B5" s="19" t="s">
        <v>39</v>
      </c>
      <c r="C5" s="19" t="s">
        <v>40</v>
      </c>
      <c r="D5" s="19" t="s">
        <v>86</v>
      </c>
      <c r="E5" s="19" t="s">
        <v>87</v>
      </c>
      <c r="F5" s="19" t="s">
        <v>41</v>
      </c>
      <c r="G5" s="18" t="s">
        <v>200</v>
      </c>
      <c r="H5" s="19" t="s">
        <v>107</v>
      </c>
      <c r="I5" s="18" t="s">
        <v>201</v>
      </c>
      <c r="J5" s="18" t="s">
        <v>202</v>
      </c>
      <c r="K5" s="19" t="s">
        <v>128</v>
      </c>
    </row>
    <row r="6" spans="1:11" x14ac:dyDescent="0.3">
      <c r="A6" s="5" t="s">
        <v>165</v>
      </c>
      <c r="B6" s="19" t="s">
        <v>42</v>
      </c>
      <c r="C6" s="18" t="s">
        <v>203</v>
      </c>
      <c r="D6" s="18" t="s">
        <v>204</v>
      </c>
      <c r="E6" s="19" t="s">
        <v>88</v>
      </c>
      <c r="F6" s="19" t="s">
        <v>43</v>
      </c>
      <c r="G6" s="18" t="s">
        <v>205</v>
      </c>
      <c r="H6" s="19" t="s">
        <v>108</v>
      </c>
      <c r="I6" s="18" t="s">
        <v>203</v>
      </c>
      <c r="J6" s="18" t="s">
        <v>206</v>
      </c>
      <c r="K6" s="19" t="s">
        <v>129</v>
      </c>
    </row>
    <row r="7" spans="1:11" x14ac:dyDescent="0.3">
      <c r="A7" s="5" t="s">
        <v>166</v>
      </c>
      <c r="B7" s="18" t="s">
        <v>207</v>
      </c>
      <c r="C7" s="18" t="s">
        <v>208</v>
      </c>
      <c r="D7" s="18" t="s">
        <v>209</v>
      </c>
      <c r="E7" s="18" t="s">
        <v>210</v>
      </c>
      <c r="F7" s="18" t="s">
        <v>207</v>
      </c>
      <c r="G7" s="19" t="s">
        <v>44</v>
      </c>
      <c r="H7" s="19" t="s">
        <v>109</v>
      </c>
      <c r="I7" s="18" t="s">
        <v>211</v>
      </c>
      <c r="J7" s="19" t="s">
        <v>119</v>
      </c>
      <c r="K7" s="19" t="s">
        <v>130</v>
      </c>
    </row>
    <row r="8" spans="1:11" x14ac:dyDescent="0.3">
      <c r="A8" s="5" t="s">
        <v>167</v>
      </c>
      <c r="B8" s="18" t="s">
        <v>212</v>
      </c>
      <c r="C8" s="18" t="s">
        <v>213</v>
      </c>
      <c r="D8" s="18" t="s">
        <v>214</v>
      </c>
      <c r="E8" s="19" t="s">
        <v>89</v>
      </c>
      <c r="F8" s="18" t="s">
        <v>215</v>
      </c>
      <c r="G8" s="19" t="s">
        <v>45</v>
      </c>
      <c r="H8" s="19" t="s">
        <v>110</v>
      </c>
      <c r="I8" s="18" t="s">
        <v>216</v>
      </c>
      <c r="J8" s="18" t="s">
        <v>213</v>
      </c>
      <c r="K8" s="19" t="s">
        <v>131</v>
      </c>
    </row>
    <row r="9" spans="1:11" x14ac:dyDescent="0.3">
      <c r="A9" s="5" t="s">
        <v>168</v>
      </c>
      <c r="B9" s="19" t="s">
        <v>46</v>
      </c>
      <c r="C9" s="18" t="s">
        <v>217</v>
      </c>
      <c r="D9" s="19" t="s">
        <v>90</v>
      </c>
      <c r="E9" s="19" t="s">
        <v>91</v>
      </c>
      <c r="F9" s="19" t="s">
        <v>47</v>
      </c>
      <c r="G9" s="19" t="s">
        <v>48</v>
      </c>
      <c r="H9" s="19" t="s">
        <v>111</v>
      </c>
      <c r="I9" s="19" t="s">
        <v>49</v>
      </c>
      <c r="J9" s="18" t="s">
        <v>218</v>
      </c>
      <c r="K9" s="19" t="s">
        <v>132</v>
      </c>
    </row>
    <row r="10" spans="1:11" x14ac:dyDescent="0.3">
      <c r="A10" s="5" t="s">
        <v>169</v>
      </c>
      <c r="B10" s="18" t="s">
        <v>219</v>
      </c>
      <c r="C10" s="18" t="s">
        <v>220</v>
      </c>
      <c r="D10" s="18" t="s">
        <v>221</v>
      </c>
      <c r="E10" s="19" t="s">
        <v>92</v>
      </c>
      <c r="F10" s="19" t="s">
        <v>50</v>
      </c>
      <c r="G10" s="19" t="s">
        <v>51</v>
      </c>
      <c r="H10" s="19" t="s">
        <v>112</v>
      </c>
      <c r="I10" s="18" t="s">
        <v>222</v>
      </c>
      <c r="J10" s="18" t="s">
        <v>220</v>
      </c>
      <c r="K10" s="19" t="s">
        <v>133</v>
      </c>
    </row>
    <row r="11" spans="1:11" x14ac:dyDescent="0.3">
      <c r="A11" s="5" t="s">
        <v>170</v>
      </c>
      <c r="B11" s="19" t="s">
        <v>52</v>
      </c>
      <c r="C11" s="18" t="s">
        <v>223</v>
      </c>
      <c r="D11" s="18" t="s">
        <v>224</v>
      </c>
      <c r="E11" s="19" t="s">
        <v>93</v>
      </c>
      <c r="F11" s="19" t="s">
        <v>53</v>
      </c>
      <c r="G11" s="19" t="s">
        <v>54</v>
      </c>
      <c r="H11" s="19" t="s">
        <v>113</v>
      </c>
      <c r="I11" s="19" t="s">
        <v>55</v>
      </c>
      <c r="J11" s="18" t="s">
        <v>223</v>
      </c>
      <c r="K11" s="19" t="s">
        <v>134</v>
      </c>
    </row>
    <row r="12" spans="1:11" x14ac:dyDescent="0.3">
      <c r="A12" s="5" t="s">
        <v>171</v>
      </c>
      <c r="B12" s="19" t="s">
        <v>56</v>
      </c>
      <c r="C12" s="19" t="s">
        <v>57</v>
      </c>
      <c r="D12" s="19" t="s">
        <v>94</v>
      </c>
      <c r="E12" s="19" t="s">
        <v>95</v>
      </c>
      <c r="F12" s="19" t="s">
        <v>58</v>
      </c>
      <c r="G12" s="18" t="s">
        <v>59</v>
      </c>
      <c r="H12" s="19" t="s">
        <v>114</v>
      </c>
      <c r="I12" s="19" t="s">
        <v>60</v>
      </c>
      <c r="J12" s="19" t="s">
        <v>120</v>
      </c>
      <c r="K12" s="19" t="s">
        <v>135</v>
      </c>
    </row>
    <row r="13" spans="1:11" x14ac:dyDescent="0.3">
      <c r="A13" s="5" t="s">
        <v>172</v>
      </c>
      <c r="B13" s="19" t="s">
        <v>61</v>
      </c>
      <c r="C13" s="19" t="s">
        <v>62</v>
      </c>
      <c r="D13" s="19" t="s">
        <v>96</v>
      </c>
      <c r="E13" s="19" t="s">
        <v>97</v>
      </c>
      <c r="F13" s="19" t="s">
        <v>63</v>
      </c>
      <c r="G13" s="18" t="s">
        <v>64</v>
      </c>
      <c r="H13" s="19" t="s">
        <v>115</v>
      </c>
      <c r="I13" s="19" t="s">
        <v>65</v>
      </c>
      <c r="J13" s="19" t="s">
        <v>121</v>
      </c>
      <c r="K13" s="19" t="s">
        <v>136</v>
      </c>
    </row>
    <row r="14" spans="1:11" x14ac:dyDescent="0.3">
      <c r="A14" s="5" t="s">
        <v>173</v>
      </c>
      <c r="B14" s="19" t="s">
        <v>66</v>
      </c>
      <c r="C14" s="19" t="s">
        <v>67</v>
      </c>
      <c r="D14" s="19" t="s">
        <v>98</v>
      </c>
      <c r="E14" s="19" t="s">
        <v>99</v>
      </c>
      <c r="F14" s="19" t="s">
        <v>68</v>
      </c>
      <c r="G14" s="18" t="s">
        <v>69</v>
      </c>
      <c r="H14" s="19" t="s">
        <v>116</v>
      </c>
      <c r="I14" s="19" t="s">
        <v>70</v>
      </c>
      <c r="J14" s="19" t="s">
        <v>122</v>
      </c>
      <c r="K14" s="19" t="s">
        <v>137</v>
      </c>
    </row>
    <row r="15" spans="1:11" x14ac:dyDescent="0.3">
      <c r="A15" s="5" t="s">
        <v>174</v>
      </c>
      <c r="B15" s="19" t="s">
        <v>71</v>
      </c>
      <c r="C15" s="19" t="s">
        <v>72</v>
      </c>
      <c r="D15" s="19" t="s">
        <v>100</v>
      </c>
      <c r="E15" s="19" t="s">
        <v>101</v>
      </c>
      <c r="F15" s="19" t="s">
        <v>73</v>
      </c>
      <c r="G15" s="18" t="s">
        <v>74</v>
      </c>
      <c r="H15" s="19" t="s">
        <v>117</v>
      </c>
      <c r="I15" s="19" t="s">
        <v>75</v>
      </c>
      <c r="J15" s="19" t="s">
        <v>123</v>
      </c>
      <c r="K15" s="19" t="s">
        <v>138</v>
      </c>
    </row>
    <row r="16" spans="1:11" x14ac:dyDescent="0.3">
      <c r="A16" s="5" t="s">
        <v>175</v>
      </c>
      <c r="B16" s="19" t="s">
        <v>76</v>
      </c>
      <c r="C16" s="19" t="s">
        <v>77</v>
      </c>
      <c r="D16" s="19" t="s">
        <v>102</v>
      </c>
      <c r="E16" s="19" t="s">
        <v>103</v>
      </c>
      <c r="F16" s="19" t="s">
        <v>77</v>
      </c>
      <c r="G16" s="18" t="s">
        <v>78</v>
      </c>
      <c r="H16" s="19" t="s">
        <v>118</v>
      </c>
      <c r="I16" s="19" t="s">
        <v>79</v>
      </c>
      <c r="J16" s="19" t="s">
        <v>124</v>
      </c>
      <c r="K16" s="19" t="s">
        <v>139</v>
      </c>
    </row>
    <row r="17" spans="1:11" x14ac:dyDescent="0.3">
      <c r="A17" s="2"/>
      <c r="B17" s="15"/>
      <c r="C17" s="2"/>
      <c r="D17" s="2"/>
      <c r="E17" s="2"/>
      <c r="F17" s="2"/>
      <c r="G17" s="2"/>
      <c r="H17" s="2"/>
      <c r="I17" s="2"/>
      <c r="J17" s="2"/>
      <c r="K17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rank</vt:lpstr>
      <vt:lpstr>citysegmop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Liang Zhenyu</cp:lastModifiedBy>
  <dcterms:created xsi:type="dcterms:W3CDTF">2015-06-05T18:19:34Z</dcterms:created>
  <dcterms:modified xsi:type="dcterms:W3CDTF">2024-06-28T14:37:29Z</dcterms:modified>
</cp:coreProperties>
</file>