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admin\Desktop\2023\2023\"/>
    </mc:Choice>
  </mc:AlternateContent>
  <xr:revisionPtr revIDLastSave="0" documentId="13_ncr:1_{28E9F44E-12A4-40BC-83C3-075466F902C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C-10MOP HV" sheetId="7" r:id="rId1"/>
    <sheet name="IN-1KMOP HV" sheetId="8" r:id="rId2"/>
    <sheet name="Final Rank" sheetId="12" r:id="rId3"/>
    <sheet name="C-10MOP1-C-10MOP7 IGD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2" l="1"/>
  <c r="AA7" i="12"/>
  <c r="AA8" i="12"/>
  <c r="AA10" i="12"/>
  <c r="AA11" i="12"/>
  <c r="Z3" i="12"/>
  <c r="AA3" i="12" s="1"/>
  <c r="Z4" i="12"/>
  <c r="AA4" i="12" s="1"/>
  <c r="Z5" i="12"/>
  <c r="AA5" i="12" s="1"/>
  <c r="Z6" i="12"/>
  <c r="Z7" i="12"/>
  <c r="Z8" i="12"/>
  <c r="Z9" i="12"/>
  <c r="AA9" i="12" s="1"/>
  <c r="Z10" i="12"/>
  <c r="Z11" i="12"/>
  <c r="Z2" i="12"/>
  <c r="AA2" i="12" s="1"/>
  <c r="AB11" i="12" l="1"/>
  <c r="AB6" i="12" l="1"/>
  <c r="AB8" i="12"/>
  <c r="AB7" i="12"/>
  <c r="AB3" i="12"/>
  <c r="AB4" i="12"/>
  <c r="AB5" i="12"/>
  <c r="AB9" i="12"/>
  <c r="AB10" i="12"/>
  <c r="AB2" i="12"/>
</calcChain>
</file>

<file path=xl/sharedStrings.xml><?xml version="1.0" encoding="utf-8"?>
<sst xmlns="http://schemas.openxmlformats.org/spreadsheetml/2006/main" count="393" uniqueCount="327">
  <si>
    <t>C10MOP1</t>
    <phoneticPr fontId="1" type="noConversion"/>
  </si>
  <si>
    <t>C10MOP2</t>
  </si>
  <si>
    <t>C10MOP3</t>
  </si>
  <si>
    <t>C10MOP4</t>
  </si>
  <si>
    <t>C10MOP5</t>
  </si>
  <si>
    <t>C10MOP6</t>
  </si>
  <si>
    <t>C10MOP7</t>
  </si>
  <si>
    <t>NSGAII</t>
    <phoneticPr fontId="1" type="noConversion"/>
  </si>
  <si>
    <t>MOEA/D</t>
    <phoneticPr fontId="1" type="noConversion"/>
  </si>
  <si>
    <t>KnEA</t>
    <phoneticPr fontId="1" type="noConversion"/>
  </si>
  <si>
    <t>RVEA</t>
    <phoneticPr fontId="1" type="noConversion"/>
  </si>
  <si>
    <t>0.9434 (0.0069)=</t>
    <phoneticPr fontId="1" type="noConversion"/>
  </si>
  <si>
    <t>0.9439 (0.0024)=</t>
    <phoneticPr fontId="1" type="noConversion"/>
  </si>
  <si>
    <t>0.7127 (0.0001)=</t>
    <phoneticPr fontId="1" type="noConversion"/>
  </si>
  <si>
    <t>0.5844 (0.0053)=</t>
    <phoneticPr fontId="1" type="noConversion"/>
  </si>
  <si>
    <t>HypE</t>
    <phoneticPr fontId="1" type="noConversion"/>
  </si>
  <si>
    <t>0.9938 (0.0053)=</t>
    <phoneticPr fontId="1" type="noConversion"/>
  </si>
  <si>
    <t>CMOSMA_NCHU</t>
    <phoneticPr fontId="1" type="noConversion"/>
  </si>
  <si>
    <t>0.9156 (0.0094)-</t>
    <phoneticPr fontId="1" type="noConversion"/>
  </si>
  <si>
    <t>0.8987 (0.0075)-</t>
    <phoneticPr fontId="1" type="noConversion"/>
  </si>
  <si>
    <t>0.8054 (0.0030)-</t>
    <phoneticPr fontId="1" type="noConversion"/>
  </si>
  <si>
    <t>0.7452 (0.0075)-</t>
    <phoneticPr fontId="1" type="noConversion"/>
  </si>
  <si>
    <t>0.7110 (0.0004)-</t>
    <phoneticPr fontId="1" type="noConversion"/>
  </si>
  <si>
    <t>0.7377 (0.0003)-</t>
    <phoneticPr fontId="1" type="noConversion"/>
  </si>
  <si>
    <t>0.5751 (0.0091)-</t>
    <phoneticPr fontId="1" type="noConversion"/>
  </si>
  <si>
    <t>0.9462 (0.0067)-</t>
    <phoneticPr fontId="1" type="noConversion"/>
  </si>
  <si>
    <t>0.9293 (0.0113)-</t>
    <phoneticPr fontId="1" type="noConversion"/>
  </si>
  <si>
    <t>0.8965 (0.0107)-</t>
    <phoneticPr fontId="1" type="noConversion"/>
  </si>
  <si>
    <t>0.8714 (0.0088)-</t>
    <phoneticPr fontId="1" type="noConversion"/>
  </si>
  <si>
    <t>0.7883 (0.0039)-</t>
    <phoneticPr fontId="1" type="noConversion"/>
  </si>
  <si>
    <t>0.7231 (0.0134)-</t>
    <phoneticPr fontId="1" type="noConversion"/>
  </si>
  <si>
    <t>0.6975 (0.0035)-</t>
    <phoneticPr fontId="1" type="noConversion"/>
  </si>
  <si>
    <t>0.7101 (0.0108)-</t>
    <phoneticPr fontId="1" type="noConversion"/>
  </si>
  <si>
    <t>0.5403 (0.0301)-</t>
    <phoneticPr fontId="1" type="noConversion"/>
  </si>
  <si>
    <t>0.8788 (0.0258)-</t>
    <phoneticPr fontId="1" type="noConversion"/>
  </si>
  <si>
    <t>0.8226 (0.0288)-</t>
    <phoneticPr fontId="1" type="noConversion"/>
  </si>
  <si>
    <t>0.8060 (0.1129)-</t>
    <phoneticPr fontId="1" type="noConversion"/>
  </si>
  <si>
    <t>0.7714 (0.0817)-</t>
    <phoneticPr fontId="1" type="noConversion"/>
  </si>
  <si>
    <t>0.7924 (0.0065)-</t>
    <phoneticPr fontId="1" type="noConversion"/>
  </si>
  <si>
    <t>0.7483 (0.0099)-</t>
    <phoneticPr fontId="1" type="noConversion"/>
  </si>
  <si>
    <t>0.7107 (0.0004)-</t>
    <phoneticPr fontId="1" type="noConversion"/>
  </si>
  <si>
    <t>0.7367 (0.0006)-</t>
    <phoneticPr fontId="1" type="noConversion"/>
  </si>
  <si>
    <t>0.9398 (0.0114)-</t>
    <phoneticPr fontId="1" type="noConversion"/>
  </si>
  <si>
    <t>0.9271 (0.0087)-</t>
    <phoneticPr fontId="1" type="noConversion"/>
  </si>
  <si>
    <t>0.8927 (0.0123)-</t>
    <phoneticPr fontId="1" type="noConversion"/>
  </si>
  <si>
    <t>0.8844 (0.0121)-</t>
    <phoneticPr fontId="1" type="noConversion"/>
  </si>
  <si>
    <t>0.7986 (0.0142)-</t>
    <phoneticPr fontId="1" type="noConversion"/>
  </si>
  <si>
    <t>0.7428 (0.0122)-</t>
    <phoneticPr fontId="1" type="noConversion"/>
  </si>
  <si>
    <t>0.7109 (0.0003)-</t>
    <phoneticPr fontId="1" type="noConversion"/>
  </si>
  <si>
    <t>0.7370 (0.0008)-</t>
    <phoneticPr fontId="1" type="noConversion"/>
  </si>
  <si>
    <t>0.5784 (0.0085)-</t>
    <phoneticPr fontId="1" type="noConversion"/>
  </si>
  <si>
    <t>0.9463 (0.0050)-</t>
    <phoneticPr fontId="1" type="noConversion"/>
  </si>
  <si>
    <t>0.9310 (0.0065)-</t>
    <phoneticPr fontId="1" type="noConversion"/>
  </si>
  <si>
    <t>0.9158 (0.0100)-</t>
    <phoneticPr fontId="1" type="noConversion"/>
  </si>
  <si>
    <t>0.8903 (0.0087)-</t>
    <phoneticPr fontId="1" type="noConversion"/>
  </si>
  <si>
    <t>0.8013 (0.0059)-</t>
    <phoneticPr fontId="1" type="noConversion"/>
  </si>
  <si>
    <t>0.7419 (0.0173)-</t>
    <phoneticPr fontId="1" type="noConversion"/>
  </si>
  <si>
    <t>0.6984 (0.0157)-</t>
    <phoneticPr fontId="1" type="noConversion"/>
  </si>
  <si>
    <t>0.7151 (0.0086)-</t>
    <phoneticPr fontId="1" type="noConversion"/>
  </si>
  <si>
    <t>0.5493 (0.0174)-</t>
    <phoneticPr fontId="1" type="noConversion"/>
  </si>
  <si>
    <t>0.9116 (0.0193)-</t>
    <phoneticPr fontId="1" type="noConversion"/>
  </si>
  <si>
    <t>0.8999 (0.0155)-</t>
    <phoneticPr fontId="1" type="noConversion"/>
  </si>
  <si>
    <t>0.9165 (0.0046)-</t>
    <phoneticPr fontId="1" type="noConversion"/>
  </si>
  <si>
    <t>0.7124 (0.0003)-</t>
    <phoneticPr fontId="1" type="noConversion"/>
  </si>
  <si>
    <t>0.7402 (0.0005)-</t>
    <phoneticPr fontId="1" type="noConversion"/>
  </si>
  <si>
    <t>0.9709 (0.0049)-</t>
    <phoneticPr fontId="1" type="noConversion"/>
  </si>
  <si>
    <t>0.9523 (0.0137)-</t>
    <phoneticPr fontId="1" type="noConversion"/>
  </si>
  <si>
    <t>0.9179 (0.0027)-</t>
    <phoneticPr fontId="1" type="noConversion"/>
  </si>
  <si>
    <t>0.8272 (0.0035)-</t>
    <phoneticPr fontId="1" type="noConversion"/>
  </si>
  <si>
    <t>0.8984 (0.0134)-</t>
    <phoneticPr fontId="1" type="noConversion"/>
  </si>
  <si>
    <t>0.8756 (0.0127)-</t>
    <phoneticPr fontId="1" type="noConversion"/>
  </si>
  <si>
    <t>0.8102 (0.0023)-</t>
    <phoneticPr fontId="1" type="noConversion"/>
  </si>
  <si>
    <t>0.7592 (0.0066)-</t>
    <phoneticPr fontId="1" type="noConversion"/>
  </si>
  <si>
    <t>0.7081 (0.0011)-</t>
    <phoneticPr fontId="1" type="noConversion"/>
  </si>
  <si>
    <t>0.7319 (0.0045)-</t>
    <phoneticPr fontId="1" type="noConversion"/>
  </si>
  <si>
    <t>0.5746 (0.0108)-</t>
    <phoneticPr fontId="1" type="noConversion"/>
  </si>
  <si>
    <t>0.9333 (0.0105)-</t>
    <phoneticPr fontId="1" type="noConversion"/>
  </si>
  <si>
    <t>0.9025 (0.0182)-</t>
    <phoneticPr fontId="1" type="noConversion"/>
  </si>
  <si>
    <t>0.7370 (0.0027)-</t>
    <phoneticPr fontId="1" type="noConversion"/>
  </si>
  <si>
    <t>0.9757 (0.0033)-</t>
    <phoneticPr fontId="1" type="noConversion"/>
  </si>
  <si>
    <t>0.9607 (0.0046)-</t>
    <phoneticPr fontId="1" type="noConversion"/>
  </si>
  <si>
    <t>0.8288 (0.0040)+</t>
    <phoneticPr fontId="1" type="noConversion"/>
  </si>
  <si>
    <t>0.7404 (0.0001)+</t>
    <phoneticPr fontId="1" type="noConversion"/>
  </si>
  <si>
    <t>0.9776 (0.0017)+</t>
    <phoneticPr fontId="1" type="noConversion"/>
  </si>
  <si>
    <t>0.9623 (0.0012)+</t>
    <phoneticPr fontId="1" type="noConversion"/>
  </si>
  <si>
    <t>0.9235 (0.0013)+</t>
    <phoneticPr fontId="1" type="noConversion"/>
  </si>
  <si>
    <t>0.9373 (0.0038)-</t>
    <phoneticPr fontId="1" type="noConversion"/>
  </si>
  <si>
    <t>0.9113 (0.0023)-</t>
    <phoneticPr fontId="1" type="noConversion"/>
  </si>
  <si>
    <t>0.8069 (0.0018)-</t>
    <phoneticPr fontId="1" type="noConversion"/>
  </si>
  <si>
    <t>0.6596 (0.0166)-</t>
    <phoneticPr fontId="1" type="noConversion"/>
  </si>
  <si>
    <t>0.7280 (0.0035)-</t>
    <phoneticPr fontId="1" type="noConversion"/>
  </si>
  <si>
    <t>0.5808 (0.0058)-</t>
    <phoneticPr fontId="1" type="noConversion"/>
  </si>
  <si>
    <t>0.9511 (0.0037)-</t>
    <phoneticPr fontId="1" type="noConversion"/>
  </si>
  <si>
    <t>0.9322 (0.0052)-</t>
    <phoneticPr fontId="1" type="noConversion"/>
  </si>
  <si>
    <t>0.9040 (0.0076)-</t>
  </si>
  <si>
    <t>0.8687 (0.0038)-</t>
  </si>
  <si>
    <t>0.7940 (0.0059)-</t>
  </si>
  <si>
    <t>0.9346 (0.0171)-</t>
  </si>
  <si>
    <t>0.9439 (0.0258)-</t>
  </si>
  <si>
    <t>0.9210 (0.0199)-</t>
  </si>
  <si>
    <t>0.8596 (0.0120)-</t>
  </si>
  <si>
    <t>0.6793 (0.0116)-</t>
  </si>
  <si>
    <t>0.8622 (0.0111)-</t>
  </si>
  <si>
    <t>0.9029 (0.0087)-</t>
  </si>
  <si>
    <t>0.8762 (0.0088)-</t>
  </si>
  <si>
    <t>0.7776 (0.0446)-</t>
  </si>
  <si>
    <t>0.8195 (0.0053)-</t>
  </si>
  <si>
    <t>0.8592 (0.0050)-</t>
  </si>
  <si>
    <t>0.8376 (0.0069)-</t>
  </si>
  <si>
    <t>0.2710 (0.1459)-</t>
  </si>
  <si>
    <t>0.7074 (0.0136)-</t>
  </si>
  <si>
    <t>0.8069 (0.0042)-</t>
  </si>
  <si>
    <t>0.7729 (0.0145)-</t>
  </si>
  <si>
    <t>0.7401 (0.0149)-</t>
  </si>
  <si>
    <t>0.7867 (0.0196)-</t>
  </si>
  <si>
    <t>0.9307 (0.0290)-</t>
  </si>
  <si>
    <t>0.9108 (0.0443)-</t>
  </si>
  <si>
    <t>0.3743 (0.1063)-</t>
  </si>
  <si>
    <t>0.7964 (0.0229)-</t>
  </si>
  <si>
    <t>0.9330 (0.0231)-</t>
  </si>
  <si>
    <t>0.9056 (0.0400)-</t>
  </si>
  <si>
    <t>0.3907 (0.1238)-</t>
  </si>
  <si>
    <t>0.7083 (0.0273)-</t>
  </si>
  <si>
    <t>0.8951 (0.0267)-</t>
  </si>
  <si>
    <t>0.9164 (0.0305)-</t>
  </si>
  <si>
    <t>0.8341 (0.0217)-</t>
  </si>
  <si>
    <t>0.7672 (0.0204)-</t>
  </si>
  <si>
    <t>0.8625 (0.0139)-</t>
  </si>
  <si>
    <t>0.8432 (0.0193)-</t>
  </si>
  <si>
    <t>0.8019 (0.0210)-</t>
  </si>
  <si>
    <t>0.4886 (0.0348)-</t>
  </si>
  <si>
    <t>0.6257 (0.0328)-</t>
  </si>
  <si>
    <t>0.6042 (0.0433)-</t>
  </si>
  <si>
    <t>0.3872 (0.0353)-</t>
  </si>
  <si>
    <t>0.5260 (0.0301)-</t>
  </si>
  <si>
    <t>0.5188 (0.0402)-</t>
  </si>
  <si>
    <t>0.9108 (0.0094)-</t>
  </si>
  <si>
    <t>0.8974 (0.0094)-</t>
  </si>
  <si>
    <t>0.9531 (0.0080)-</t>
  </si>
  <si>
    <t>0.9528 (0.0092)-</t>
  </si>
  <si>
    <t>0.9219 (0.0148)-</t>
  </si>
  <si>
    <t>0.6914 (0.0054)-</t>
  </si>
  <si>
    <t>0.9802 (0.0060)-</t>
    <phoneticPr fontId="1" type="noConversion"/>
  </si>
  <si>
    <t>0.9847 (0.0067)-</t>
    <phoneticPr fontId="1" type="noConversion"/>
  </si>
  <si>
    <t>0.9654 (0.0088)-</t>
    <phoneticPr fontId="1" type="noConversion"/>
  </si>
  <si>
    <t>0.9947 (0.0036)=</t>
    <phoneticPr fontId="1" type="noConversion"/>
  </si>
  <si>
    <t>0.9327 (0.0031)+</t>
    <phoneticPr fontId="1" type="noConversion"/>
  </si>
  <si>
    <t>0.8867 (0.0007)+</t>
    <phoneticPr fontId="1" type="noConversion"/>
  </si>
  <si>
    <t>0.9198 (0.0019)+</t>
    <phoneticPr fontId="1" type="noConversion"/>
  </si>
  <si>
    <t>0.5839 (0.0041)=</t>
    <phoneticPr fontId="1" type="noConversion"/>
  </si>
  <si>
    <t>0.8095 (0.0057)=</t>
    <phoneticPr fontId="1" type="noConversion"/>
  </si>
  <si>
    <t>0.9978 (0.0045)=</t>
    <phoneticPr fontId="1" type="noConversion"/>
  </si>
  <si>
    <t>0.9845 (0.0042)=</t>
    <phoneticPr fontId="1" type="noConversion"/>
  </si>
  <si>
    <t>0.7118 (0.0081)=</t>
    <phoneticPr fontId="1" type="noConversion"/>
  </si>
  <si>
    <t>0.7094 (0.0065)=</t>
    <phoneticPr fontId="1" type="noConversion"/>
  </si>
  <si>
    <t>0.9092 (0.0074)-</t>
    <phoneticPr fontId="1" type="noConversion"/>
  </si>
  <si>
    <t>0.8790 (0.0019)-</t>
    <phoneticPr fontId="1" type="noConversion"/>
  </si>
  <si>
    <t>0.8443 (0.0273)-</t>
    <phoneticPr fontId="1" type="noConversion"/>
  </si>
  <si>
    <t>0.8050 (0.0032)-</t>
    <phoneticPr fontId="1" type="noConversion"/>
  </si>
  <si>
    <t>0.9377 (0.0061)-</t>
    <phoneticPr fontId="1" type="noConversion"/>
  </si>
  <si>
    <t>0.5793 (0.0095)-</t>
    <phoneticPr fontId="1" type="noConversion"/>
  </si>
  <si>
    <t>0.7811 (0.0058)=</t>
    <phoneticPr fontId="1" type="noConversion"/>
  </si>
  <si>
    <t>0.7781 (0.0075)=</t>
    <phoneticPr fontId="1" type="noConversion"/>
  </si>
  <si>
    <t>0.9261 (0.0044)-</t>
    <phoneticPr fontId="1" type="noConversion"/>
  </si>
  <si>
    <t>0.8866 (0.0051)-</t>
    <phoneticPr fontId="1" type="noConversion"/>
  </si>
  <si>
    <t>0.9113 (0.0042)-</t>
    <phoneticPr fontId="1" type="noConversion"/>
  </si>
  <si>
    <t>0.8853 (0.0012)-</t>
    <phoneticPr fontId="1" type="noConversion"/>
  </si>
  <si>
    <t>0.8393 (0.0067)-</t>
    <phoneticPr fontId="1" type="noConversion"/>
  </si>
  <si>
    <t>0.8633 (0.0029)-</t>
    <phoneticPr fontId="1" type="noConversion"/>
  </si>
  <si>
    <t>0.7901 (0.0057)-</t>
    <phoneticPr fontId="1" type="noConversion"/>
  </si>
  <si>
    <t>0.7077 (0.0123)-</t>
    <phoneticPr fontId="1" type="noConversion"/>
  </si>
  <si>
    <t>0.8115 (0.0048)=</t>
    <phoneticPr fontId="1" type="noConversion"/>
  </si>
  <si>
    <t>0.9071 (0.0124)-</t>
    <phoneticPr fontId="1" type="noConversion"/>
  </si>
  <si>
    <t>0.9946 (0.0082)=</t>
    <phoneticPr fontId="1" type="noConversion"/>
  </si>
  <si>
    <t>0.9806 (0.0123)=</t>
    <phoneticPr fontId="1" type="noConversion"/>
  </si>
  <si>
    <t>0.8954 (0.0163)-</t>
    <phoneticPr fontId="1" type="noConversion"/>
  </si>
  <si>
    <t>0.8375 (0.0072)-</t>
    <phoneticPr fontId="1" type="noConversion"/>
  </si>
  <si>
    <t>0.8591 (0.0142)-</t>
    <phoneticPr fontId="1" type="noConversion"/>
  </si>
  <si>
    <t>0.6547 (0.0092)-</t>
    <phoneticPr fontId="1" type="noConversion"/>
  </si>
  <si>
    <t>0.3724 (0.0530)-</t>
    <phoneticPr fontId="1" type="noConversion"/>
  </si>
  <si>
    <t>0.6075 (0.0123)-</t>
    <phoneticPr fontId="1" type="noConversion"/>
  </si>
  <si>
    <t>0.5748 (0.0074)-</t>
    <phoneticPr fontId="1" type="noConversion"/>
  </si>
  <si>
    <t>0.6101 (0.0053)-</t>
    <phoneticPr fontId="1" type="noConversion"/>
  </si>
  <si>
    <t>0.1825 (0.0563)-</t>
    <phoneticPr fontId="1" type="noConversion"/>
  </si>
  <si>
    <t>0.6320 (0.0054)=</t>
    <phoneticPr fontId="1" type="noConversion"/>
  </si>
  <si>
    <t>0.6313 (0.0067)=</t>
    <phoneticPr fontId="1" type="noConversion"/>
  </si>
  <si>
    <t>0.7085 (0.0103)=</t>
    <phoneticPr fontId="1" type="noConversion"/>
  </si>
  <si>
    <t>0.5788 (0.0126)-</t>
    <phoneticPr fontId="1" type="noConversion"/>
  </si>
  <si>
    <t>EABSM-NAS</t>
    <phoneticPr fontId="1" type="noConversion"/>
  </si>
  <si>
    <t>NSGA2-DER</t>
    <phoneticPr fontId="1" type="noConversion"/>
  </si>
  <si>
    <t>Regional NSGAII</t>
    <phoneticPr fontId="1" type="noConversion"/>
  </si>
  <si>
    <t>DLEA-Niche</t>
    <phoneticPr fontId="1" type="noConversion"/>
  </si>
  <si>
    <t>0.8236 (0.0021)-</t>
    <phoneticPr fontId="1" type="noConversion"/>
  </si>
  <si>
    <t>0.7740 (0.0032)-</t>
    <phoneticPr fontId="1" type="noConversion"/>
  </si>
  <si>
    <t>0.5714 (0.0121)-</t>
    <phoneticPr fontId="1" type="noConversion"/>
  </si>
  <si>
    <t>ID</t>
    <phoneticPr fontId="1" type="noConversion"/>
  </si>
  <si>
    <t>Algorithm</t>
    <phoneticPr fontId="1" type="noConversion"/>
  </si>
  <si>
    <t>Authors</t>
    <phoneticPr fontId="1" type="noConversion"/>
  </si>
  <si>
    <t>Contact Email</t>
  </si>
  <si>
    <t>Description</t>
    <phoneticPr fontId="1" type="noConversion"/>
  </si>
  <si>
    <t>Affiliations</t>
    <phoneticPr fontId="1" type="noConversion"/>
  </si>
  <si>
    <t>hechao92918@163.com</t>
    <phoneticPr fontId="1" type="noConversion"/>
  </si>
  <si>
    <t>South China University of Technology, Guangzhou University</t>
    <phoneticPr fontId="1" type="noConversion"/>
  </si>
  <si>
    <t>202121047134@mail.scut.edu.cn</t>
    <phoneticPr fontId="1" type="noConversion"/>
  </si>
  <si>
    <t>Gui Li, Guining Zhan</t>
    <phoneticPr fontId="1" type="noConversion"/>
  </si>
  <si>
    <t>Evolutionary Algorithm Based on Surrogate Models in Neural Architecture Search</t>
    <phoneticPr fontId="1" type="noConversion"/>
  </si>
  <si>
    <t>Huazhong University of Science and Technology</t>
    <phoneticPr fontId="1" type="noConversion"/>
  </si>
  <si>
    <t>Dynamic Learning Evolutionary Algorithm with Niche-based Diversity Maintenance Strategy</t>
    <phoneticPr fontId="1" type="noConversion"/>
  </si>
  <si>
    <t>liguiatqingdao@gmail.com</t>
    <phoneticPr fontId="1" type="noConversion"/>
  </si>
  <si>
    <t>Xujia Zhang</t>
    <phoneticPr fontId="1" type="noConversion"/>
  </si>
  <si>
    <t>Southern University of science and Technology</t>
    <phoneticPr fontId="1" type="noConversion"/>
  </si>
  <si>
    <t>xujiazhang2002@gmail.com</t>
    <phoneticPr fontId="1" type="noConversion"/>
  </si>
  <si>
    <t>Pengcheng Jiang, Chenchen Zhu</t>
    <phoneticPr fontId="1" type="noConversion"/>
  </si>
  <si>
    <t>Nanjing University of Information Science and Technology</t>
    <phoneticPr fontId="1" type="noConversion"/>
  </si>
  <si>
    <t>zhuchenchen0411@163.com</t>
    <phoneticPr fontId="1" type="noConversion"/>
  </si>
  <si>
    <t>Chao He, Ming Li, Congxuan Zhang, Hao Chen, Lilin Jie, Leqi Jiang, Junhua Li</t>
    <phoneticPr fontId="1" type="noConversion"/>
  </si>
  <si>
    <t>Chixin Wang, Zhe Wen, Jiajun Chen, Zhen Cui, Boyi Xiao, Weiqin Ying*, Yu Wu*</t>
    <phoneticPr fontId="1" type="noConversion"/>
  </si>
  <si>
    <t>A fast and elitist multiobjective genetic algorithm</t>
    <phoneticPr fontId="1" type="noConversion"/>
  </si>
  <si>
    <t>An Algorithm for Fast Hypervolume-Based Many-Objective Optimization</t>
    <phoneticPr fontId="1" type="noConversion"/>
  </si>
  <si>
    <t>Kalyanmoy Deb, Amrit Pratap, Sameer Agarwal, T. Meyarivan</t>
    <phoneticPr fontId="1" type="noConversion"/>
  </si>
  <si>
    <t>A Knee Point-Driven Evolutionary Algorithm for Many-Objective Optimization</t>
    <phoneticPr fontId="1" type="noConversion"/>
  </si>
  <si>
    <t>Improved Evolutionary Operators Based on Different Encoding Regions</t>
    <phoneticPr fontId="1" type="noConversion"/>
  </si>
  <si>
    <t>A Reference Vector Guided Evolutionary Algorithm for Many-Objective Optimization</t>
    <phoneticPr fontId="1" type="noConversion"/>
  </si>
  <si>
    <t>Ran Cheng,  Yaochu Jin, Markus Olhofer, 
Bernhard Sendhoff</t>
    <phoneticPr fontId="1" type="noConversion"/>
  </si>
  <si>
    <t>A Multiobjective Evolutionary Algorithm Based on Decomposition</t>
    <phoneticPr fontId="1" type="noConversion"/>
  </si>
  <si>
    <t>Qingfu Zhang, Hui Li</t>
    <phoneticPr fontId="1" type="noConversion"/>
  </si>
  <si>
    <t>Johannes Bader, Eckart Zitzler</t>
    <phoneticPr fontId="1" type="noConversion"/>
  </si>
  <si>
    <t>Xingyi Zhang, Ye Tian, Yaochu Jin</t>
    <phoneticPr fontId="1" type="noConversion"/>
  </si>
  <si>
    <t>Nanchang Hangkong University, Nanjing University of Aeronautics and Astronautics</t>
    <phoneticPr fontId="1" type="noConversion"/>
  </si>
  <si>
    <t>-</t>
    <phoneticPr fontId="1" type="noConversion"/>
  </si>
  <si>
    <t>Sum</t>
    <phoneticPr fontId="1" type="noConversion"/>
  </si>
  <si>
    <t>Normalized scores</t>
    <phoneticPr fontId="1" type="noConversion"/>
  </si>
  <si>
    <t>Final Rank</t>
    <phoneticPr fontId="1" type="noConversion"/>
  </si>
  <si>
    <t>0.0206 (0.0040)=</t>
    <phoneticPr fontId="1" type="noConversion"/>
  </si>
  <si>
    <t>0.0206 (0.0027)=</t>
    <phoneticPr fontId="1" type="noConversion"/>
  </si>
  <si>
    <t>0.0115 (0.0075)+</t>
    <phoneticPr fontId="1" type="noConversion"/>
  </si>
  <si>
    <t>0.0213 (0.0027)+</t>
    <phoneticPr fontId="1" type="noConversion"/>
  </si>
  <si>
    <t>0.0535 (0.0019)+</t>
    <phoneticPr fontId="1" type="noConversion"/>
  </si>
  <si>
    <t>0.0035 (0.0022)+</t>
    <phoneticPr fontId="1" type="noConversion"/>
  </si>
  <si>
    <t>0.0031 (0.0029)+</t>
    <phoneticPr fontId="1" type="noConversion"/>
  </si>
  <si>
    <t>0.0332 (0.0054)+</t>
    <phoneticPr fontId="1" type="noConversion"/>
  </si>
  <si>
    <t>0.0321 (0.0095)-</t>
  </si>
  <si>
    <t>0.1306 (0.0415)-</t>
  </si>
  <si>
    <t>0.0690 (0.0128)-</t>
  </si>
  <si>
    <t>0.0851 (0.0142)-</t>
  </si>
  <si>
    <t>0.0498 (0.0138)-</t>
  </si>
  <si>
    <t>0.0657 (0.0101)-</t>
  </si>
  <si>
    <t>0.0274 (0.0040)-</t>
  </si>
  <si>
    <t>0.0546 (0.0119)-</t>
  </si>
  <si>
    <t>0.0195 (0.0022)-</t>
  </si>
  <si>
    <t>0.0297 (0.0089)-</t>
  </si>
  <si>
    <t>0.1245 (0.0393)-</t>
  </si>
  <si>
    <t>0.0583 (0.0089)-</t>
  </si>
  <si>
    <t>0.0876 (0.0119)-</t>
  </si>
  <si>
    <t>0.0453 (0.0102)-</t>
  </si>
  <si>
    <t>0.0620 (0.0119)-</t>
  </si>
  <si>
    <t>0.0266 (0.0068)-</t>
  </si>
  <si>
    <t>0.0586 (0.0081)-</t>
  </si>
  <si>
    <t>0.0227 (0.0023)-</t>
  </si>
  <si>
    <t>0.0276 (0.0030)-</t>
  </si>
  <si>
    <t>0.0478 (0.0040)-</t>
  </si>
  <si>
    <t>0.0452 (0.0068)-</t>
  </si>
  <si>
    <t>0.0553 (0.0061)-</t>
  </si>
  <si>
    <t>0.0386 (0.0021)-</t>
  </si>
  <si>
    <t>0.0391 (0.0020)-</t>
  </si>
  <si>
    <t>0.0380 (0.0017)-</t>
  </si>
  <si>
    <t>0.0427 (0.0042)-</t>
  </si>
  <si>
    <t>0.0597 (0.0030)-</t>
  </si>
  <si>
    <t>0.0589 (0.0020)-</t>
  </si>
  <si>
    <t>0.0727 (0.0040)-</t>
  </si>
  <si>
    <t>0.0665 (0.0030)-</t>
  </si>
  <si>
    <t>0.0829 (0.0055)-</t>
  </si>
  <si>
    <t>0.0697 (0.0029)-</t>
  </si>
  <si>
    <t>0.0686 (0.0024)-</t>
  </si>
  <si>
    <t>0.0783 (0.0032)-</t>
  </si>
  <si>
    <t>0.0768 (0.0057)-</t>
  </si>
  <si>
    <t>0.0062 (0.0019)-</t>
  </si>
  <si>
    <t>0.0201 (0.0110)-</t>
  </si>
  <si>
    <t>0.0911 (0.0214)-</t>
  </si>
  <si>
    <t>0.0554 (0.0191)-</t>
  </si>
  <si>
    <t>0.1310 (0.0270)-</t>
  </si>
  <si>
    <t>0.0465 (0.0079)-</t>
  </si>
  <si>
    <t>0.0693 (0.0140)-</t>
  </si>
  <si>
    <t>0.0547 (0.0119)-</t>
  </si>
  <si>
    <t>0.2359 (0.0486)-</t>
  </si>
  <si>
    <t>0.0107 (0.0072)-</t>
  </si>
  <si>
    <t>0.0325 (0.0101)-</t>
  </si>
  <si>
    <t>0.0609 (0.0157)-</t>
  </si>
  <si>
    <t>0.0248 (0.0083)-</t>
  </si>
  <si>
    <t>0.0799 (0.0150)-</t>
  </si>
  <si>
    <t>0.0147 (0.0054)-</t>
  </si>
  <si>
    <t>0.1102 (0.0192)-</t>
  </si>
  <si>
    <t>0.1184 (0.0217)-</t>
  </si>
  <si>
    <t>0.0663 (0.0051)-</t>
  </si>
  <si>
    <t>0.0426 (0.0035)-</t>
  </si>
  <si>
    <t>0.1441 (0.0164)-</t>
  </si>
  <si>
    <t>0.0525 (0.0048)-</t>
  </si>
  <si>
    <t>0.1512 (0.0188)-</t>
  </si>
  <si>
    <t>0.0589 (0.0045)-</t>
  </si>
  <si>
    <t>0.1769 (0.0189)-</t>
  </si>
  <si>
    <t>0.2118 (0.0266)-</t>
  </si>
  <si>
    <t>C-10/MOP1</t>
  </si>
  <si>
    <t>C-10/MOP1</t>
    <phoneticPr fontId="1" type="noConversion"/>
  </si>
  <si>
    <t>C-10/MOP2</t>
  </si>
  <si>
    <t>C-10/MOP3</t>
  </si>
  <si>
    <t>C-10/MOP4</t>
  </si>
  <si>
    <t>C-10/MOP5</t>
  </si>
  <si>
    <t>C-10/MOP6</t>
  </si>
  <si>
    <t>C-10/MOP7</t>
  </si>
  <si>
    <t>C-10/MOP8</t>
  </si>
  <si>
    <t>C-10/MOP9</t>
  </si>
  <si>
    <t>IN-1K/MOP1</t>
    <phoneticPr fontId="1" type="noConversion"/>
  </si>
  <si>
    <t>IN-1K/MOP2</t>
  </si>
  <si>
    <t>IN-1K/MOP3</t>
  </si>
  <si>
    <t>IN-1K/MOP4</t>
  </si>
  <si>
    <t>IN-1K/MOP5</t>
  </si>
  <si>
    <t>IN-1K/MOP6</t>
  </si>
  <si>
    <t>IN-1K/MOP7</t>
  </si>
  <si>
    <t>IN-1K/MOP8</t>
  </si>
  <si>
    <t>IN-1K/MOP9</t>
  </si>
  <si>
    <t>A Two Population Evolutionary Framework for Handling NAS Problems</t>
    <phoneticPr fontId="1" type="noConversion"/>
  </si>
  <si>
    <t>0.0428 (0.0074)-</t>
    <phoneticPr fontId="1" type="noConversion"/>
  </si>
  <si>
    <t>0.0791 (0.0103)-</t>
    <phoneticPr fontId="1" type="noConversion"/>
  </si>
  <si>
    <t>Label</t>
    <phoneticPr fontId="1" type="noConversion"/>
  </si>
  <si>
    <t>Participant</t>
  </si>
  <si>
    <t>Participant</t>
    <phoneticPr fontId="1" type="noConversion"/>
  </si>
  <si>
    <t>Baseline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</si>
</sst>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6" fillId="0" borderId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12" fillId="3" borderId="1" xfId="3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12" fillId="3" borderId="1" xfId="3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</cellXfs>
  <cellStyles count="8">
    <cellStyle name="20% - 强调文字颜色 1 2" xfId="6" xr:uid="{E35C73F2-3365-4B29-834E-C6D19072784A}"/>
    <cellStyle name="常规" xfId="0" builtinId="0"/>
    <cellStyle name="常规 2" xfId="1" xr:uid="{FF9DD8C5-2072-49E1-95E6-79C1515E7241}"/>
    <cellStyle name="常规 2 2" xfId="4" xr:uid="{96DB48A0-283D-43B5-8FC2-0145CC9136E4}"/>
    <cellStyle name="常规 2 3" xfId="7" xr:uid="{00907008-9C4E-4B6E-9AF0-770F0656D480}"/>
    <cellStyle name="常规 3" xfId="5" xr:uid="{D5CC4E45-40F9-4425-B878-CD8A3A614C36}"/>
    <cellStyle name="超链接" xfId="3" builtinId="8"/>
    <cellStyle name="超链接 2" xfId="2" xr:uid="{FD004517-DD94-4A43-9FE4-6EEF4C9B2C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guiatqingdao@gmail.com" TargetMode="External"/><Relationship Id="rId2" Type="http://schemas.openxmlformats.org/officeDocument/2006/relationships/hyperlink" Target="mailto:202121047134@mail.scut.edu.cn" TargetMode="External"/><Relationship Id="rId1" Type="http://schemas.openxmlformats.org/officeDocument/2006/relationships/hyperlink" Target="mailto:hechao92918@163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zhuchenchen0411@163.com" TargetMode="External"/><Relationship Id="rId4" Type="http://schemas.openxmlformats.org/officeDocument/2006/relationships/hyperlink" Target="mailto:xujiazhang2002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85BD-C28E-442F-B177-AA615A2D13D5}">
  <dimension ref="A1:K10"/>
  <sheetViews>
    <sheetView tabSelected="1" workbookViewId="0"/>
  </sheetViews>
  <sheetFormatPr defaultRowHeight="14" x14ac:dyDescent="0.3"/>
  <cols>
    <col min="1" max="1" width="10.5" customWidth="1"/>
    <col min="2" max="2" width="16" customWidth="1"/>
    <col min="3" max="3" width="14.58203125" customWidth="1"/>
    <col min="4" max="4" width="17.83203125" customWidth="1"/>
    <col min="5" max="5" width="15" customWidth="1"/>
    <col min="6" max="6" width="15.58203125" customWidth="1"/>
    <col min="7" max="7" width="16.33203125" customWidth="1"/>
    <col min="8" max="8" width="15.83203125" customWidth="1"/>
    <col min="9" max="9" width="16.5" customWidth="1"/>
    <col min="10" max="10" width="17.08203125" customWidth="1"/>
    <col min="11" max="11" width="17.25" customWidth="1"/>
  </cols>
  <sheetData>
    <row r="1" spans="1:11" x14ac:dyDescent="0.3">
      <c r="A1" s="6"/>
      <c r="B1" s="3" t="s">
        <v>17</v>
      </c>
      <c r="C1" s="3" t="s">
        <v>191</v>
      </c>
      <c r="D1" s="3" t="s">
        <v>188</v>
      </c>
      <c r="E1" s="3" t="s">
        <v>15</v>
      </c>
      <c r="F1" s="3" t="s">
        <v>9</v>
      </c>
      <c r="G1" s="3" t="s">
        <v>8</v>
      </c>
      <c r="H1" s="3" t="s">
        <v>7</v>
      </c>
      <c r="I1" s="3" t="s">
        <v>189</v>
      </c>
      <c r="J1" s="3" t="s">
        <v>190</v>
      </c>
      <c r="K1" s="3" t="s">
        <v>10</v>
      </c>
    </row>
    <row r="2" spans="1:11" x14ac:dyDescent="0.3">
      <c r="A2" s="2" t="s">
        <v>302</v>
      </c>
      <c r="B2" s="4" t="s">
        <v>11</v>
      </c>
      <c r="C2" s="2" t="s">
        <v>159</v>
      </c>
      <c r="D2" s="4" t="s">
        <v>12</v>
      </c>
      <c r="E2" s="2" t="s">
        <v>36</v>
      </c>
      <c r="F2" s="2" t="s">
        <v>44</v>
      </c>
      <c r="G2" s="2" t="s">
        <v>27</v>
      </c>
      <c r="H2" s="2" t="s">
        <v>18</v>
      </c>
      <c r="I2" s="2" t="s">
        <v>69</v>
      </c>
      <c r="J2" s="2" t="s">
        <v>86</v>
      </c>
      <c r="K2" s="2" t="s">
        <v>53</v>
      </c>
    </row>
    <row r="3" spans="1:11" x14ac:dyDescent="0.3">
      <c r="A3" s="2" t="s">
        <v>303</v>
      </c>
      <c r="B3" s="2" t="s">
        <v>67</v>
      </c>
      <c r="C3" s="2" t="s">
        <v>62</v>
      </c>
      <c r="D3" s="4" t="s">
        <v>85</v>
      </c>
      <c r="E3" s="2" t="s">
        <v>37</v>
      </c>
      <c r="F3" s="2" t="s">
        <v>45</v>
      </c>
      <c r="G3" s="2" t="s">
        <v>28</v>
      </c>
      <c r="H3" s="2" t="s">
        <v>19</v>
      </c>
      <c r="I3" s="2" t="s">
        <v>70</v>
      </c>
      <c r="J3" s="2" t="s">
        <v>87</v>
      </c>
      <c r="K3" s="2" t="s">
        <v>54</v>
      </c>
    </row>
    <row r="4" spans="1:11" x14ac:dyDescent="0.3">
      <c r="A4" s="2" t="s">
        <v>304</v>
      </c>
      <c r="B4" s="2" t="s">
        <v>68</v>
      </c>
      <c r="C4" s="4" t="s">
        <v>81</v>
      </c>
      <c r="D4" s="2" t="s">
        <v>192</v>
      </c>
      <c r="E4" s="2" t="s">
        <v>38</v>
      </c>
      <c r="F4" s="2" t="s">
        <v>46</v>
      </c>
      <c r="G4" s="2" t="s">
        <v>29</v>
      </c>
      <c r="H4" s="2" t="s">
        <v>20</v>
      </c>
      <c r="I4" s="2" t="s">
        <v>71</v>
      </c>
      <c r="J4" s="2" t="s">
        <v>88</v>
      </c>
      <c r="K4" s="2" t="s">
        <v>55</v>
      </c>
    </row>
    <row r="5" spans="1:11" x14ac:dyDescent="0.3">
      <c r="A5" s="2" t="s">
        <v>305</v>
      </c>
      <c r="B5" s="4" t="s">
        <v>162</v>
      </c>
      <c r="C5" s="4" t="s">
        <v>161</v>
      </c>
      <c r="D5" s="2" t="s">
        <v>193</v>
      </c>
      <c r="E5" s="2" t="s">
        <v>39</v>
      </c>
      <c r="F5" s="2" t="s">
        <v>47</v>
      </c>
      <c r="G5" s="2" t="s">
        <v>30</v>
      </c>
      <c r="H5" s="2" t="s">
        <v>21</v>
      </c>
      <c r="I5" s="2" t="s">
        <v>72</v>
      </c>
      <c r="J5" s="2" t="s">
        <v>89</v>
      </c>
      <c r="K5" s="2" t="s">
        <v>56</v>
      </c>
    </row>
    <row r="6" spans="1:11" x14ac:dyDescent="0.3">
      <c r="A6" s="2" t="s">
        <v>306</v>
      </c>
      <c r="B6" s="4" t="s">
        <v>13</v>
      </c>
      <c r="C6" s="2" t="s">
        <v>63</v>
      </c>
      <c r="D6" s="4" t="s">
        <v>13</v>
      </c>
      <c r="E6" s="2" t="s">
        <v>40</v>
      </c>
      <c r="F6" s="2" t="s">
        <v>48</v>
      </c>
      <c r="G6" s="2" t="s">
        <v>31</v>
      </c>
      <c r="H6" s="2" t="s">
        <v>22</v>
      </c>
      <c r="I6" s="2" t="s">
        <v>73</v>
      </c>
      <c r="J6" s="2" t="s">
        <v>40</v>
      </c>
      <c r="K6" s="2" t="s">
        <v>57</v>
      </c>
    </row>
    <row r="7" spans="1:11" x14ac:dyDescent="0.3">
      <c r="A7" s="2" t="s">
        <v>307</v>
      </c>
      <c r="B7" s="4" t="s">
        <v>82</v>
      </c>
      <c r="C7" s="2" t="s">
        <v>64</v>
      </c>
      <c r="D7" s="2" t="s">
        <v>78</v>
      </c>
      <c r="E7" s="2" t="s">
        <v>41</v>
      </c>
      <c r="F7" s="2" t="s">
        <v>49</v>
      </c>
      <c r="G7" s="2" t="s">
        <v>32</v>
      </c>
      <c r="H7" s="2" t="s">
        <v>23</v>
      </c>
      <c r="I7" s="2" t="s">
        <v>74</v>
      </c>
      <c r="J7" s="2" t="s">
        <v>90</v>
      </c>
      <c r="K7" s="2" t="s">
        <v>58</v>
      </c>
    </row>
    <row r="8" spans="1:11" x14ac:dyDescent="0.3">
      <c r="A8" s="2" t="s">
        <v>308</v>
      </c>
      <c r="B8" s="2" t="s">
        <v>160</v>
      </c>
      <c r="C8" s="4" t="s">
        <v>149</v>
      </c>
      <c r="D8" s="2" t="s">
        <v>194</v>
      </c>
      <c r="E8" s="4" t="s">
        <v>14</v>
      </c>
      <c r="F8" s="2" t="s">
        <v>50</v>
      </c>
      <c r="G8" s="2" t="s">
        <v>33</v>
      </c>
      <c r="H8" s="2" t="s">
        <v>24</v>
      </c>
      <c r="I8" s="2" t="s">
        <v>75</v>
      </c>
      <c r="J8" s="2" t="s">
        <v>91</v>
      </c>
      <c r="K8" s="2" t="s">
        <v>59</v>
      </c>
    </row>
    <row r="9" spans="1:11" x14ac:dyDescent="0.3">
      <c r="A9" s="2" t="s">
        <v>309</v>
      </c>
      <c r="B9" s="4" t="s">
        <v>83</v>
      </c>
      <c r="C9" s="2" t="s">
        <v>65</v>
      </c>
      <c r="D9" s="2" t="s">
        <v>79</v>
      </c>
      <c r="E9" s="2" t="s">
        <v>42</v>
      </c>
      <c r="F9" s="2" t="s">
        <v>51</v>
      </c>
      <c r="G9" s="2" t="s">
        <v>34</v>
      </c>
      <c r="H9" s="2" t="s">
        <v>25</v>
      </c>
      <c r="I9" s="2" t="s">
        <v>76</v>
      </c>
      <c r="J9" s="2" t="s">
        <v>92</v>
      </c>
      <c r="K9" s="2" t="s">
        <v>60</v>
      </c>
    </row>
    <row r="10" spans="1:11" x14ac:dyDescent="0.3">
      <c r="A10" s="2" t="s">
        <v>310</v>
      </c>
      <c r="B10" s="4" t="s">
        <v>84</v>
      </c>
      <c r="C10" s="2" t="s">
        <v>66</v>
      </c>
      <c r="D10" s="2" t="s">
        <v>80</v>
      </c>
      <c r="E10" s="2" t="s">
        <v>43</v>
      </c>
      <c r="F10" s="2" t="s">
        <v>52</v>
      </c>
      <c r="G10" s="2" t="s">
        <v>35</v>
      </c>
      <c r="H10" s="2" t="s">
        <v>26</v>
      </c>
      <c r="I10" s="2" t="s">
        <v>77</v>
      </c>
      <c r="J10" s="2" t="s">
        <v>93</v>
      </c>
      <c r="K10" s="2" t="s">
        <v>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7BA5-4E68-4DDE-9742-9DFA8F81B45C}">
  <dimension ref="A1:K10"/>
  <sheetViews>
    <sheetView workbookViewId="0"/>
  </sheetViews>
  <sheetFormatPr defaultRowHeight="14" x14ac:dyDescent="0.3"/>
  <cols>
    <col min="1" max="1" width="11.33203125" customWidth="1"/>
    <col min="2" max="2" width="18.08203125" customWidth="1"/>
    <col min="3" max="3" width="17.33203125" customWidth="1"/>
    <col min="4" max="4" width="16.83203125" customWidth="1"/>
    <col min="5" max="6" width="17.75" customWidth="1"/>
    <col min="7" max="7" width="17.83203125" customWidth="1"/>
    <col min="8" max="8" width="19" customWidth="1"/>
    <col min="9" max="9" width="18" customWidth="1"/>
    <col min="10" max="10" width="18.75" customWidth="1"/>
    <col min="11" max="11" width="16.83203125" customWidth="1"/>
  </cols>
  <sheetData>
    <row r="1" spans="1:11" x14ac:dyDescent="0.3">
      <c r="A1" s="5"/>
      <c r="B1" s="3" t="s">
        <v>17</v>
      </c>
      <c r="C1" s="3" t="s">
        <v>191</v>
      </c>
      <c r="D1" s="3" t="s">
        <v>188</v>
      </c>
      <c r="E1" s="3" t="s">
        <v>15</v>
      </c>
      <c r="F1" s="3" t="s">
        <v>9</v>
      </c>
      <c r="G1" s="3" t="s">
        <v>8</v>
      </c>
      <c r="H1" s="3" t="s">
        <v>7</v>
      </c>
      <c r="I1" s="3" t="s">
        <v>189</v>
      </c>
      <c r="J1" s="3" t="s">
        <v>190</v>
      </c>
      <c r="K1" s="3" t="s">
        <v>10</v>
      </c>
    </row>
    <row r="2" spans="1:11" x14ac:dyDescent="0.3">
      <c r="A2" s="2" t="s">
        <v>311</v>
      </c>
      <c r="B2" s="2" t="s">
        <v>163</v>
      </c>
      <c r="C2" s="2" t="s">
        <v>155</v>
      </c>
      <c r="D2" s="4" t="s">
        <v>146</v>
      </c>
      <c r="E2" s="2" t="s">
        <v>103</v>
      </c>
      <c r="F2" s="2" t="s">
        <v>104</v>
      </c>
      <c r="G2" s="2" t="s">
        <v>102</v>
      </c>
      <c r="H2" s="2" t="s">
        <v>94</v>
      </c>
      <c r="I2" s="2" t="s">
        <v>164</v>
      </c>
      <c r="J2" s="2" t="s">
        <v>165</v>
      </c>
      <c r="K2" s="2" t="s">
        <v>105</v>
      </c>
    </row>
    <row r="3" spans="1:11" x14ac:dyDescent="0.3">
      <c r="A3" s="2" t="s">
        <v>312</v>
      </c>
      <c r="B3" s="2" t="s">
        <v>166</v>
      </c>
      <c r="C3" s="2" t="s">
        <v>156</v>
      </c>
      <c r="D3" s="4" t="s">
        <v>147</v>
      </c>
      <c r="E3" s="2" t="s">
        <v>107</v>
      </c>
      <c r="F3" s="2" t="s">
        <v>108</v>
      </c>
      <c r="G3" s="2" t="s">
        <v>106</v>
      </c>
      <c r="H3" s="2" t="s">
        <v>95</v>
      </c>
      <c r="I3" s="2" t="s">
        <v>167</v>
      </c>
      <c r="J3" s="2" t="s">
        <v>168</v>
      </c>
      <c r="K3" s="2" t="s">
        <v>109</v>
      </c>
    </row>
    <row r="4" spans="1:11" x14ac:dyDescent="0.3">
      <c r="A4" s="2" t="s">
        <v>313</v>
      </c>
      <c r="B4" s="4" t="s">
        <v>171</v>
      </c>
      <c r="C4" s="4" t="s">
        <v>150</v>
      </c>
      <c r="D4" s="2" t="s">
        <v>158</v>
      </c>
      <c r="E4" s="2" t="s">
        <v>111</v>
      </c>
      <c r="F4" s="2" t="s">
        <v>112</v>
      </c>
      <c r="G4" s="2" t="s">
        <v>110</v>
      </c>
      <c r="H4" s="2" t="s">
        <v>96</v>
      </c>
      <c r="I4" s="2" t="s">
        <v>169</v>
      </c>
      <c r="J4" s="2" t="s">
        <v>170</v>
      </c>
      <c r="K4" s="2" t="s">
        <v>113</v>
      </c>
    </row>
    <row r="5" spans="1:11" x14ac:dyDescent="0.3">
      <c r="A5" s="2" t="s">
        <v>314</v>
      </c>
      <c r="B5" s="4" t="s">
        <v>16</v>
      </c>
      <c r="C5" s="2" t="s">
        <v>142</v>
      </c>
      <c r="D5" s="4" t="s">
        <v>145</v>
      </c>
      <c r="E5" s="2" t="s">
        <v>115</v>
      </c>
      <c r="F5" s="2" t="s">
        <v>116</v>
      </c>
      <c r="G5" s="2" t="s">
        <v>114</v>
      </c>
      <c r="H5" s="2" t="s">
        <v>97</v>
      </c>
      <c r="I5" s="2" t="s">
        <v>136</v>
      </c>
      <c r="J5" s="2" t="s">
        <v>138</v>
      </c>
      <c r="K5" s="2" t="s">
        <v>117</v>
      </c>
    </row>
    <row r="6" spans="1:11" x14ac:dyDescent="0.3">
      <c r="A6" s="2" t="s">
        <v>315</v>
      </c>
      <c r="B6" s="4" t="s">
        <v>173</v>
      </c>
      <c r="C6" s="2" t="s">
        <v>143</v>
      </c>
      <c r="D6" s="4" t="s">
        <v>151</v>
      </c>
      <c r="E6" s="2" t="s">
        <v>119</v>
      </c>
      <c r="F6" s="2" t="s">
        <v>120</v>
      </c>
      <c r="G6" s="2" t="s">
        <v>118</v>
      </c>
      <c r="H6" s="2" t="s">
        <v>98</v>
      </c>
      <c r="I6" s="2" t="s">
        <v>172</v>
      </c>
      <c r="J6" s="2" t="s">
        <v>139</v>
      </c>
      <c r="K6" s="2" t="s">
        <v>121</v>
      </c>
    </row>
    <row r="7" spans="1:11" x14ac:dyDescent="0.3">
      <c r="A7" s="2" t="s">
        <v>316</v>
      </c>
      <c r="B7" s="4" t="s">
        <v>174</v>
      </c>
      <c r="C7" s="2" t="s">
        <v>144</v>
      </c>
      <c r="D7" s="4" t="s">
        <v>152</v>
      </c>
      <c r="E7" s="2" t="s">
        <v>123</v>
      </c>
      <c r="F7" s="2" t="s">
        <v>124</v>
      </c>
      <c r="G7" s="2" t="s">
        <v>122</v>
      </c>
      <c r="H7" s="2" t="s">
        <v>99</v>
      </c>
      <c r="I7" s="2" t="s">
        <v>137</v>
      </c>
      <c r="J7" s="2" t="s">
        <v>140</v>
      </c>
      <c r="K7" s="2" t="s">
        <v>125</v>
      </c>
    </row>
    <row r="8" spans="1:11" x14ac:dyDescent="0.3">
      <c r="A8" s="2" t="s">
        <v>317</v>
      </c>
      <c r="B8" s="2" t="s">
        <v>175</v>
      </c>
      <c r="C8" s="2" t="s">
        <v>157</v>
      </c>
      <c r="D8" s="4" t="s">
        <v>148</v>
      </c>
      <c r="E8" s="2" t="s">
        <v>127</v>
      </c>
      <c r="F8" s="2" t="s">
        <v>128</v>
      </c>
      <c r="G8" s="2" t="s">
        <v>126</v>
      </c>
      <c r="H8" s="2" t="s">
        <v>100</v>
      </c>
      <c r="I8" s="2" t="s">
        <v>176</v>
      </c>
      <c r="J8" s="2" t="s">
        <v>177</v>
      </c>
      <c r="K8" s="2" t="s">
        <v>129</v>
      </c>
    </row>
    <row r="9" spans="1:11" x14ac:dyDescent="0.3">
      <c r="A9" s="2" t="s">
        <v>318</v>
      </c>
      <c r="B9" s="4" t="s">
        <v>154</v>
      </c>
      <c r="C9" s="4" t="s">
        <v>153</v>
      </c>
      <c r="D9" s="2" t="s">
        <v>141</v>
      </c>
      <c r="E9" s="4" t="s">
        <v>186</v>
      </c>
      <c r="F9" s="2" t="s">
        <v>131</v>
      </c>
      <c r="G9" s="2" t="s">
        <v>130</v>
      </c>
      <c r="H9" s="2" t="s">
        <v>101</v>
      </c>
      <c r="I9" s="2" t="s">
        <v>178</v>
      </c>
      <c r="J9" s="2" t="s">
        <v>179</v>
      </c>
      <c r="K9" s="2" t="s">
        <v>132</v>
      </c>
    </row>
    <row r="10" spans="1:11" x14ac:dyDescent="0.3">
      <c r="A10" s="2" t="s">
        <v>319</v>
      </c>
      <c r="B10" s="2" t="s">
        <v>180</v>
      </c>
      <c r="C10" s="4" t="s">
        <v>184</v>
      </c>
      <c r="D10" s="2" t="s">
        <v>182</v>
      </c>
      <c r="E10" s="4" t="s">
        <v>185</v>
      </c>
      <c r="F10" s="2" t="s">
        <v>134</v>
      </c>
      <c r="G10" s="2" t="s">
        <v>133</v>
      </c>
      <c r="H10" s="2" t="s">
        <v>187</v>
      </c>
      <c r="I10" s="2" t="s">
        <v>181</v>
      </c>
      <c r="J10" s="2" t="s">
        <v>183</v>
      </c>
      <c r="K10" s="2" t="s">
        <v>135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BE76-0B54-496F-9B94-087E467369C9}">
  <dimension ref="A1:AB11"/>
  <sheetViews>
    <sheetView workbookViewId="0"/>
  </sheetViews>
  <sheetFormatPr defaultRowHeight="14" x14ac:dyDescent="0.3"/>
  <cols>
    <col min="1" max="1" width="8.58203125" style="1"/>
    <col min="2" max="3" width="18.58203125" style="1" customWidth="1"/>
    <col min="4" max="4" width="38.83203125" customWidth="1"/>
    <col min="5" max="5" width="42.33203125" customWidth="1"/>
    <col min="6" max="6" width="40.83203125" customWidth="1"/>
    <col min="7" max="7" width="27.25" customWidth="1"/>
    <col min="8" max="25" width="11.58203125" customWidth="1"/>
    <col min="27" max="27" width="14.33203125" customWidth="1"/>
    <col min="28" max="28" width="12.25" customWidth="1"/>
  </cols>
  <sheetData>
    <row r="1" spans="1:28" s="7" customFormat="1" x14ac:dyDescent="0.3">
      <c r="A1" s="4" t="s">
        <v>195</v>
      </c>
      <c r="B1" s="4" t="s">
        <v>196</v>
      </c>
      <c r="C1" s="4" t="s">
        <v>323</v>
      </c>
      <c r="D1" s="4" t="s">
        <v>197</v>
      </c>
      <c r="E1" s="4" t="s">
        <v>200</v>
      </c>
      <c r="F1" s="4" t="s">
        <v>199</v>
      </c>
      <c r="G1" s="4" t="s">
        <v>198</v>
      </c>
      <c r="H1" s="4" t="s">
        <v>301</v>
      </c>
      <c r="I1" s="4" t="s">
        <v>303</v>
      </c>
      <c r="J1" s="4" t="s">
        <v>304</v>
      </c>
      <c r="K1" s="4" t="s">
        <v>305</v>
      </c>
      <c r="L1" s="4" t="s">
        <v>306</v>
      </c>
      <c r="M1" s="4" t="s">
        <v>307</v>
      </c>
      <c r="N1" s="4" t="s">
        <v>308</v>
      </c>
      <c r="O1" s="4" t="s">
        <v>309</v>
      </c>
      <c r="P1" s="4" t="s">
        <v>310</v>
      </c>
      <c r="Q1" s="4" t="s">
        <v>311</v>
      </c>
      <c r="R1" s="4" t="s">
        <v>312</v>
      </c>
      <c r="S1" s="4" t="s">
        <v>313</v>
      </c>
      <c r="T1" s="4" t="s">
        <v>314</v>
      </c>
      <c r="U1" s="4" t="s">
        <v>315</v>
      </c>
      <c r="V1" s="4" t="s">
        <v>316</v>
      </c>
      <c r="W1" s="4" t="s">
        <v>317</v>
      </c>
      <c r="X1" s="4" t="s">
        <v>318</v>
      </c>
      <c r="Y1" s="4" t="s">
        <v>319</v>
      </c>
      <c r="Z1" s="4" t="s">
        <v>230</v>
      </c>
      <c r="AA1" s="4" t="s">
        <v>231</v>
      </c>
      <c r="AB1" s="8" t="s">
        <v>232</v>
      </c>
    </row>
    <row r="2" spans="1:28" ht="30" customHeight="1" x14ac:dyDescent="0.3">
      <c r="A2" s="9">
        <v>1</v>
      </c>
      <c r="B2" s="10" t="s">
        <v>17</v>
      </c>
      <c r="C2" s="9" t="s">
        <v>325</v>
      </c>
      <c r="D2" s="11" t="s">
        <v>215</v>
      </c>
      <c r="E2" s="11" t="s">
        <v>228</v>
      </c>
      <c r="F2" s="11" t="s">
        <v>320</v>
      </c>
      <c r="G2" s="12" t="s">
        <v>201</v>
      </c>
      <c r="H2" s="9">
        <v>1</v>
      </c>
      <c r="I2" s="9">
        <v>2</v>
      </c>
      <c r="J2" s="9">
        <v>2</v>
      </c>
      <c r="K2" s="9">
        <v>1</v>
      </c>
      <c r="L2" s="9">
        <v>1</v>
      </c>
      <c r="M2" s="9">
        <v>1</v>
      </c>
      <c r="N2" s="9">
        <v>4</v>
      </c>
      <c r="O2" s="9">
        <v>1</v>
      </c>
      <c r="P2" s="9">
        <v>1</v>
      </c>
      <c r="Q2" s="9">
        <v>2</v>
      </c>
      <c r="R2" s="9">
        <v>2</v>
      </c>
      <c r="S2" s="9">
        <v>1</v>
      </c>
      <c r="T2" s="9">
        <v>1</v>
      </c>
      <c r="U2" s="9">
        <v>1</v>
      </c>
      <c r="V2" s="9">
        <v>1</v>
      </c>
      <c r="W2" s="9">
        <v>2</v>
      </c>
      <c r="X2" s="9">
        <v>1</v>
      </c>
      <c r="Y2" s="9">
        <v>4</v>
      </c>
      <c r="Z2" s="9">
        <f>SUM(H2:Y2)</f>
        <v>29</v>
      </c>
      <c r="AA2" s="9">
        <f>Z2*100/180</f>
        <v>16.111111111111111</v>
      </c>
      <c r="AB2" s="13">
        <f>RANK(AA2,AA2:AA11,1)</f>
        <v>1</v>
      </c>
    </row>
    <row r="3" spans="1:28" ht="30" customHeight="1" x14ac:dyDescent="0.3">
      <c r="A3" s="9">
        <v>2</v>
      </c>
      <c r="B3" s="10" t="s">
        <v>191</v>
      </c>
      <c r="C3" s="9" t="s">
        <v>325</v>
      </c>
      <c r="D3" s="14" t="s">
        <v>204</v>
      </c>
      <c r="E3" s="14" t="s">
        <v>206</v>
      </c>
      <c r="F3" s="11" t="s">
        <v>207</v>
      </c>
      <c r="G3" s="12" t="s">
        <v>208</v>
      </c>
      <c r="H3" s="9">
        <v>3</v>
      </c>
      <c r="I3" s="9">
        <v>3</v>
      </c>
      <c r="J3" s="9">
        <v>1</v>
      </c>
      <c r="K3" s="9">
        <v>1</v>
      </c>
      <c r="L3" s="9">
        <v>3</v>
      </c>
      <c r="M3" s="9">
        <v>2</v>
      </c>
      <c r="N3" s="9">
        <v>1</v>
      </c>
      <c r="O3" s="9">
        <v>3</v>
      </c>
      <c r="P3" s="9">
        <v>3</v>
      </c>
      <c r="Q3" s="9">
        <v>4</v>
      </c>
      <c r="R3" s="9">
        <v>3</v>
      </c>
      <c r="S3" s="9">
        <v>1</v>
      </c>
      <c r="T3" s="9">
        <v>3</v>
      </c>
      <c r="U3" s="9">
        <v>3</v>
      </c>
      <c r="V3" s="9">
        <v>3</v>
      </c>
      <c r="W3" s="9">
        <v>6</v>
      </c>
      <c r="X3" s="9">
        <v>1</v>
      </c>
      <c r="Y3" s="9">
        <v>1</v>
      </c>
      <c r="Z3" s="9">
        <f t="shared" ref="Z3:Z11" si="0">SUM(H3:Y3)</f>
        <v>45</v>
      </c>
      <c r="AA3" s="9">
        <f t="shared" ref="AA3:AA11" si="1">Z3*100/180</f>
        <v>25</v>
      </c>
      <c r="AB3" s="13">
        <f>RANK(AA3,AA2:AA11,1)</f>
        <v>3</v>
      </c>
    </row>
    <row r="4" spans="1:28" ht="30" customHeight="1" x14ac:dyDescent="0.3">
      <c r="A4" s="9">
        <v>3</v>
      </c>
      <c r="B4" s="10" t="s">
        <v>188</v>
      </c>
      <c r="C4" s="9" t="s">
        <v>325</v>
      </c>
      <c r="D4" s="11" t="s">
        <v>216</v>
      </c>
      <c r="E4" s="11" t="s">
        <v>202</v>
      </c>
      <c r="F4" s="11" t="s">
        <v>205</v>
      </c>
      <c r="G4" s="15" t="s">
        <v>203</v>
      </c>
      <c r="H4" s="9">
        <v>1</v>
      </c>
      <c r="I4" s="9">
        <v>1</v>
      </c>
      <c r="J4" s="9">
        <v>3</v>
      </c>
      <c r="K4" s="9">
        <v>3</v>
      </c>
      <c r="L4" s="9">
        <v>1</v>
      </c>
      <c r="M4" s="9">
        <v>4</v>
      </c>
      <c r="N4" s="9">
        <v>8</v>
      </c>
      <c r="O4" s="9">
        <v>2</v>
      </c>
      <c r="P4" s="9">
        <v>2</v>
      </c>
      <c r="Q4" s="9">
        <v>1</v>
      </c>
      <c r="R4" s="9">
        <v>1</v>
      </c>
      <c r="S4" s="9">
        <v>4</v>
      </c>
      <c r="T4" s="9">
        <v>1</v>
      </c>
      <c r="U4" s="9">
        <v>1</v>
      </c>
      <c r="V4" s="9">
        <v>1</v>
      </c>
      <c r="W4" s="9">
        <v>1</v>
      </c>
      <c r="X4" s="9">
        <v>4</v>
      </c>
      <c r="Y4" s="9">
        <v>3</v>
      </c>
      <c r="Z4" s="9">
        <f t="shared" si="0"/>
        <v>42</v>
      </c>
      <c r="AA4" s="9">
        <f t="shared" si="1"/>
        <v>23.333333333333332</v>
      </c>
      <c r="AB4" s="13">
        <f>RANK(AA4,AA2:AA11,1)</f>
        <v>2</v>
      </c>
    </row>
    <row r="5" spans="1:28" ht="30" customHeight="1" x14ac:dyDescent="0.3">
      <c r="A5" s="2">
        <v>4</v>
      </c>
      <c r="B5" s="4" t="s">
        <v>15</v>
      </c>
      <c r="C5" s="2" t="s">
        <v>326</v>
      </c>
      <c r="D5" s="16" t="s">
        <v>226</v>
      </c>
      <c r="E5" s="2" t="s">
        <v>229</v>
      </c>
      <c r="F5" s="17" t="s">
        <v>218</v>
      </c>
      <c r="G5" s="2" t="s">
        <v>229</v>
      </c>
      <c r="H5" s="2">
        <v>10</v>
      </c>
      <c r="I5" s="2">
        <v>10</v>
      </c>
      <c r="J5" s="2">
        <v>9</v>
      </c>
      <c r="K5" s="2">
        <v>5</v>
      </c>
      <c r="L5" s="2">
        <v>6</v>
      </c>
      <c r="M5" s="2">
        <v>6</v>
      </c>
      <c r="N5" s="2">
        <v>1</v>
      </c>
      <c r="O5" s="2">
        <v>7</v>
      </c>
      <c r="P5" s="2">
        <v>7</v>
      </c>
      <c r="Q5" s="2">
        <v>6</v>
      </c>
      <c r="R5" s="2">
        <v>6</v>
      </c>
      <c r="S5" s="2">
        <v>3</v>
      </c>
      <c r="T5" s="2">
        <v>6</v>
      </c>
      <c r="U5" s="2">
        <v>6</v>
      </c>
      <c r="V5" s="2">
        <v>8</v>
      </c>
      <c r="W5" s="2">
        <v>3</v>
      </c>
      <c r="X5" s="2">
        <v>1</v>
      </c>
      <c r="Y5" s="2">
        <v>1</v>
      </c>
      <c r="Z5" s="2">
        <f t="shared" si="0"/>
        <v>101</v>
      </c>
      <c r="AA5" s="2">
        <f t="shared" si="1"/>
        <v>56.111111111111114</v>
      </c>
      <c r="AB5" s="18">
        <f>RANK(AA5,AA2:AA11,1)</f>
        <v>5</v>
      </c>
    </row>
    <row r="6" spans="1:28" ht="30" customHeight="1" x14ac:dyDescent="0.3">
      <c r="A6" s="2">
        <v>5</v>
      </c>
      <c r="B6" s="4" t="s">
        <v>9</v>
      </c>
      <c r="C6" s="2" t="s">
        <v>326</v>
      </c>
      <c r="D6" s="17" t="s">
        <v>227</v>
      </c>
      <c r="E6" s="19" t="s">
        <v>229</v>
      </c>
      <c r="F6" s="17" t="s">
        <v>220</v>
      </c>
      <c r="G6" s="19" t="s">
        <v>229</v>
      </c>
      <c r="H6" s="2">
        <v>9</v>
      </c>
      <c r="I6" s="2">
        <v>7</v>
      </c>
      <c r="J6" s="2">
        <v>8</v>
      </c>
      <c r="K6" s="2">
        <v>7</v>
      </c>
      <c r="L6" s="2">
        <v>5</v>
      </c>
      <c r="M6" s="2">
        <v>4</v>
      </c>
      <c r="N6" s="2">
        <v>5</v>
      </c>
      <c r="O6" s="2">
        <v>5</v>
      </c>
      <c r="P6" s="2">
        <v>5</v>
      </c>
      <c r="Q6" s="2">
        <v>8</v>
      </c>
      <c r="R6" s="2">
        <v>8</v>
      </c>
      <c r="S6" s="2">
        <v>7</v>
      </c>
      <c r="T6" s="2">
        <v>7</v>
      </c>
      <c r="U6" s="2">
        <v>8</v>
      </c>
      <c r="V6" s="2">
        <v>6</v>
      </c>
      <c r="W6" s="2">
        <v>7</v>
      </c>
      <c r="X6" s="2">
        <v>7</v>
      </c>
      <c r="Y6" s="2">
        <v>7</v>
      </c>
      <c r="Z6" s="2">
        <f t="shared" si="0"/>
        <v>120</v>
      </c>
      <c r="AA6" s="2">
        <f t="shared" si="1"/>
        <v>66.666666666666671</v>
      </c>
      <c r="AB6" s="18">
        <f>RANK(AA6,AA2:AA11,1)</f>
        <v>7</v>
      </c>
    </row>
    <row r="7" spans="1:28" ht="30" customHeight="1" x14ac:dyDescent="0.3">
      <c r="A7" s="2">
        <v>6</v>
      </c>
      <c r="B7" s="4" t="s">
        <v>8</v>
      </c>
      <c r="C7" s="2" t="s">
        <v>326</v>
      </c>
      <c r="D7" s="17" t="s">
        <v>225</v>
      </c>
      <c r="E7" s="19" t="s">
        <v>229</v>
      </c>
      <c r="F7" s="17" t="s">
        <v>224</v>
      </c>
      <c r="G7" s="19" t="s">
        <v>229</v>
      </c>
      <c r="H7" s="2">
        <v>8</v>
      </c>
      <c r="I7" s="2">
        <v>9</v>
      </c>
      <c r="J7" s="2">
        <v>10</v>
      </c>
      <c r="K7" s="2">
        <v>9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  <c r="Q7" s="2">
        <v>9</v>
      </c>
      <c r="R7" s="2">
        <v>9</v>
      </c>
      <c r="S7" s="2">
        <v>10</v>
      </c>
      <c r="T7" s="2">
        <v>9</v>
      </c>
      <c r="U7" s="2">
        <v>9</v>
      </c>
      <c r="V7" s="2">
        <v>10</v>
      </c>
      <c r="W7" s="2">
        <v>10</v>
      </c>
      <c r="X7" s="2">
        <v>9</v>
      </c>
      <c r="Y7" s="2">
        <v>9</v>
      </c>
      <c r="Z7" s="2">
        <f t="shared" si="0"/>
        <v>170</v>
      </c>
      <c r="AA7" s="2">
        <f t="shared" si="1"/>
        <v>94.444444444444443</v>
      </c>
      <c r="AB7" s="18">
        <f>RANK(AA7,AA2:AA11,1)</f>
        <v>10</v>
      </c>
    </row>
    <row r="8" spans="1:28" ht="30" customHeight="1" x14ac:dyDescent="0.3">
      <c r="A8" s="2">
        <v>7</v>
      </c>
      <c r="B8" s="4" t="s">
        <v>7</v>
      </c>
      <c r="C8" s="2" t="s">
        <v>326</v>
      </c>
      <c r="D8" s="17" t="s">
        <v>219</v>
      </c>
      <c r="E8" s="19" t="s">
        <v>229</v>
      </c>
      <c r="F8" s="16" t="s">
        <v>217</v>
      </c>
      <c r="G8" s="19" t="s">
        <v>229</v>
      </c>
      <c r="H8" s="2">
        <v>6</v>
      </c>
      <c r="I8" s="2">
        <v>5</v>
      </c>
      <c r="J8" s="2">
        <v>6</v>
      </c>
      <c r="K8" s="2">
        <v>6</v>
      </c>
      <c r="L8" s="2">
        <v>4</v>
      </c>
      <c r="M8" s="2">
        <v>3</v>
      </c>
      <c r="N8" s="2">
        <v>6</v>
      </c>
      <c r="O8" s="2">
        <v>6</v>
      </c>
      <c r="P8" s="2">
        <v>6</v>
      </c>
      <c r="Q8" s="2">
        <v>5</v>
      </c>
      <c r="R8" s="2">
        <v>4</v>
      </c>
      <c r="S8" s="2">
        <v>5</v>
      </c>
      <c r="T8" s="2">
        <v>5</v>
      </c>
      <c r="U8" s="2">
        <v>5</v>
      </c>
      <c r="V8" s="2">
        <v>5</v>
      </c>
      <c r="W8" s="2">
        <v>4</v>
      </c>
      <c r="X8" s="2">
        <v>5</v>
      </c>
      <c r="Y8" s="2">
        <v>5</v>
      </c>
      <c r="Z8" s="2">
        <f t="shared" si="0"/>
        <v>91</v>
      </c>
      <c r="AA8" s="2">
        <f t="shared" si="1"/>
        <v>50.555555555555557</v>
      </c>
      <c r="AB8" s="18">
        <f>RANK(AA8,AA2:AA11,1)</f>
        <v>4</v>
      </c>
    </row>
    <row r="9" spans="1:28" ht="30" customHeight="1" x14ac:dyDescent="0.3">
      <c r="A9" s="2">
        <v>8</v>
      </c>
      <c r="B9" s="4" t="s">
        <v>189</v>
      </c>
      <c r="C9" s="2" t="s">
        <v>324</v>
      </c>
      <c r="D9" s="16" t="s">
        <v>212</v>
      </c>
      <c r="E9" s="16" t="s">
        <v>213</v>
      </c>
      <c r="F9" s="17" t="s">
        <v>221</v>
      </c>
      <c r="G9" s="20" t="s">
        <v>214</v>
      </c>
      <c r="H9" s="2">
        <v>7</v>
      </c>
      <c r="I9" s="2">
        <v>8</v>
      </c>
      <c r="J9" s="2">
        <v>4</v>
      </c>
      <c r="K9" s="2">
        <v>4</v>
      </c>
      <c r="L9" s="2">
        <v>8</v>
      </c>
      <c r="M9" s="2">
        <v>7</v>
      </c>
      <c r="N9" s="2">
        <v>7</v>
      </c>
      <c r="O9" s="2">
        <v>8</v>
      </c>
      <c r="P9" s="2">
        <v>8</v>
      </c>
      <c r="Q9" s="2">
        <v>7</v>
      </c>
      <c r="R9" s="2">
        <v>7</v>
      </c>
      <c r="S9" s="2">
        <v>6</v>
      </c>
      <c r="T9" s="2">
        <v>7</v>
      </c>
      <c r="U9" s="2">
        <v>7</v>
      </c>
      <c r="V9" s="2">
        <v>7</v>
      </c>
      <c r="W9" s="2">
        <v>8</v>
      </c>
      <c r="X9" s="2">
        <v>6</v>
      </c>
      <c r="Y9" s="2">
        <v>6</v>
      </c>
      <c r="Z9" s="2">
        <f t="shared" si="0"/>
        <v>122</v>
      </c>
      <c r="AA9" s="2">
        <f t="shared" si="1"/>
        <v>67.777777777777771</v>
      </c>
      <c r="AB9" s="18">
        <f>RANK(AA9,AA2:AA11,1)</f>
        <v>8</v>
      </c>
    </row>
    <row r="10" spans="1:28" ht="30" customHeight="1" x14ac:dyDescent="0.3">
      <c r="A10" s="2">
        <v>9</v>
      </c>
      <c r="B10" s="4" t="s">
        <v>190</v>
      </c>
      <c r="C10" s="2" t="s">
        <v>324</v>
      </c>
      <c r="D10" s="16" t="s">
        <v>209</v>
      </c>
      <c r="E10" s="16" t="s">
        <v>210</v>
      </c>
      <c r="F10" s="16" t="s">
        <v>190</v>
      </c>
      <c r="G10" s="20" t="s">
        <v>211</v>
      </c>
      <c r="H10" s="2">
        <v>4</v>
      </c>
      <c r="I10" s="2">
        <v>4</v>
      </c>
      <c r="J10" s="2">
        <v>5</v>
      </c>
      <c r="K10" s="2">
        <v>10</v>
      </c>
      <c r="L10" s="2">
        <v>6</v>
      </c>
      <c r="M10" s="2">
        <v>8</v>
      </c>
      <c r="N10" s="2">
        <v>3</v>
      </c>
      <c r="O10" s="2">
        <v>4</v>
      </c>
      <c r="P10" s="2">
        <v>4</v>
      </c>
      <c r="Q10" s="2">
        <v>3</v>
      </c>
      <c r="R10" s="2">
        <v>5</v>
      </c>
      <c r="S10" s="2">
        <v>9</v>
      </c>
      <c r="T10" s="2">
        <v>4</v>
      </c>
      <c r="U10" s="2">
        <v>4</v>
      </c>
      <c r="V10" s="2">
        <v>4</v>
      </c>
      <c r="W10" s="2">
        <v>5</v>
      </c>
      <c r="X10" s="2">
        <v>10</v>
      </c>
      <c r="Y10" s="2">
        <v>10</v>
      </c>
      <c r="Z10" s="2">
        <f t="shared" si="0"/>
        <v>102</v>
      </c>
      <c r="AA10" s="2">
        <f t="shared" si="1"/>
        <v>56.666666666666664</v>
      </c>
      <c r="AB10" s="18">
        <f>RANK(AA10,AA2:AA11,1)</f>
        <v>6</v>
      </c>
    </row>
    <row r="11" spans="1:28" ht="30" customHeight="1" x14ac:dyDescent="0.3">
      <c r="A11" s="2">
        <v>10</v>
      </c>
      <c r="B11" s="4" t="s">
        <v>10</v>
      </c>
      <c r="C11" s="2" t="s">
        <v>326</v>
      </c>
      <c r="D11" s="21" t="s">
        <v>223</v>
      </c>
      <c r="E11" s="19" t="s">
        <v>229</v>
      </c>
      <c r="F11" s="17" t="s">
        <v>222</v>
      </c>
      <c r="G11" s="2" t="s">
        <v>229</v>
      </c>
      <c r="H11" s="2">
        <v>5</v>
      </c>
      <c r="I11" s="2">
        <v>6</v>
      </c>
      <c r="J11" s="2">
        <v>7</v>
      </c>
      <c r="K11" s="2">
        <v>8</v>
      </c>
      <c r="L11" s="2">
        <v>9</v>
      </c>
      <c r="M11" s="2">
        <v>9</v>
      </c>
      <c r="N11" s="2">
        <v>9</v>
      </c>
      <c r="O11" s="2">
        <v>9</v>
      </c>
      <c r="P11" s="2">
        <v>9</v>
      </c>
      <c r="Q11" s="2">
        <v>10</v>
      </c>
      <c r="R11" s="2">
        <v>10</v>
      </c>
      <c r="S11" s="2">
        <v>8</v>
      </c>
      <c r="T11" s="2">
        <v>10</v>
      </c>
      <c r="U11" s="2">
        <v>10</v>
      </c>
      <c r="V11" s="2">
        <v>9</v>
      </c>
      <c r="W11" s="2">
        <v>9</v>
      </c>
      <c r="X11" s="2">
        <v>8</v>
      </c>
      <c r="Y11" s="2">
        <v>8</v>
      </c>
      <c r="Z11" s="2">
        <f t="shared" si="0"/>
        <v>153</v>
      </c>
      <c r="AA11" s="2">
        <f t="shared" si="1"/>
        <v>85</v>
      </c>
      <c r="AB11" s="18">
        <f>RANK(AA11,AA2:AA11,1)</f>
        <v>9</v>
      </c>
    </row>
  </sheetData>
  <phoneticPr fontId="1" type="noConversion"/>
  <hyperlinks>
    <hyperlink ref="G2" r:id="rId1" xr:uid="{AA2AA36B-D2D1-401C-B5A3-804BF7158710}"/>
    <hyperlink ref="G4" r:id="rId2" xr:uid="{0A37F3EA-6B2C-402A-9DCF-C0FDFA3BC70B}"/>
    <hyperlink ref="G3" r:id="rId3" xr:uid="{5A5FC3E7-4795-4212-98A6-B78A368737D7}"/>
    <hyperlink ref="G10" r:id="rId4" xr:uid="{BB66E701-FDFC-43EC-8D72-7C92E8EC14C6}"/>
    <hyperlink ref="G9" r:id="rId5" xr:uid="{6B02668A-4D0F-44B5-BAB8-8CA9C30AF42C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692C-26A0-4804-96DB-F7450E6CB973}">
  <dimension ref="A1:K8"/>
  <sheetViews>
    <sheetView workbookViewId="0"/>
  </sheetViews>
  <sheetFormatPr defaultRowHeight="14" x14ac:dyDescent="0.3"/>
  <cols>
    <col min="1" max="1" width="14.25" customWidth="1"/>
    <col min="2" max="11" width="17.58203125" customWidth="1"/>
  </cols>
  <sheetData>
    <row r="1" spans="1:11" x14ac:dyDescent="0.3">
      <c r="A1" s="2"/>
      <c r="B1" s="4" t="s">
        <v>17</v>
      </c>
      <c r="C1" s="4" t="s">
        <v>191</v>
      </c>
      <c r="D1" s="4" t="s">
        <v>188</v>
      </c>
      <c r="E1" s="4" t="s">
        <v>15</v>
      </c>
      <c r="F1" s="4" t="s">
        <v>9</v>
      </c>
      <c r="G1" s="4" t="s">
        <v>8</v>
      </c>
      <c r="H1" s="4" t="s">
        <v>7</v>
      </c>
      <c r="I1" s="4" t="s">
        <v>189</v>
      </c>
      <c r="J1" s="4" t="s">
        <v>190</v>
      </c>
      <c r="K1" s="4" t="s">
        <v>10</v>
      </c>
    </row>
    <row r="2" spans="1:11" x14ac:dyDescent="0.3">
      <c r="A2" s="2" t="s">
        <v>0</v>
      </c>
      <c r="B2" s="4" t="s">
        <v>233</v>
      </c>
      <c r="C2" s="2" t="s">
        <v>241</v>
      </c>
      <c r="D2" s="4" t="s">
        <v>234</v>
      </c>
      <c r="E2" s="2" t="s">
        <v>242</v>
      </c>
      <c r="F2" s="2" t="s">
        <v>243</v>
      </c>
      <c r="G2" s="2" t="s">
        <v>244</v>
      </c>
      <c r="H2" s="2" t="s">
        <v>245</v>
      </c>
      <c r="I2" s="2" t="s">
        <v>246</v>
      </c>
      <c r="J2" s="2" t="s">
        <v>247</v>
      </c>
      <c r="K2" s="2" t="s">
        <v>248</v>
      </c>
    </row>
    <row r="3" spans="1:11" x14ac:dyDescent="0.3">
      <c r="A3" s="2" t="s">
        <v>1</v>
      </c>
      <c r="B3" s="2" t="s">
        <v>249</v>
      </c>
      <c r="C3" s="2" t="s">
        <v>250</v>
      </c>
      <c r="D3" s="4" t="s">
        <v>235</v>
      </c>
      <c r="E3" s="2" t="s">
        <v>251</v>
      </c>
      <c r="F3" s="2" t="s">
        <v>252</v>
      </c>
      <c r="G3" s="2" t="s">
        <v>253</v>
      </c>
      <c r="H3" s="2" t="s">
        <v>254</v>
      </c>
      <c r="I3" s="2" t="s">
        <v>255</v>
      </c>
      <c r="J3" s="2" t="s">
        <v>256</v>
      </c>
      <c r="K3" s="2" t="s">
        <v>257</v>
      </c>
    </row>
    <row r="4" spans="1:11" x14ac:dyDescent="0.3">
      <c r="A4" s="2" t="s">
        <v>2</v>
      </c>
      <c r="B4" s="2" t="s">
        <v>258</v>
      </c>
      <c r="C4" s="4" t="s">
        <v>236</v>
      </c>
      <c r="D4" s="2" t="s">
        <v>259</v>
      </c>
      <c r="E4" s="2" t="s">
        <v>260</v>
      </c>
      <c r="F4" s="2" t="s">
        <v>261</v>
      </c>
      <c r="G4" s="2" t="s">
        <v>262</v>
      </c>
      <c r="H4" s="2" t="s">
        <v>263</v>
      </c>
      <c r="I4" s="2" t="s">
        <v>264</v>
      </c>
      <c r="J4" s="2" t="s">
        <v>265</v>
      </c>
      <c r="K4" s="2" t="s">
        <v>266</v>
      </c>
    </row>
    <row r="5" spans="1:11" x14ac:dyDescent="0.3">
      <c r="A5" s="2" t="s">
        <v>3</v>
      </c>
      <c r="B5" s="2" t="s">
        <v>267</v>
      </c>
      <c r="C5" s="4" t="s">
        <v>237</v>
      </c>
      <c r="D5" s="2" t="s">
        <v>268</v>
      </c>
      <c r="E5" s="2" t="s">
        <v>269</v>
      </c>
      <c r="F5" s="2" t="s">
        <v>270</v>
      </c>
      <c r="G5" s="2" t="s">
        <v>271</v>
      </c>
      <c r="H5" s="2" t="s">
        <v>272</v>
      </c>
      <c r="I5" s="2" t="s">
        <v>273</v>
      </c>
      <c r="J5" s="2" t="s">
        <v>274</v>
      </c>
      <c r="K5" s="2" t="s">
        <v>275</v>
      </c>
    </row>
    <row r="6" spans="1:11" x14ac:dyDescent="0.3">
      <c r="A6" s="2" t="s">
        <v>4</v>
      </c>
      <c r="B6" s="2" t="s">
        <v>276</v>
      </c>
      <c r="C6" s="2" t="s">
        <v>277</v>
      </c>
      <c r="D6" s="4" t="s">
        <v>238</v>
      </c>
      <c r="E6" s="2" t="s">
        <v>278</v>
      </c>
      <c r="F6" s="2" t="s">
        <v>279</v>
      </c>
      <c r="G6" s="2" t="s">
        <v>280</v>
      </c>
      <c r="H6" s="2" t="s">
        <v>281</v>
      </c>
      <c r="I6" s="2" t="s">
        <v>282</v>
      </c>
      <c r="J6" s="2" t="s">
        <v>283</v>
      </c>
      <c r="K6" s="2" t="s">
        <v>284</v>
      </c>
    </row>
    <row r="7" spans="1:11" x14ac:dyDescent="0.3">
      <c r="A7" s="2" t="s">
        <v>5</v>
      </c>
      <c r="B7" s="4" t="s">
        <v>239</v>
      </c>
      <c r="C7" s="2" t="s">
        <v>285</v>
      </c>
      <c r="D7" s="2" t="s">
        <v>286</v>
      </c>
      <c r="E7" s="2" t="s">
        <v>287</v>
      </c>
      <c r="F7" s="2" t="s">
        <v>288</v>
      </c>
      <c r="G7" s="2" t="s">
        <v>289</v>
      </c>
      <c r="H7" s="2" t="s">
        <v>290</v>
      </c>
      <c r="I7" s="2" t="s">
        <v>321</v>
      </c>
      <c r="J7" s="2" t="s">
        <v>291</v>
      </c>
      <c r="K7" s="2" t="s">
        <v>292</v>
      </c>
    </row>
    <row r="8" spans="1:11" x14ac:dyDescent="0.3">
      <c r="A8" s="2" t="s">
        <v>6</v>
      </c>
      <c r="B8" s="2" t="s">
        <v>293</v>
      </c>
      <c r="C8" s="4" t="s">
        <v>240</v>
      </c>
      <c r="D8" s="2" t="s">
        <v>294</v>
      </c>
      <c r="E8" s="2" t="s">
        <v>295</v>
      </c>
      <c r="F8" s="2" t="s">
        <v>296</v>
      </c>
      <c r="G8" s="2" t="s">
        <v>297</v>
      </c>
      <c r="H8" s="2" t="s">
        <v>298</v>
      </c>
      <c r="I8" s="2" t="s">
        <v>322</v>
      </c>
      <c r="J8" s="2" t="s">
        <v>299</v>
      </c>
      <c r="K8" s="2" t="s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C-10MOP HV</vt:lpstr>
      <vt:lpstr>IN-1KMOP HV</vt:lpstr>
      <vt:lpstr>Final Rank</vt:lpstr>
      <vt:lpstr>C-10MOP1-C-10MOP7 IGD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2023-06-25T13:30:39Z</dcterms:modified>
</cp:coreProperties>
</file>