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fairlie\temp\eindex\tables19\"/>
    </mc:Choice>
  </mc:AlternateContent>
  <bookViews>
    <workbookView xWindow="0" yWindow="0" windowWidth="23040" windowHeight="9195" firstSheet="1" activeTab="4"/>
  </bookViews>
  <sheets>
    <sheet name="Rate of New Entrepreneurs" sheetId="1" r:id="rId1"/>
    <sheet name="Opportunity Share of NE" sheetId="2" r:id="rId2"/>
    <sheet name="Startup Job Creation" sheetId="3" r:id="rId3"/>
    <sheet name="Startup Survival Rate" sheetId="4" r:id="rId4"/>
    <sheet name="KESE Index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" i="4" l="1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<sst xmlns="http://schemas.openxmlformats.org/spreadsheetml/2006/main" count="399" uniqueCount="272">
  <si>
    <t>sname</t>
  </si>
  <si>
    <t>demtype</t>
  </si>
  <si>
    <t>demographic</t>
  </si>
  <si>
    <t>rne_1996</t>
  </si>
  <si>
    <t>rne_1997</t>
  </si>
  <si>
    <t>rne_1998</t>
  </si>
  <si>
    <t>rne_1999</t>
  </si>
  <si>
    <t>rne_2000</t>
  </si>
  <si>
    <t>rne_2001</t>
  </si>
  <si>
    <t>rne_2002</t>
  </si>
  <si>
    <t>rne_2003</t>
  </si>
  <si>
    <t>rne_2004</t>
  </si>
  <si>
    <t>rne_2005</t>
  </si>
  <si>
    <t>rne_2006</t>
  </si>
  <si>
    <t>rne_2007</t>
  </si>
  <si>
    <t>rne_2008</t>
  </si>
  <si>
    <t>rne_2009</t>
  </si>
  <si>
    <t>rne_2010</t>
  </si>
  <si>
    <t>rne_2011</t>
  </si>
  <si>
    <t>rne_2012</t>
  </si>
  <si>
    <t>rne_2013</t>
  </si>
  <si>
    <t>rne_2014</t>
  </si>
  <si>
    <t>rne_2015</t>
  </si>
  <si>
    <t>rne_2016</t>
  </si>
  <si>
    <t>rne_2017</t>
  </si>
  <si>
    <t>rne_2018</t>
  </si>
  <si>
    <t>n_1996</t>
  </si>
  <si>
    <t>n_1997</t>
  </si>
  <si>
    <t>n_1998</t>
  </si>
  <si>
    <t>n_1999</t>
  </si>
  <si>
    <t>n_2000</t>
  </si>
  <si>
    <t>n_2001</t>
  </si>
  <si>
    <t>n_2002</t>
  </si>
  <si>
    <t>n_2003</t>
  </si>
  <si>
    <t>n_2004</t>
  </si>
  <si>
    <t>n_2005</t>
  </si>
  <si>
    <t>n_2006</t>
  </si>
  <si>
    <t>n_2007</t>
  </si>
  <si>
    <t>n_2008</t>
  </si>
  <si>
    <t>n_2009</t>
  </si>
  <si>
    <t>n_2010</t>
  </si>
  <si>
    <t>n_2011</t>
  </si>
  <si>
    <t>n_2012</t>
  </si>
  <si>
    <t>n_2013</t>
  </si>
  <si>
    <t>n_2014</t>
  </si>
  <si>
    <t>n_2015</t>
  </si>
  <si>
    <t>n_2016</t>
  </si>
  <si>
    <t>n_2017</t>
  </si>
  <si>
    <t>n_2018</t>
  </si>
  <si>
    <t>United States</t>
  </si>
  <si>
    <t>Total</t>
  </si>
  <si>
    <t>Sex</t>
  </si>
  <si>
    <t>Male</t>
  </si>
  <si>
    <t>Female</t>
  </si>
  <si>
    <t>Race</t>
  </si>
  <si>
    <t>White</t>
  </si>
  <si>
    <t>Black</t>
  </si>
  <si>
    <t>Latino</t>
  </si>
  <si>
    <t>Asian</t>
  </si>
  <si>
    <t>Nativity</t>
  </si>
  <si>
    <t>Native-Born</t>
  </si>
  <si>
    <t>Immigrant</t>
  </si>
  <si>
    <t>Age</t>
  </si>
  <si>
    <t>Ages 20-34</t>
  </si>
  <si>
    <t>Ages 35-44</t>
  </si>
  <si>
    <t>Ages 45-54</t>
  </si>
  <si>
    <t>Ages 55-64</t>
  </si>
  <si>
    <t>Education</t>
  </si>
  <si>
    <t>Less than High School</t>
  </si>
  <si>
    <t>High School Graduate</t>
  </si>
  <si>
    <t>Some College</t>
  </si>
  <si>
    <t>College Graduate</t>
  </si>
  <si>
    <t>Ages 25-64</t>
  </si>
  <si>
    <t>Veteran Status</t>
  </si>
  <si>
    <t>Veterans</t>
  </si>
  <si>
    <t>Non-Veterans</t>
  </si>
  <si>
    <t>Annual</t>
  </si>
  <si>
    <t>3YR MA</t>
  </si>
  <si>
    <t>sjc_1996</t>
  </si>
  <si>
    <t>sjc_1997</t>
  </si>
  <si>
    <t>sjc_1998</t>
  </si>
  <si>
    <t>sjc_1999</t>
  </si>
  <si>
    <t>sjc_2000</t>
  </si>
  <si>
    <t>sjc_2001</t>
  </si>
  <si>
    <t>sjc_2002</t>
  </si>
  <si>
    <t>sjc_2003</t>
  </si>
  <si>
    <t>sjc_2004</t>
  </si>
  <si>
    <t>sjc_2005</t>
  </si>
  <si>
    <t>sjc_2006</t>
  </si>
  <si>
    <t>sjc_2007</t>
  </si>
  <si>
    <t>sjc_2008</t>
  </si>
  <si>
    <t>sjc_2009</t>
  </si>
  <si>
    <t>sjc_2010</t>
  </si>
  <si>
    <t>sjc_2011</t>
  </si>
  <si>
    <t>sjc_2012</t>
  </si>
  <si>
    <t>sjc_2013</t>
  </si>
  <si>
    <t>sjc_2014</t>
  </si>
  <si>
    <t>sjc_2015</t>
  </si>
  <si>
    <t>sjc_2016</t>
  </si>
  <si>
    <t>sjc_2017</t>
  </si>
  <si>
    <t>sjc_2018</t>
  </si>
  <si>
    <t>sjc_1996_jobs</t>
  </si>
  <si>
    <t>sjc_1997_jobs</t>
  </si>
  <si>
    <t>sjc_1998_jobs</t>
  </si>
  <si>
    <t>sjc_1999_jobs</t>
  </si>
  <si>
    <t>sjc_2000_jobs</t>
  </si>
  <si>
    <t>sjc_2001_jobs</t>
  </si>
  <si>
    <t>sjc_2002_jobs</t>
  </si>
  <si>
    <t>sjc_2003_jobs</t>
  </si>
  <si>
    <t>sjc_2004_jobs</t>
  </si>
  <si>
    <t>sjc_2005_jobs</t>
  </si>
  <si>
    <t>sjc_2006_jobs</t>
  </si>
  <si>
    <t>sjc_2007_jobs</t>
  </si>
  <si>
    <t>sjc_2008_jobs</t>
  </si>
  <si>
    <t>sjc_2009_jobs</t>
  </si>
  <si>
    <t>sjc_2010_jobs</t>
  </si>
  <si>
    <t>sjc_2011_jobs</t>
  </si>
  <si>
    <t>sjc_2012_jobs</t>
  </si>
  <si>
    <t>sjc_2013_jobs</t>
  </si>
  <si>
    <t>sjc_2014_jobs</t>
  </si>
  <si>
    <t>sjc_2015_jobs</t>
  </si>
  <si>
    <t>sjc_2016_jobs</t>
  </si>
  <si>
    <t>sjc_2017_jobs</t>
  </si>
  <si>
    <t>sjc_2018_jobs</t>
  </si>
  <si>
    <t>sjc_1996_pop</t>
  </si>
  <si>
    <t>sjc_1997_pop</t>
  </si>
  <si>
    <t>sjc_1998_pop</t>
  </si>
  <si>
    <t>sjc_1999_pop</t>
  </si>
  <si>
    <t>sjc_2000_pop</t>
  </si>
  <si>
    <t>sjc_2001_pop</t>
  </si>
  <si>
    <t>sjc_2002_pop</t>
  </si>
  <si>
    <t>sjc_2003_pop</t>
  </si>
  <si>
    <t>sjc_2004_pop</t>
  </si>
  <si>
    <t>sjc_2005_pop</t>
  </si>
  <si>
    <t>sjc_2006_pop</t>
  </si>
  <si>
    <t>sjc_2007_pop</t>
  </si>
  <si>
    <t>sjc_2008_pop</t>
  </si>
  <si>
    <t>sjc_2009_pop</t>
  </si>
  <si>
    <t>sjc_2010_pop</t>
  </si>
  <si>
    <t>sjc_2011_pop</t>
  </si>
  <si>
    <t>sjc_2012_pop</t>
  </si>
  <si>
    <t>sjc_2013_pop</t>
  </si>
  <si>
    <t>sjc_2014_pop</t>
  </si>
  <si>
    <t>sjc_2015_pop</t>
  </si>
  <si>
    <t>sjc_2016_pop</t>
  </si>
  <si>
    <t>sjc_2017_pop</t>
  </si>
  <si>
    <t>sjc_2018_pop</t>
  </si>
  <si>
    <t>ssr_1996</t>
  </si>
  <si>
    <t>ssr_1997</t>
  </si>
  <si>
    <t>ssr_1998</t>
  </si>
  <si>
    <t>ssr_1999</t>
  </si>
  <si>
    <t>ssr_2000</t>
  </si>
  <si>
    <t>ssr_2001</t>
  </si>
  <si>
    <t>ssr_2002</t>
  </si>
  <si>
    <t>ssr_2003</t>
  </si>
  <si>
    <t>ssr_2004</t>
  </si>
  <si>
    <t>ssr_2005</t>
  </si>
  <si>
    <t>ssr_2006</t>
  </si>
  <si>
    <t>ssr_2007</t>
  </si>
  <si>
    <t>ssr_2008</t>
  </si>
  <si>
    <t>ssr_2009</t>
  </si>
  <si>
    <t>ssr_2010</t>
  </si>
  <si>
    <t>ssr_2011</t>
  </si>
  <si>
    <t>ssr_2012</t>
  </si>
  <si>
    <t>ssr_2013</t>
  </si>
  <si>
    <t>ssr_2014</t>
  </si>
  <si>
    <t>ssr_2015</t>
  </si>
  <si>
    <t>ssr_2016</t>
  </si>
  <si>
    <t>ssr_2017</t>
  </si>
  <si>
    <t>ssr_2018</t>
  </si>
  <si>
    <t>ssr_1996_new</t>
  </si>
  <si>
    <t>ssr_1997_new</t>
  </si>
  <si>
    <t>ssr_1998_new</t>
  </si>
  <si>
    <t>ssr_1999_new</t>
  </si>
  <si>
    <t>ssr_2000_new</t>
  </si>
  <si>
    <t>ssr_2001_new</t>
  </si>
  <si>
    <t>ssr_2002_new</t>
  </si>
  <si>
    <t>ssr_2003_new</t>
  </si>
  <si>
    <t>ssr_2004_new</t>
  </si>
  <si>
    <t>ssr_2005_new</t>
  </si>
  <si>
    <t>ssr_2006_new</t>
  </si>
  <si>
    <t>ssr_2007_new</t>
  </si>
  <si>
    <t>ssr_2008_new</t>
  </si>
  <si>
    <t>ssr_2009_new</t>
  </si>
  <si>
    <t>ssr_2010_new</t>
  </si>
  <si>
    <t>ssr_2011_new</t>
  </si>
  <si>
    <t>ssr_2012_new</t>
  </si>
  <si>
    <t>ssr_2013_new</t>
  </si>
  <si>
    <t>ssr_2014_new</t>
  </si>
  <si>
    <t>ssr_2015_new</t>
  </si>
  <si>
    <t>ssr_2016_new</t>
  </si>
  <si>
    <t>ssr_2017_new</t>
  </si>
  <si>
    <t>ssr_2018_new</t>
  </si>
  <si>
    <t>ssr_1996_surv</t>
  </si>
  <si>
    <t>ssr_1997_surv</t>
  </si>
  <si>
    <t>ssr_1998_surv</t>
  </si>
  <si>
    <t>ssr_1999_surv</t>
  </si>
  <si>
    <t>ssr_2000_surv</t>
  </si>
  <si>
    <t>ssr_2001_surv</t>
  </si>
  <si>
    <t>ssr_2002_surv</t>
  </si>
  <si>
    <t>ssr_2003_surv</t>
  </si>
  <si>
    <t>ssr_2004_surv</t>
  </si>
  <si>
    <t>ssr_2005_surv</t>
  </si>
  <si>
    <t>ssr_2006_surv</t>
  </si>
  <si>
    <t>ssr_2007_surv</t>
  </si>
  <si>
    <t>ssr_2008_surv</t>
  </si>
  <si>
    <t>ssr_2009_surv</t>
  </si>
  <si>
    <t>ssr_2010_surv</t>
  </si>
  <si>
    <t>ssr_2011_surv</t>
  </si>
  <si>
    <t>ssr_2012_surv</t>
  </si>
  <si>
    <t>ssr_2013_surv</t>
  </si>
  <si>
    <t>ssr_2014_surv</t>
  </si>
  <si>
    <t>ssr_2015_surv</t>
  </si>
  <si>
    <t>ssr_2016_surv</t>
  </si>
  <si>
    <t>ssr_2017_surv</t>
  </si>
  <si>
    <t>ssr_2018_surv</t>
  </si>
  <si>
    <t>zindex_1996</t>
  </si>
  <si>
    <t>zindex_1997</t>
  </si>
  <si>
    <t>zindex_1998</t>
  </si>
  <si>
    <t>zindex_1999</t>
  </si>
  <si>
    <t>zindex_2000</t>
  </si>
  <si>
    <t>zindex_2001</t>
  </si>
  <si>
    <t>zindex_2002</t>
  </si>
  <si>
    <t>zindex_2003</t>
  </si>
  <si>
    <t>zindex_2004</t>
  </si>
  <si>
    <t>zindex_2005</t>
  </si>
  <si>
    <t>zindex_2006</t>
  </si>
  <si>
    <t>zindex_2007</t>
  </si>
  <si>
    <t>zindex_2008</t>
  </si>
  <si>
    <t>zindex_2009</t>
  </si>
  <si>
    <t>zindex_2010</t>
  </si>
  <si>
    <t>zindex_2011</t>
  </si>
  <si>
    <t>zindex_2012</t>
  </si>
  <si>
    <t>zindex_2013</t>
  </si>
  <si>
    <t>zindex_2014</t>
  </si>
  <si>
    <t>zindex_2015</t>
  </si>
  <si>
    <t>zindex_2016</t>
  </si>
  <si>
    <t>zindex_2017</t>
  </si>
  <si>
    <t>zindex_2018</t>
  </si>
  <si>
    <t>ssr_2019_new</t>
  </si>
  <si>
    <t>ssr_2019_surv</t>
  </si>
  <si>
    <t>ssr_2019</t>
  </si>
  <si>
    <t>sjc_2019_jobs</t>
  </si>
  <si>
    <t>sjc_2019_pop</t>
  </si>
  <si>
    <t>sjc_2019</t>
  </si>
  <si>
    <t>rne_2019</t>
  </si>
  <si>
    <t>n_2019</t>
  </si>
  <si>
    <t>zindex_2019</t>
  </si>
  <si>
    <t>ose_1996</t>
  </si>
  <si>
    <t>ose_1997</t>
  </si>
  <si>
    <t>ose_1998</t>
  </si>
  <si>
    <t>ose_1999</t>
  </si>
  <si>
    <t>ose_2000</t>
  </si>
  <si>
    <t>ose_2001</t>
  </si>
  <si>
    <t>ose_2002</t>
  </si>
  <si>
    <t>ose_2003</t>
  </si>
  <si>
    <t>ose_2004</t>
  </si>
  <si>
    <t>ose_2005</t>
  </si>
  <si>
    <t>ose_2006</t>
  </si>
  <si>
    <t>ose_2007</t>
  </si>
  <si>
    <t>ose_2008</t>
  </si>
  <si>
    <t>ose_2009</t>
  </si>
  <si>
    <t>ose_2010</t>
  </si>
  <si>
    <t>ose_2011</t>
  </si>
  <si>
    <t>ose_2012</t>
  </si>
  <si>
    <t>ose_2013</t>
  </si>
  <si>
    <t>ose_2014</t>
  </si>
  <si>
    <t>ose_2015</t>
  </si>
  <si>
    <t>ose_2016</t>
  </si>
  <si>
    <t>ose_2017</t>
  </si>
  <si>
    <t>ose_2018</t>
  </si>
  <si>
    <t>ose_2019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</si>
</sst>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 Unicode MS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 applyAlignment="1" applyProtection="1">
      <alignment wrapText="1"/>
    </xf>
    <xf numFmtId="3" fontId="1" fillId="0" borderId="0" xfId="0" applyNumberFormat="1" applyFont="1" applyAlignment="1">
      <alignment vertical="center"/>
    </xf>
    <xf numFmtId="3" fontId="0" fillId="0" borderId="1" xfId="0" applyNumberFormat="1" applyBorder="1" applyAlignment="1">
      <alignment horizontal="right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1"/>
  <sheetViews>
    <sheetView workbookViewId="0">
      <selection activeCell="A2" sqref="A2"/>
    </sheetView>
  </sheetViews>
  <sheetFormatPr defaultRowHeight="15" x14ac:dyDescent="0.25"/>
  <cols>
    <col min="1" max="3" width="15.28515625" customWidth="1"/>
  </cols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245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246</v>
      </c>
    </row>
    <row r="2" spans="1:51" x14ac:dyDescent="0.25">
      <c r="A2" t="s">
        <v>49</v>
      </c>
      <c r="B2" t="s">
        <v>50</v>
      </c>
      <c r="C2" t="s">
        <v>50</v>
      </c>
      <c r="D2">
        <v>3.1569701236628779E-3</v>
      </c>
      <c r="E2">
        <v>2.7944770368089154E-3</v>
      </c>
      <c r="F2">
        <v>2.8654709263261431E-3</v>
      </c>
      <c r="G2">
        <v>2.6894520268044247E-3</v>
      </c>
      <c r="H2">
        <v>2.7134867452928905E-3</v>
      </c>
      <c r="I2">
        <v>2.6781801084453986E-3</v>
      </c>
      <c r="J2">
        <v>2.780780548487028E-3</v>
      </c>
      <c r="K2">
        <v>3.0176411416040425E-3</v>
      </c>
      <c r="L2">
        <v>3.0116461519556158E-3</v>
      </c>
      <c r="M2">
        <v>2.8443637681367278E-3</v>
      </c>
      <c r="N2">
        <v>2.9798274837043799E-3</v>
      </c>
      <c r="O2">
        <v>2.9990923436205045E-3</v>
      </c>
      <c r="P2">
        <v>3.1848449030144953E-3</v>
      </c>
      <c r="Q2">
        <v>3.3580313183437351E-3</v>
      </c>
      <c r="R2">
        <v>3.3620023700442407E-3</v>
      </c>
      <c r="S2">
        <v>3.1989634504360487E-3</v>
      </c>
      <c r="T2">
        <v>3.0106798264483755E-3</v>
      </c>
      <c r="U2">
        <v>2.7674218412969964E-3</v>
      </c>
      <c r="V2">
        <v>3.089607127657264E-3</v>
      </c>
      <c r="W2">
        <v>3.3375131837793158E-3</v>
      </c>
      <c r="X2">
        <v>3.0687263584447968E-3</v>
      </c>
      <c r="Y2">
        <v>3.3107512168166551E-3</v>
      </c>
      <c r="Z2">
        <v>3.2051865195290778E-3</v>
      </c>
      <c r="AA2">
        <v>3.0633214741388622E-3</v>
      </c>
      <c r="AB2">
        <v>529228</v>
      </c>
      <c r="AC2">
        <v>531337</v>
      </c>
      <c r="AD2">
        <v>532543</v>
      </c>
      <c r="AE2">
        <v>532231</v>
      </c>
      <c r="AF2">
        <v>532382</v>
      </c>
      <c r="AG2">
        <v>561573</v>
      </c>
      <c r="AH2">
        <v>624303</v>
      </c>
      <c r="AI2">
        <v>614589</v>
      </c>
      <c r="AJ2">
        <v>603171</v>
      </c>
      <c r="AK2">
        <v>598177</v>
      </c>
      <c r="AL2">
        <v>592917</v>
      </c>
      <c r="AM2">
        <v>585487</v>
      </c>
      <c r="AN2">
        <v>585677</v>
      </c>
      <c r="AO2">
        <v>591699</v>
      </c>
      <c r="AP2">
        <v>593271</v>
      </c>
      <c r="AQ2">
        <v>586146</v>
      </c>
      <c r="AR2">
        <v>580953</v>
      </c>
      <c r="AS2">
        <v>572600</v>
      </c>
      <c r="AT2">
        <v>569101</v>
      </c>
      <c r="AU2">
        <v>552887</v>
      </c>
      <c r="AV2">
        <v>548587</v>
      </c>
      <c r="AW2">
        <v>535486</v>
      </c>
      <c r="AX2">
        <v>513695</v>
      </c>
      <c r="AY2">
        <v>487625</v>
      </c>
    </row>
    <row r="3" spans="1:51" x14ac:dyDescent="0.25">
      <c r="A3" t="s">
        <v>49</v>
      </c>
      <c r="B3" t="s">
        <v>51</v>
      </c>
      <c r="C3" t="s">
        <v>52</v>
      </c>
      <c r="D3">
        <v>3.7790615533235278E-3</v>
      </c>
      <c r="E3">
        <v>3.5553844993480564E-3</v>
      </c>
      <c r="F3">
        <v>3.2494143711184202E-3</v>
      </c>
      <c r="G3">
        <v>3.1917103811175511E-3</v>
      </c>
      <c r="H3">
        <v>3.4050462323721958E-3</v>
      </c>
      <c r="I3">
        <v>3.1332534180331445E-3</v>
      </c>
      <c r="J3">
        <v>3.453962202630174E-3</v>
      </c>
      <c r="K3">
        <v>3.8389042635759529E-3</v>
      </c>
      <c r="L3">
        <v>3.7260455469107978E-3</v>
      </c>
      <c r="M3">
        <v>3.4522202718323398E-3</v>
      </c>
      <c r="N3">
        <v>3.6168869820211681E-3</v>
      </c>
      <c r="O3">
        <v>4.027049043608775E-3</v>
      </c>
      <c r="P3">
        <v>4.1815702070983939E-3</v>
      </c>
      <c r="Q3">
        <v>4.3344379495524384E-3</v>
      </c>
      <c r="R3">
        <v>4.3856901502959244E-3</v>
      </c>
      <c r="S3">
        <v>4.1612864896941604E-3</v>
      </c>
      <c r="T3">
        <v>3.7927248731552646E-3</v>
      </c>
      <c r="U3">
        <v>3.4117203607354025E-3</v>
      </c>
      <c r="V3">
        <v>4.090885556412991E-3</v>
      </c>
      <c r="W3">
        <v>4.1594225519704956E-3</v>
      </c>
      <c r="X3">
        <v>3.8913279363140063E-3</v>
      </c>
      <c r="Y3">
        <v>4.0059286404167255E-3</v>
      </c>
      <c r="Z3">
        <v>4.0595672605705686E-3</v>
      </c>
      <c r="AA3">
        <v>3.8438192505611136E-3</v>
      </c>
      <c r="AB3">
        <v>242558</v>
      </c>
      <c r="AC3">
        <v>244856</v>
      </c>
      <c r="AD3">
        <v>245941</v>
      </c>
      <c r="AE3">
        <v>245815</v>
      </c>
      <c r="AF3">
        <v>247027</v>
      </c>
      <c r="AG3">
        <v>260936</v>
      </c>
      <c r="AH3">
        <v>289130</v>
      </c>
      <c r="AI3">
        <v>284487</v>
      </c>
      <c r="AJ3">
        <v>279600</v>
      </c>
      <c r="AK3">
        <v>277131</v>
      </c>
      <c r="AL3">
        <v>275538</v>
      </c>
      <c r="AM3">
        <v>271413</v>
      </c>
      <c r="AN3">
        <v>272789</v>
      </c>
      <c r="AO3">
        <v>276445</v>
      </c>
      <c r="AP3">
        <v>277387</v>
      </c>
      <c r="AQ3">
        <v>273887</v>
      </c>
      <c r="AR3">
        <v>272246</v>
      </c>
      <c r="AS3">
        <v>268540</v>
      </c>
      <c r="AT3">
        <v>266891</v>
      </c>
      <c r="AU3">
        <v>259471</v>
      </c>
      <c r="AV3">
        <v>257057</v>
      </c>
      <c r="AW3">
        <v>250881</v>
      </c>
      <c r="AX3">
        <v>241728</v>
      </c>
      <c r="AY3">
        <v>230118</v>
      </c>
    </row>
    <row r="4" spans="1:51" x14ac:dyDescent="0.25">
      <c r="A4" t="s">
        <v>49</v>
      </c>
      <c r="B4" t="s">
        <v>51</v>
      </c>
      <c r="C4" t="s">
        <v>53</v>
      </c>
      <c r="D4">
        <v>2.6040177364935559E-3</v>
      </c>
      <c r="E4">
        <v>2.1141494227347804E-3</v>
      </c>
      <c r="F4">
        <v>2.5219366331419688E-3</v>
      </c>
      <c r="G4">
        <v>2.242332719705557E-3</v>
      </c>
      <c r="H4">
        <v>2.0972581954546367E-3</v>
      </c>
      <c r="I4">
        <v>2.2707267319785158E-3</v>
      </c>
      <c r="J4">
        <v>2.1788194820271658E-3</v>
      </c>
      <c r="K4">
        <v>2.2804841314305658E-3</v>
      </c>
      <c r="L4">
        <v>2.3672339476569471E-3</v>
      </c>
      <c r="M4">
        <v>2.2954983344733245E-3</v>
      </c>
      <c r="N4">
        <v>2.4024928086918032E-3</v>
      </c>
      <c r="O4">
        <v>2.0707059556445465E-3</v>
      </c>
      <c r="P4">
        <v>2.2790312316838535E-3</v>
      </c>
      <c r="Q4">
        <v>2.469506293783558E-3</v>
      </c>
      <c r="R4">
        <v>2.4278080018899644E-3</v>
      </c>
      <c r="S4">
        <v>2.3151074215275839E-3</v>
      </c>
      <c r="T4">
        <v>2.2993329373825061E-3</v>
      </c>
      <c r="U4">
        <v>2.1812224919166238E-3</v>
      </c>
      <c r="V4">
        <v>2.1758520957572418E-3</v>
      </c>
      <c r="W4">
        <v>2.587967570076362E-3</v>
      </c>
      <c r="X4">
        <v>2.3178006729335319E-3</v>
      </c>
      <c r="Y4">
        <v>2.6743867695968497E-3</v>
      </c>
      <c r="Z4">
        <v>2.4177754466330661E-3</v>
      </c>
      <c r="AA4">
        <v>2.3435812956854483E-3</v>
      </c>
      <c r="AB4">
        <v>286670</v>
      </c>
      <c r="AC4">
        <v>286481</v>
      </c>
      <c r="AD4">
        <v>286602</v>
      </c>
      <c r="AE4">
        <v>286416</v>
      </c>
      <c r="AF4">
        <v>285355</v>
      </c>
      <c r="AG4">
        <v>300637</v>
      </c>
      <c r="AH4">
        <v>335173</v>
      </c>
      <c r="AI4">
        <v>330102</v>
      </c>
      <c r="AJ4">
        <v>323571</v>
      </c>
      <c r="AK4">
        <v>321046</v>
      </c>
      <c r="AL4">
        <v>317379</v>
      </c>
      <c r="AM4">
        <v>314074</v>
      </c>
      <c r="AN4">
        <v>312888</v>
      </c>
      <c r="AO4">
        <v>315254</v>
      </c>
      <c r="AP4">
        <v>315884</v>
      </c>
      <c r="AQ4">
        <v>312259</v>
      </c>
      <c r="AR4">
        <v>308707</v>
      </c>
      <c r="AS4">
        <v>304060</v>
      </c>
      <c r="AT4">
        <v>302210</v>
      </c>
      <c r="AU4">
        <v>293416</v>
      </c>
      <c r="AV4">
        <v>291530</v>
      </c>
      <c r="AW4">
        <v>284605</v>
      </c>
      <c r="AX4">
        <v>271967</v>
      </c>
      <c r="AY4">
        <v>257507</v>
      </c>
    </row>
    <row r="5" spans="1:51" x14ac:dyDescent="0.25">
      <c r="A5" t="s">
        <v>49</v>
      </c>
      <c r="B5" t="s">
        <v>54</v>
      </c>
      <c r="C5" t="s">
        <v>55</v>
      </c>
      <c r="D5">
        <v>3.3288019332364748E-3</v>
      </c>
      <c r="E5">
        <v>2.911851571161965E-3</v>
      </c>
      <c r="F5">
        <v>3.0769270507517814E-3</v>
      </c>
      <c r="G5">
        <v>2.775099182018648E-3</v>
      </c>
      <c r="H5">
        <v>2.780267678890455E-3</v>
      </c>
      <c r="I5">
        <v>2.7267907563927087E-3</v>
      </c>
      <c r="J5">
        <v>2.827782261258259E-3</v>
      </c>
      <c r="K5">
        <v>2.9508273147575577E-3</v>
      </c>
      <c r="L5">
        <v>3.1108698100594488E-3</v>
      </c>
      <c r="M5">
        <v>2.8955355671458614E-3</v>
      </c>
      <c r="N5">
        <v>2.9502073662054261E-3</v>
      </c>
      <c r="O5">
        <v>2.9530420746635764E-3</v>
      </c>
      <c r="P5">
        <v>3.0599667614277684E-3</v>
      </c>
      <c r="Q5">
        <v>3.2508186372948722E-3</v>
      </c>
      <c r="R5">
        <v>3.0583759347672223E-3</v>
      </c>
      <c r="S5">
        <v>2.9358243121002541E-3</v>
      </c>
      <c r="T5">
        <v>2.9288056567775968E-3</v>
      </c>
      <c r="U5">
        <v>2.6647853740524503E-3</v>
      </c>
      <c r="V5">
        <v>2.8969233846984888E-3</v>
      </c>
      <c r="W5">
        <v>3.2476744814725336E-3</v>
      </c>
      <c r="X5">
        <v>2.7561010499138178E-3</v>
      </c>
      <c r="Y5">
        <v>2.9683264697569901E-3</v>
      </c>
      <c r="Z5">
        <v>2.8625199672595524E-3</v>
      </c>
      <c r="AA5">
        <v>2.9325292487407477E-3</v>
      </c>
      <c r="AB5">
        <v>403882</v>
      </c>
      <c r="AC5">
        <v>402742</v>
      </c>
      <c r="AD5">
        <v>402851</v>
      </c>
      <c r="AE5">
        <v>401523</v>
      </c>
      <c r="AF5">
        <v>395793</v>
      </c>
      <c r="AG5">
        <v>418654</v>
      </c>
      <c r="AH5">
        <v>469788</v>
      </c>
      <c r="AI5">
        <v>456940</v>
      </c>
      <c r="AJ5">
        <v>444473</v>
      </c>
      <c r="AK5">
        <v>438870</v>
      </c>
      <c r="AL5">
        <v>429197</v>
      </c>
      <c r="AM5">
        <v>422208</v>
      </c>
      <c r="AN5">
        <v>420349</v>
      </c>
      <c r="AO5">
        <v>423378</v>
      </c>
      <c r="AP5">
        <v>418536</v>
      </c>
      <c r="AQ5">
        <v>411118</v>
      </c>
      <c r="AR5">
        <v>405044</v>
      </c>
      <c r="AS5">
        <v>396399</v>
      </c>
      <c r="AT5">
        <v>390776</v>
      </c>
      <c r="AU5">
        <v>375378</v>
      </c>
      <c r="AV5">
        <v>369856</v>
      </c>
      <c r="AW5">
        <v>361597</v>
      </c>
      <c r="AX5">
        <v>346291</v>
      </c>
      <c r="AY5">
        <v>327619</v>
      </c>
    </row>
    <row r="6" spans="1:51" x14ac:dyDescent="0.25">
      <c r="A6" t="s">
        <v>49</v>
      </c>
      <c r="B6" t="s">
        <v>54</v>
      </c>
      <c r="C6" t="s">
        <v>56</v>
      </c>
      <c r="D6">
        <v>2.1421160224829065E-3</v>
      </c>
      <c r="E6">
        <v>1.9067749049573063E-3</v>
      </c>
      <c r="F6">
        <v>1.8308145825214391E-3</v>
      </c>
      <c r="G6">
        <v>2.0622550154922653E-3</v>
      </c>
      <c r="H6">
        <v>2.3204819085291765E-3</v>
      </c>
      <c r="I6">
        <v>2.1285277212110963E-3</v>
      </c>
      <c r="J6">
        <v>2.3652896154228208E-3</v>
      </c>
      <c r="K6">
        <v>2.2903481231507064E-3</v>
      </c>
      <c r="L6">
        <v>2.1566428476766644E-3</v>
      </c>
      <c r="M6">
        <v>2.3443946550381033E-3</v>
      </c>
      <c r="N6">
        <v>2.3799014081507578E-3</v>
      </c>
      <c r="O6">
        <v>2.1971123710072937E-3</v>
      </c>
      <c r="P6">
        <v>2.1875137643222642E-3</v>
      </c>
      <c r="Q6">
        <v>2.6535902155622538E-3</v>
      </c>
      <c r="R6">
        <v>2.3593213188373634E-3</v>
      </c>
      <c r="S6">
        <v>2.32917533520766E-3</v>
      </c>
      <c r="T6">
        <v>2.0788172180780276E-3</v>
      </c>
      <c r="U6">
        <v>1.9056678441151575E-3</v>
      </c>
      <c r="V6">
        <v>2.2105477824207456E-3</v>
      </c>
      <c r="W6">
        <v>2.2997142973662375E-3</v>
      </c>
      <c r="X6">
        <v>2.1950789900465396E-3</v>
      </c>
      <c r="Y6">
        <v>3.0276963786544098E-3</v>
      </c>
      <c r="Z6">
        <v>2.411710586940998E-3</v>
      </c>
      <c r="AA6">
        <v>2.3685218468181939E-3</v>
      </c>
      <c r="AB6">
        <v>54582</v>
      </c>
      <c r="AC6">
        <v>55372</v>
      </c>
      <c r="AD6">
        <v>54726</v>
      </c>
      <c r="AE6">
        <v>54183</v>
      </c>
      <c r="AF6">
        <v>55089</v>
      </c>
      <c r="AG6">
        <v>57667</v>
      </c>
      <c r="AH6">
        <v>61598</v>
      </c>
      <c r="AI6">
        <v>58699</v>
      </c>
      <c r="AJ6">
        <v>56789</v>
      </c>
      <c r="AK6">
        <v>55069</v>
      </c>
      <c r="AL6">
        <v>55675</v>
      </c>
      <c r="AM6">
        <v>56392</v>
      </c>
      <c r="AN6">
        <v>56405</v>
      </c>
      <c r="AO6">
        <v>57564</v>
      </c>
      <c r="AP6">
        <v>60550</v>
      </c>
      <c r="AQ6">
        <v>59939</v>
      </c>
      <c r="AR6">
        <v>58800</v>
      </c>
      <c r="AS6">
        <v>58700</v>
      </c>
      <c r="AT6">
        <v>59010</v>
      </c>
      <c r="AU6">
        <v>60147</v>
      </c>
      <c r="AV6">
        <v>59051</v>
      </c>
      <c r="AW6">
        <v>56661</v>
      </c>
      <c r="AX6">
        <v>52717</v>
      </c>
      <c r="AY6">
        <v>50016</v>
      </c>
    </row>
    <row r="7" spans="1:51" x14ac:dyDescent="0.25">
      <c r="A7" t="s">
        <v>49</v>
      </c>
      <c r="B7" t="s">
        <v>54</v>
      </c>
      <c r="C7" t="s">
        <v>57</v>
      </c>
      <c r="D7">
        <v>3.1928230709136647E-3</v>
      </c>
      <c r="E7">
        <v>3.1897861167910378E-3</v>
      </c>
      <c r="F7">
        <v>2.6520315740779128E-3</v>
      </c>
      <c r="G7">
        <v>3.1012110699949781E-3</v>
      </c>
      <c r="H7">
        <v>2.882028793379236E-3</v>
      </c>
      <c r="I7">
        <v>2.8597375134299633E-3</v>
      </c>
      <c r="J7">
        <v>2.9610971694361879E-3</v>
      </c>
      <c r="K7">
        <v>3.9727088039698431E-3</v>
      </c>
      <c r="L7">
        <v>3.3575440165183974E-3</v>
      </c>
      <c r="M7">
        <v>3.0725714291883442E-3</v>
      </c>
      <c r="N7">
        <v>3.4219354341238038E-3</v>
      </c>
      <c r="O7">
        <v>4.0190079416111621E-3</v>
      </c>
      <c r="P7">
        <v>4.5912117382369616E-3</v>
      </c>
      <c r="Q7">
        <v>4.5701972946205075E-3</v>
      </c>
      <c r="R7">
        <v>5.6125894071962249E-3</v>
      </c>
      <c r="S7">
        <v>5.1529336386104754E-3</v>
      </c>
      <c r="T7">
        <v>4.0413570056781652E-3</v>
      </c>
      <c r="U7">
        <v>3.8419940143637425E-3</v>
      </c>
      <c r="V7">
        <v>4.5995953520996174E-3</v>
      </c>
      <c r="W7">
        <v>4.5972235428152321E-3</v>
      </c>
      <c r="X7">
        <v>4.7942587489431645E-3</v>
      </c>
      <c r="Y7">
        <v>5.0079057544014909E-3</v>
      </c>
      <c r="Z7">
        <v>5.0611768274440644E-3</v>
      </c>
      <c r="AA7">
        <v>4.3698461657222564E-3</v>
      </c>
      <c r="AB7">
        <v>43663</v>
      </c>
      <c r="AC7">
        <v>45460</v>
      </c>
      <c r="AD7">
        <v>46886</v>
      </c>
      <c r="AE7">
        <v>48682</v>
      </c>
      <c r="AF7">
        <v>52274</v>
      </c>
      <c r="AG7">
        <v>53780</v>
      </c>
      <c r="AH7">
        <v>57638</v>
      </c>
      <c r="AI7">
        <v>59441</v>
      </c>
      <c r="AJ7">
        <v>59238</v>
      </c>
      <c r="AK7">
        <v>60526</v>
      </c>
      <c r="AL7">
        <v>64085</v>
      </c>
      <c r="AM7">
        <v>63617</v>
      </c>
      <c r="AN7">
        <v>64786</v>
      </c>
      <c r="AO7">
        <v>65514</v>
      </c>
      <c r="AP7">
        <v>67853</v>
      </c>
      <c r="AQ7">
        <v>67695</v>
      </c>
      <c r="AR7">
        <v>68637</v>
      </c>
      <c r="AS7">
        <v>69291</v>
      </c>
      <c r="AT7">
        <v>70034</v>
      </c>
      <c r="AU7">
        <v>68384</v>
      </c>
      <c r="AV7">
        <v>70171</v>
      </c>
      <c r="AW7">
        <v>68311</v>
      </c>
      <c r="AX7">
        <v>66145</v>
      </c>
      <c r="AY7">
        <v>63873</v>
      </c>
    </row>
    <row r="8" spans="1:51" x14ac:dyDescent="0.25">
      <c r="A8" t="s">
        <v>49</v>
      </c>
      <c r="B8" t="s">
        <v>54</v>
      </c>
      <c r="C8" t="s">
        <v>58</v>
      </c>
      <c r="D8">
        <v>2.9217217835771775E-3</v>
      </c>
      <c r="E8">
        <v>2.2636467362226204E-3</v>
      </c>
      <c r="F8">
        <v>2.549794830868288E-3</v>
      </c>
      <c r="G8">
        <v>2.3983190074398876E-3</v>
      </c>
      <c r="H8">
        <v>2.2256204780939696E-3</v>
      </c>
      <c r="I8">
        <v>2.9598131623077193E-3</v>
      </c>
      <c r="J8">
        <v>2.5616712716336142E-3</v>
      </c>
      <c r="K8">
        <v>2.9273208396639757E-3</v>
      </c>
      <c r="L8">
        <v>2.8216859096019623E-3</v>
      </c>
      <c r="M8">
        <v>2.566365078038316E-3</v>
      </c>
      <c r="N8">
        <v>3.1388829752945001E-3</v>
      </c>
      <c r="O8">
        <v>3.273886626283291E-3</v>
      </c>
      <c r="P8">
        <v>3.3541437089290955E-3</v>
      </c>
      <c r="Q8">
        <v>3.0923824552118156E-3</v>
      </c>
      <c r="R8">
        <v>3.7451181525503057E-3</v>
      </c>
      <c r="S8">
        <v>3.1630315881574153E-3</v>
      </c>
      <c r="T8">
        <v>3.1309545902333401E-3</v>
      </c>
      <c r="U8">
        <v>2.7851025505973791E-3</v>
      </c>
      <c r="V8">
        <v>3.3387843935074541E-3</v>
      </c>
      <c r="W8">
        <v>2.8749375911242391E-3</v>
      </c>
      <c r="X8">
        <v>3.4393199817550047E-3</v>
      </c>
      <c r="Y8">
        <v>3.1463019347229794E-3</v>
      </c>
      <c r="Z8">
        <v>3.315471596442866E-3</v>
      </c>
      <c r="AA8">
        <v>3.0166582664764648E-3</v>
      </c>
      <c r="AB8">
        <v>20344</v>
      </c>
      <c r="AC8">
        <v>20729</v>
      </c>
      <c r="AD8">
        <v>21137</v>
      </c>
      <c r="AE8">
        <v>21139</v>
      </c>
      <c r="AF8">
        <v>21892</v>
      </c>
      <c r="AG8">
        <v>23603</v>
      </c>
      <c r="AH8">
        <v>26534</v>
      </c>
      <c r="AI8">
        <v>23889</v>
      </c>
      <c r="AJ8">
        <v>24310</v>
      </c>
      <c r="AK8">
        <v>25541</v>
      </c>
      <c r="AL8">
        <v>26555</v>
      </c>
      <c r="AM8">
        <v>26882</v>
      </c>
      <c r="AN8">
        <v>28066</v>
      </c>
      <c r="AO8">
        <v>28961</v>
      </c>
      <c r="AP8">
        <v>30243</v>
      </c>
      <c r="AQ8">
        <v>31456</v>
      </c>
      <c r="AR8">
        <v>32688</v>
      </c>
      <c r="AS8">
        <v>32693</v>
      </c>
      <c r="AT8">
        <v>33114</v>
      </c>
      <c r="AU8">
        <v>32669</v>
      </c>
      <c r="AV8">
        <v>33337</v>
      </c>
      <c r="AW8">
        <v>33109</v>
      </c>
      <c r="AX8">
        <v>32578</v>
      </c>
      <c r="AY8">
        <v>30798</v>
      </c>
    </row>
    <row r="9" spans="1:51" x14ac:dyDescent="0.25">
      <c r="A9" t="s">
        <v>49</v>
      </c>
      <c r="B9" t="s">
        <v>59</v>
      </c>
      <c r="C9" t="s">
        <v>60</v>
      </c>
      <c r="D9">
        <v>3.0976765571009202E-3</v>
      </c>
      <c r="E9">
        <v>2.7283815902626658E-3</v>
      </c>
      <c r="F9">
        <v>2.8264912173548368E-3</v>
      </c>
      <c r="G9">
        <v>2.6109233242665279E-3</v>
      </c>
      <c r="H9">
        <v>2.6350009419939743E-3</v>
      </c>
      <c r="I9">
        <v>2.6071377908331904E-3</v>
      </c>
      <c r="J9">
        <v>2.6483236570650579E-3</v>
      </c>
      <c r="K9">
        <v>2.8871324828159961E-3</v>
      </c>
      <c r="L9">
        <v>2.816941397916699E-3</v>
      </c>
      <c r="M9">
        <v>2.7583786277416648E-3</v>
      </c>
      <c r="N9">
        <v>2.820913058902945E-3</v>
      </c>
      <c r="O9">
        <v>2.6892424409992502E-3</v>
      </c>
      <c r="P9">
        <v>2.7992856847086074E-3</v>
      </c>
      <c r="Q9">
        <v>3.0223598601305272E-3</v>
      </c>
      <c r="R9">
        <v>2.825870853592231E-3</v>
      </c>
      <c r="S9">
        <v>2.7492470570319632E-3</v>
      </c>
      <c r="T9">
        <v>2.6300149641222976E-3</v>
      </c>
      <c r="U9">
        <v>2.4619250413170806E-3</v>
      </c>
      <c r="V9">
        <v>2.6544609122254596E-3</v>
      </c>
      <c r="W9">
        <v>2.923336699436068E-3</v>
      </c>
      <c r="X9">
        <v>2.623143642158716E-3</v>
      </c>
      <c r="Y9">
        <v>2.8358510985194776E-3</v>
      </c>
      <c r="Z9">
        <v>2.7457252087265474E-3</v>
      </c>
      <c r="AA9">
        <v>2.7790702113831326E-3</v>
      </c>
      <c r="AB9">
        <v>473602</v>
      </c>
      <c r="AC9">
        <v>473536</v>
      </c>
      <c r="AD9">
        <v>472728</v>
      </c>
      <c r="AE9">
        <v>471772</v>
      </c>
      <c r="AF9">
        <v>467393</v>
      </c>
      <c r="AG9">
        <v>493029</v>
      </c>
      <c r="AH9">
        <v>550023</v>
      </c>
      <c r="AI9">
        <v>540397</v>
      </c>
      <c r="AJ9">
        <v>529234</v>
      </c>
      <c r="AK9">
        <v>523221</v>
      </c>
      <c r="AL9">
        <v>514691</v>
      </c>
      <c r="AM9">
        <v>507469</v>
      </c>
      <c r="AN9">
        <v>507088</v>
      </c>
      <c r="AO9">
        <v>511798</v>
      </c>
      <c r="AP9">
        <v>510631</v>
      </c>
      <c r="AQ9">
        <v>503500</v>
      </c>
      <c r="AR9">
        <v>498127</v>
      </c>
      <c r="AS9">
        <v>491045</v>
      </c>
      <c r="AT9">
        <v>487845</v>
      </c>
      <c r="AU9">
        <v>474013</v>
      </c>
      <c r="AV9">
        <v>469116</v>
      </c>
      <c r="AW9">
        <v>457808</v>
      </c>
      <c r="AX9">
        <v>437344</v>
      </c>
      <c r="AY9">
        <v>416202</v>
      </c>
    </row>
    <row r="10" spans="1:51" x14ac:dyDescent="0.25">
      <c r="A10" t="s">
        <v>49</v>
      </c>
      <c r="B10" t="s">
        <v>59</v>
      </c>
      <c r="C10" t="s">
        <v>61</v>
      </c>
      <c r="D10">
        <v>3.6073724224775072E-3</v>
      </c>
      <c r="E10">
        <v>3.2744762008566314E-3</v>
      </c>
      <c r="F10">
        <v>3.1385834377502648E-3</v>
      </c>
      <c r="G10">
        <v>3.2327390630153383E-3</v>
      </c>
      <c r="H10">
        <v>3.2221966337620243E-3</v>
      </c>
      <c r="I10">
        <v>3.1243862581156008E-3</v>
      </c>
      <c r="J10">
        <v>3.6062660465488961E-3</v>
      </c>
      <c r="K10">
        <v>3.757913153884589E-3</v>
      </c>
      <c r="L10">
        <v>4.1042123007269098E-3</v>
      </c>
      <c r="M10">
        <v>3.3226315789294963E-3</v>
      </c>
      <c r="N10">
        <v>3.8420798669477241E-3</v>
      </c>
      <c r="O10">
        <v>4.6327665487444804E-3</v>
      </c>
      <c r="P10">
        <v>5.213087375810074E-3</v>
      </c>
      <c r="Q10">
        <v>5.1396013312514487E-3</v>
      </c>
      <c r="R10">
        <v>6.154036036530473E-3</v>
      </c>
      <c r="S10">
        <v>5.5246634996396872E-3</v>
      </c>
      <c r="T10">
        <v>4.9240678603272962E-3</v>
      </c>
      <c r="U10">
        <v>4.292076093976022E-3</v>
      </c>
      <c r="V10">
        <v>5.2403824131423606E-3</v>
      </c>
      <c r="W10">
        <v>5.3305128163253753E-3</v>
      </c>
      <c r="X10">
        <v>5.1657146086644141E-3</v>
      </c>
      <c r="Y10">
        <v>5.5503754123209055E-3</v>
      </c>
      <c r="Z10">
        <v>5.2984516634443056E-3</v>
      </c>
      <c r="AA10">
        <v>4.3802156792653261E-3</v>
      </c>
      <c r="AB10">
        <v>55626</v>
      </c>
      <c r="AC10">
        <v>57801</v>
      </c>
      <c r="AD10">
        <v>59815</v>
      </c>
      <c r="AE10">
        <v>60459</v>
      </c>
      <c r="AF10">
        <v>64989</v>
      </c>
      <c r="AG10">
        <v>68544</v>
      </c>
      <c r="AH10">
        <v>74280</v>
      </c>
      <c r="AI10">
        <v>74192</v>
      </c>
      <c r="AJ10">
        <v>73937</v>
      </c>
      <c r="AK10">
        <v>74956</v>
      </c>
      <c r="AL10">
        <v>78226</v>
      </c>
      <c r="AM10">
        <v>78018</v>
      </c>
      <c r="AN10">
        <v>78589</v>
      </c>
      <c r="AO10">
        <v>79901</v>
      </c>
      <c r="AP10">
        <v>82640</v>
      </c>
      <c r="AQ10">
        <v>82646</v>
      </c>
      <c r="AR10">
        <v>82826</v>
      </c>
      <c r="AS10">
        <v>81555</v>
      </c>
      <c r="AT10">
        <v>81256</v>
      </c>
      <c r="AU10">
        <v>78874</v>
      </c>
      <c r="AV10">
        <v>79471</v>
      </c>
      <c r="AW10">
        <v>77678</v>
      </c>
      <c r="AX10">
        <v>76351</v>
      </c>
      <c r="AY10">
        <v>71423</v>
      </c>
    </row>
    <row r="11" spans="1:51" x14ac:dyDescent="0.25">
      <c r="A11" t="s">
        <v>49</v>
      </c>
      <c r="B11" t="s">
        <v>62</v>
      </c>
      <c r="C11" t="s">
        <v>63</v>
      </c>
      <c r="D11">
        <v>2.8366581609916498E-3</v>
      </c>
      <c r="E11">
        <v>2.7118780712219958E-3</v>
      </c>
      <c r="F11">
        <v>2.5642737131106297E-3</v>
      </c>
      <c r="G11">
        <v>2.5605168132875784E-3</v>
      </c>
      <c r="H11">
        <v>2.2396960344834762E-3</v>
      </c>
      <c r="I11">
        <v>2.2592930333388654E-3</v>
      </c>
      <c r="J11">
        <v>2.372058848140434E-3</v>
      </c>
      <c r="K11">
        <v>2.3478560893924064E-3</v>
      </c>
      <c r="L11">
        <v>2.501642616301356E-3</v>
      </c>
      <c r="M11">
        <v>2.663461394955016E-3</v>
      </c>
      <c r="N11">
        <v>2.3694659039580814E-3</v>
      </c>
      <c r="O11">
        <v>2.3955924202248495E-3</v>
      </c>
      <c r="P11">
        <v>2.634953642238281E-3</v>
      </c>
      <c r="Q11">
        <v>2.4361736676080975E-3</v>
      </c>
      <c r="R11">
        <v>2.5505697564106918E-3</v>
      </c>
      <c r="S11">
        <v>2.7341694308715557E-3</v>
      </c>
      <c r="T11">
        <v>2.2958684991042167E-3</v>
      </c>
      <c r="U11">
        <v>1.8248363034908224E-3</v>
      </c>
      <c r="V11">
        <v>2.2085115678961756E-3</v>
      </c>
      <c r="W11">
        <v>2.4066993082440431E-3</v>
      </c>
      <c r="X11">
        <v>2.1633178831592043E-3</v>
      </c>
      <c r="Y11">
        <v>2.4413436190920193E-3</v>
      </c>
      <c r="Z11">
        <v>2.3049787761212546E-3</v>
      </c>
      <c r="AA11">
        <v>2.3989188565398901E-3</v>
      </c>
      <c r="AB11">
        <v>192739</v>
      </c>
      <c r="AC11">
        <v>190207</v>
      </c>
      <c r="AD11">
        <v>186045</v>
      </c>
      <c r="AE11">
        <v>180272</v>
      </c>
      <c r="AF11">
        <v>179317</v>
      </c>
      <c r="AG11">
        <v>185723</v>
      </c>
      <c r="AH11">
        <v>203885</v>
      </c>
      <c r="AI11">
        <v>198319</v>
      </c>
      <c r="AJ11">
        <v>193789</v>
      </c>
      <c r="AK11">
        <v>190816</v>
      </c>
      <c r="AL11">
        <v>187554</v>
      </c>
      <c r="AM11">
        <v>184293</v>
      </c>
      <c r="AN11">
        <v>184773</v>
      </c>
      <c r="AO11">
        <v>187073</v>
      </c>
      <c r="AP11">
        <v>190232</v>
      </c>
      <c r="AQ11">
        <v>188276</v>
      </c>
      <c r="AR11">
        <v>186889</v>
      </c>
      <c r="AS11">
        <v>183389</v>
      </c>
      <c r="AT11">
        <v>183187</v>
      </c>
      <c r="AU11">
        <v>178440</v>
      </c>
      <c r="AV11">
        <v>176138</v>
      </c>
      <c r="AW11">
        <v>170474</v>
      </c>
      <c r="AX11">
        <v>163475</v>
      </c>
      <c r="AY11">
        <v>154497</v>
      </c>
    </row>
    <row r="12" spans="1:51" x14ac:dyDescent="0.25">
      <c r="A12" t="s">
        <v>49</v>
      </c>
      <c r="B12" t="s">
        <v>62</v>
      </c>
      <c r="C12" t="s">
        <v>64</v>
      </c>
      <c r="D12">
        <v>3.1125914523048191E-3</v>
      </c>
      <c r="E12">
        <v>2.7148670170481243E-3</v>
      </c>
      <c r="F12">
        <v>3.0542318744366361E-3</v>
      </c>
      <c r="G12">
        <v>2.7216768275981056E-3</v>
      </c>
      <c r="H12">
        <v>2.7481997553666878E-3</v>
      </c>
      <c r="I12">
        <v>2.7024848585486608E-3</v>
      </c>
      <c r="J12">
        <v>2.8860453099375624E-3</v>
      </c>
      <c r="K12">
        <v>3.5513782668314346E-3</v>
      </c>
      <c r="L12">
        <v>3.1118238181955444E-3</v>
      </c>
      <c r="M12">
        <v>2.9917530595281951E-3</v>
      </c>
      <c r="N12">
        <v>2.9996275137980904E-3</v>
      </c>
      <c r="O12">
        <v>3.3300094628716873E-3</v>
      </c>
      <c r="P12">
        <v>3.3902678320432596E-3</v>
      </c>
      <c r="Q12">
        <v>3.9623368303588627E-3</v>
      </c>
      <c r="R12">
        <v>3.9880536149051156E-3</v>
      </c>
      <c r="S12">
        <v>3.2756976841607499E-3</v>
      </c>
      <c r="T12">
        <v>3.4052644095703276E-3</v>
      </c>
      <c r="U12">
        <v>3.1165074837880371E-3</v>
      </c>
      <c r="V12">
        <v>3.3426988329282306E-3</v>
      </c>
      <c r="W12">
        <v>4.0468964039028429E-3</v>
      </c>
      <c r="X12">
        <v>3.5076010403470282E-3</v>
      </c>
      <c r="Y12">
        <v>3.5385289249465998E-3</v>
      </c>
      <c r="Z12">
        <v>3.6144401768799126E-3</v>
      </c>
      <c r="AA12">
        <v>3.271294171365435E-3</v>
      </c>
      <c r="AB12">
        <v>147675</v>
      </c>
      <c r="AC12">
        <v>149052</v>
      </c>
      <c r="AD12">
        <v>147940</v>
      </c>
      <c r="AE12">
        <v>146690</v>
      </c>
      <c r="AF12">
        <v>145298</v>
      </c>
      <c r="AG12">
        <v>151137</v>
      </c>
      <c r="AH12">
        <v>165523</v>
      </c>
      <c r="AI12">
        <v>158558</v>
      </c>
      <c r="AJ12">
        <v>150627</v>
      </c>
      <c r="AK12">
        <v>148231</v>
      </c>
      <c r="AL12">
        <v>143677</v>
      </c>
      <c r="AM12">
        <v>138172</v>
      </c>
      <c r="AN12">
        <v>134605</v>
      </c>
      <c r="AO12">
        <v>133289</v>
      </c>
      <c r="AP12">
        <v>130670</v>
      </c>
      <c r="AQ12">
        <v>127160</v>
      </c>
      <c r="AR12">
        <v>125285</v>
      </c>
      <c r="AS12">
        <v>122475</v>
      </c>
      <c r="AT12">
        <v>121100</v>
      </c>
      <c r="AU12">
        <v>117878</v>
      </c>
      <c r="AV12">
        <v>116806</v>
      </c>
      <c r="AW12">
        <v>114696</v>
      </c>
      <c r="AX12">
        <v>112255</v>
      </c>
      <c r="AY12">
        <v>106633</v>
      </c>
    </row>
    <row r="13" spans="1:51" x14ac:dyDescent="0.25">
      <c r="A13" t="s">
        <v>49</v>
      </c>
      <c r="B13" t="s">
        <v>62</v>
      </c>
      <c r="C13" t="s">
        <v>65</v>
      </c>
      <c r="D13">
        <v>3.6454680565772466E-3</v>
      </c>
      <c r="E13">
        <v>2.8362720268098433E-3</v>
      </c>
      <c r="F13">
        <v>2.8427843690225578E-3</v>
      </c>
      <c r="G13">
        <v>2.7574716113236255E-3</v>
      </c>
      <c r="H13">
        <v>2.9923324814787786E-3</v>
      </c>
      <c r="I13">
        <v>2.9674482932521753E-3</v>
      </c>
      <c r="J13">
        <v>3.10880743247781E-3</v>
      </c>
      <c r="K13">
        <v>3.1191652482514842E-3</v>
      </c>
      <c r="L13">
        <v>3.1455718684243288E-3</v>
      </c>
      <c r="M13">
        <v>2.6146300930414922E-3</v>
      </c>
      <c r="N13">
        <v>3.4957965315227774E-3</v>
      </c>
      <c r="O13">
        <v>3.4538128170819192E-3</v>
      </c>
      <c r="P13">
        <v>3.4566843030322519E-3</v>
      </c>
      <c r="Q13">
        <v>3.6081237703011744E-3</v>
      </c>
      <c r="R13">
        <v>3.5265618116401129E-3</v>
      </c>
      <c r="S13">
        <v>3.739090525774895E-3</v>
      </c>
      <c r="T13">
        <v>3.3731027217707181E-3</v>
      </c>
      <c r="U13">
        <v>3.5873946457566858E-3</v>
      </c>
      <c r="V13">
        <v>3.6196575048632689E-3</v>
      </c>
      <c r="W13">
        <v>3.7461298179820223E-3</v>
      </c>
      <c r="X13">
        <v>3.6134863523426754E-3</v>
      </c>
      <c r="Y13">
        <v>3.916510381891212E-3</v>
      </c>
      <c r="Z13">
        <v>3.7693059767963622E-3</v>
      </c>
      <c r="AA13">
        <v>3.5910833637773656E-3</v>
      </c>
      <c r="AB13">
        <v>112694</v>
      </c>
      <c r="AC13">
        <v>115190</v>
      </c>
      <c r="AD13">
        <v>119157</v>
      </c>
      <c r="AE13">
        <v>123372</v>
      </c>
      <c r="AF13">
        <v>125782</v>
      </c>
      <c r="AG13">
        <v>136921</v>
      </c>
      <c r="AH13">
        <v>153253</v>
      </c>
      <c r="AI13">
        <v>152456</v>
      </c>
      <c r="AJ13">
        <v>150797</v>
      </c>
      <c r="AK13">
        <v>149204</v>
      </c>
      <c r="AL13">
        <v>149395</v>
      </c>
      <c r="AM13">
        <v>147129</v>
      </c>
      <c r="AN13">
        <v>147508</v>
      </c>
      <c r="AO13">
        <v>149073</v>
      </c>
      <c r="AP13">
        <v>147479</v>
      </c>
      <c r="AQ13">
        <v>142498</v>
      </c>
      <c r="AR13">
        <v>139858</v>
      </c>
      <c r="AS13">
        <v>136815</v>
      </c>
      <c r="AT13">
        <v>133520</v>
      </c>
      <c r="AU13">
        <v>127120</v>
      </c>
      <c r="AV13">
        <v>124459</v>
      </c>
      <c r="AW13">
        <v>120630</v>
      </c>
      <c r="AX13">
        <v>113389</v>
      </c>
      <c r="AY13">
        <v>105547</v>
      </c>
    </row>
    <row r="14" spans="1:51" x14ac:dyDescent="0.25">
      <c r="A14" t="s">
        <v>49</v>
      </c>
      <c r="B14" t="s">
        <v>62</v>
      </c>
      <c r="C14" t="s">
        <v>66</v>
      </c>
      <c r="D14">
        <v>3.4110213024313146E-3</v>
      </c>
      <c r="E14">
        <v>3.115918359730041E-3</v>
      </c>
      <c r="F14">
        <v>3.3044053905546345E-3</v>
      </c>
      <c r="G14">
        <v>2.8408885647087626E-3</v>
      </c>
      <c r="H14">
        <v>3.3522589604557001E-3</v>
      </c>
      <c r="I14">
        <v>3.1608622659976006E-3</v>
      </c>
      <c r="J14">
        <v>3.0109282814300802E-3</v>
      </c>
      <c r="K14">
        <v>3.4702109818514552E-3</v>
      </c>
      <c r="L14">
        <v>3.7233783171849743E-3</v>
      </c>
      <c r="M14">
        <v>3.3094017297058105E-3</v>
      </c>
      <c r="N14">
        <v>3.4240390741944694E-3</v>
      </c>
      <c r="O14">
        <v>3.1000977500664651E-3</v>
      </c>
      <c r="P14">
        <v>3.5766230903035157E-3</v>
      </c>
      <c r="Q14">
        <v>3.963272212724132E-3</v>
      </c>
      <c r="R14">
        <v>3.8725150142657448E-3</v>
      </c>
      <c r="S14">
        <v>3.276545557365972E-3</v>
      </c>
      <c r="T14">
        <v>3.3748371098114571E-3</v>
      </c>
      <c r="U14">
        <v>3.0503454057716722E-3</v>
      </c>
      <c r="V14">
        <v>3.6973905361288488E-3</v>
      </c>
      <c r="W14">
        <v>3.7079280510022954E-3</v>
      </c>
      <c r="X14">
        <v>3.5185262291948889E-3</v>
      </c>
      <c r="Y14">
        <v>3.8464582214312705E-3</v>
      </c>
      <c r="Z14">
        <v>3.6668319291408703E-3</v>
      </c>
      <c r="AA14">
        <v>3.3929927209711041E-3</v>
      </c>
      <c r="AB14">
        <v>76120</v>
      </c>
      <c r="AC14">
        <v>76888</v>
      </c>
      <c r="AD14">
        <v>79401</v>
      </c>
      <c r="AE14">
        <v>81897</v>
      </c>
      <c r="AF14">
        <v>81985</v>
      </c>
      <c r="AG14">
        <v>87792</v>
      </c>
      <c r="AH14">
        <v>101642</v>
      </c>
      <c r="AI14">
        <v>105256</v>
      </c>
      <c r="AJ14">
        <v>107958</v>
      </c>
      <c r="AK14">
        <v>109926</v>
      </c>
      <c r="AL14">
        <v>112291</v>
      </c>
      <c r="AM14">
        <v>115893</v>
      </c>
      <c r="AN14">
        <v>118791</v>
      </c>
      <c r="AO14">
        <v>122264</v>
      </c>
      <c r="AP14">
        <v>124890</v>
      </c>
      <c r="AQ14">
        <v>128212</v>
      </c>
      <c r="AR14">
        <v>128921</v>
      </c>
      <c r="AS14">
        <v>129921</v>
      </c>
      <c r="AT14">
        <v>131294</v>
      </c>
      <c r="AU14">
        <v>129449</v>
      </c>
      <c r="AV14">
        <v>131184</v>
      </c>
      <c r="AW14">
        <v>129686</v>
      </c>
      <c r="AX14">
        <v>124576</v>
      </c>
      <c r="AY14">
        <v>120948</v>
      </c>
    </row>
    <row r="15" spans="1:51" x14ac:dyDescent="0.25">
      <c r="A15" t="s">
        <v>49</v>
      </c>
      <c r="B15" t="s">
        <v>67</v>
      </c>
      <c r="C15" t="s">
        <v>68</v>
      </c>
      <c r="D15">
        <v>3.9346830239384905E-3</v>
      </c>
      <c r="E15">
        <v>3.4991809176462409E-3</v>
      </c>
      <c r="F15">
        <v>3.2858430779105223E-3</v>
      </c>
      <c r="G15">
        <v>2.9344685706250541E-3</v>
      </c>
      <c r="H15">
        <v>3.4545659678488854E-3</v>
      </c>
      <c r="I15">
        <v>3.100178551079703E-3</v>
      </c>
      <c r="J15">
        <v>3.456911496936868E-3</v>
      </c>
      <c r="K15">
        <v>4.3765950503857958E-3</v>
      </c>
      <c r="L15">
        <v>3.9222419212497561E-3</v>
      </c>
      <c r="M15">
        <v>3.5327753497664928E-3</v>
      </c>
      <c r="N15">
        <v>3.7764223760227665E-3</v>
      </c>
      <c r="O15">
        <v>4.2473630979166588E-3</v>
      </c>
      <c r="P15">
        <v>4.5964091356369323E-3</v>
      </c>
      <c r="Q15">
        <v>4.9304369489434063E-3</v>
      </c>
      <c r="R15">
        <v>5.9417202389305934E-3</v>
      </c>
      <c r="S15">
        <v>5.6649863769121936E-3</v>
      </c>
      <c r="T15">
        <v>5.2178683079627261E-3</v>
      </c>
      <c r="U15">
        <v>4.81174460704105E-3</v>
      </c>
      <c r="V15">
        <v>4.8297754689227111E-3</v>
      </c>
      <c r="W15">
        <v>4.9532070016547747E-3</v>
      </c>
      <c r="X15">
        <v>5.6405790653755805E-3</v>
      </c>
      <c r="Y15">
        <v>6.0603624941666804E-3</v>
      </c>
      <c r="Z15">
        <v>5.9649644387986282E-3</v>
      </c>
      <c r="AA15">
        <v>4.4144753568021288E-3</v>
      </c>
      <c r="AB15">
        <v>63973</v>
      </c>
      <c r="AC15">
        <v>62812</v>
      </c>
      <c r="AD15">
        <v>61102</v>
      </c>
      <c r="AE15">
        <v>58714</v>
      </c>
      <c r="AF15">
        <v>57870</v>
      </c>
      <c r="AG15">
        <v>59371</v>
      </c>
      <c r="AH15">
        <v>63517</v>
      </c>
      <c r="AI15">
        <v>61420</v>
      </c>
      <c r="AJ15">
        <v>60080</v>
      </c>
      <c r="AK15">
        <v>59521</v>
      </c>
      <c r="AL15">
        <v>58458</v>
      </c>
      <c r="AM15">
        <v>55263</v>
      </c>
      <c r="AN15">
        <v>53823</v>
      </c>
      <c r="AO15">
        <v>53791</v>
      </c>
      <c r="AP15">
        <v>53366</v>
      </c>
      <c r="AQ15">
        <v>51934</v>
      </c>
      <c r="AR15">
        <v>49911</v>
      </c>
      <c r="AS15">
        <v>48059</v>
      </c>
      <c r="AT15">
        <v>47308</v>
      </c>
      <c r="AU15">
        <v>47222</v>
      </c>
      <c r="AV15">
        <v>45183</v>
      </c>
      <c r="AW15">
        <v>42162</v>
      </c>
      <c r="AX15">
        <v>39278</v>
      </c>
      <c r="AY15">
        <v>36266</v>
      </c>
    </row>
    <row r="16" spans="1:51" x14ac:dyDescent="0.25">
      <c r="A16" t="s">
        <v>49</v>
      </c>
      <c r="B16" t="s">
        <v>67</v>
      </c>
      <c r="C16" t="s">
        <v>69</v>
      </c>
      <c r="D16">
        <v>3.1354484700667194E-3</v>
      </c>
      <c r="E16">
        <v>2.7028229391514559E-3</v>
      </c>
      <c r="F16">
        <v>2.9944738704107661E-3</v>
      </c>
      <c r="G16">
        <v>2.8633083063057119E-3</v>
      </c>
      <c r="H16">
        <v>2.9070558685005089E-3</v>
      </c>
      <c r="I16">
        <v>2.5737520708791206E-3</v>
      </c>
      <c r="J16">
        <v>2.8550249609968288E-3</v>
      </c>
      <c r="K16">
        <v>3.1055692444924119E-3</v>
      </c>
      <c r="L16">
        <v>2.8703187069966038E-3</v>
      </c>
      <c r="M16">
        <v>2.7825197720862697E-3</v>
      </c>
      <c r="N16">
        <v>2.9195403358752777E-3</v>
      </c>
      <c r="O16">
        <v>3.0394623048610996E-3</v>
      </c>
      <c r="P16">
        <v>3.484467887243567E-3</v>
      </c>
      <c r="Q16">
        <v>3.7706327867525688E-3</v>
      </c>
      <c r="R16">
        <v>3.3600182292221523E-3</v>
      </c>
      <c r="S16">
        <v>3.3376942899286696E-3</v>
      </c>
      <c r="T16">
        <v>3.3843977552731751E-3</v>
      </c>
      <c r="U16">
        <v>2.7901406358141609E-3</v>
      </c>
      <c r="V16">
        <v>3.4182407633044278E-3</v>
      </c>
      <c r="W16">
        <v>3.4663642900196138E-3</v>
      </c>
      <c r="X16">
        <v>3.1700672595733888E-3</v>
      </c>
      <c r="Y16">
        <v>3.6946983251413632E-3</v>
      </c>
      <c r="Z16">
        <v>3.7426518890063113E-3</v>
      </c>
      <c r="AA16">
        <v>3.4433577662612213E-3</v>
      </c>
      <c r="AB16">
        <v>161957</v>
      </c>
      <c r="AC16">
        <v>162044</v>
      </c>
      <c r="AD16">
        <v>160914</v>
      </c>
      <c r="AE16">
        <v>158802</v>
      </c>
      <c r="AF16">
        <v>155833</v>
      </c>
      <c r="AG16">
        <v>162522</v>
      </c>
      <c r="AH16">
        <v>179749</v>
      </c>
      <c r="AI16">
        <v>175723</v>
      </c>
      <c r="AJ16">
        <v>170319</v>
      </c>
      <c r="AK16">
        <v>166882</v>
      </c>
      <c r="AL16">
        <v>163418</v>
      </c>
      <c r="AM16">
        <v>159167</v>
      </c>
      <c r="AN16">
        <v>157119</v>
      </c>
      <c r="AO16">
        <v>158573</v>
      </c>
      <c r="AP16">
        <v>157939</v>
      </c>
      <c r="AQ16">
        <v>154501</v>
      </c>
      <c r="AR16">
        <v>149790</v>
      </c>
      <c r="AS16">
        <v>146623</v>
      </c>
      <c r="AT16">
        <v>145159</v>
      </c>
      <c r="AU16">
        <v>138765</v>
      </c>
      <c r="AV16">
        <v>137622</v>
      </c>
      <c r="AW16">
        <v>134414</v>
      </c>
      <c r="AX16">
        <v>127877</v>
      </c>
      <c r="AY16">
        <v>121390</v>
      </c>
    </row>
    <row r="17" spans="1:51" x14ac:dyDescent="0.25">
      <c r="A17" t="s">
        <v>49</v>
      </c>
      <c r="B17" t="s">
        <v>67</v>
      </c>
      <c r="C17" t="s">
        <v>70</v>
      </c>
      <c r="D17">
        <v>3.3187333043826943E-3</v>
      </c>
      <c r="E17">
        <v>3.0577893803519201E-3</v>
      </c>
      <c r="F17">
        <v>3.000633908431504E-3</v>
      </c>
      <c r="G17">
        <v>2.8703587565023607E-3</v>
      </c>
      <c r="H17">
        <v>2.7918803251883945E-3</v>
      </c>
      <c r="I17">
        <v>2.678236663482797E-3</v>
      </c>
      <c r="J17">
        <v>2.6782619192173194E-3</v>
      </c>
      <c r="K17">
        <v>3.157983347832927E-3</v>
      </c>
      <c r="L17">
        <v>2.9719239885109207E-3</v>
      </c>
      <c r="M17">
        <v>3.0964625862486728E-3</v>
      </c>
      <c r="N17">
        <v>3.2724627432895565E-3</v>
      </c>
      <c r="O17">
        <v>2.8250740009008249E-3</v>
      </c>
      <c r="P17">
        <v>2.9841314096868596E-3</v>
      </c>
      <c r="Q17">
        <v>2.9727222218763317E-3</v>
      </c>
      <c r="R17">
        <v>3.0964674019446519E-3</v>
      </c>
      <c r="S17">
        <v>3.0783364082542231E-3</v>
      </c>
      <c r="T17">
        <v>2.8259174819226605E-3</v>
      </c>
      <c r="U17">
        <v>2.7394232069621353E-3</v>
      </c>
      <c r="V17">
        <v>2.6514376352632422E-3</v>
      </c>
      <c r="W17">
        <v>3.3365848895651191E-3</v>
      </c>
      <c r="X17">
        <v>3.1207362831744286E-3</v>
      </c>
      <c r="Y17">
        <v>3.1492011461245273E-3</v>
      </c>
      <c r="Z17">
        <v>2.9111991010971083E-3</v>
      </c>
      <c r="AA17">
        <v>2.8719179953167751E-3</v>
      </c>
      <c r="AB17">
        <v>125972</v>
      </c>
      <c r="AC17">
        <v>126575</v>
      </c>
      <c r="AD17">
        <v>126835</v>
      </c>
      <c r="AE17">
        <v>128248</v>
      </c>
      <c r="AF17">
        <v>129809</v>
      </c>
      <c r="AG17">
        <v>138448</v>
      </c>
      <c r="AH17">
        <v>154165</v>
      </c>
      <c r="AI17">
        <v>151212</v>
      </c>
      <c r="AJ17">
        <v>149067</v>
      </c>
      <c r="AK17">
        <v>147893</v>
      </c>
      <c r="AL17">
        <v>147465</v>
      </c>
      <c r="AM17">
        <v>146362</v>
      </c>
      <c r="AN17">
        <v>147531</v>
      </c>
      <c r="AO17">
        <v>149708</v>
      </c>
      <c r="AP17">
        <v>149218</v>
      </c>
      <c r="AQ17">
        <v>147693</v>
      </c>
      <c r="AR17">
        <v>147249</v>
      </c>
      <c r="AS17">
        <v>144977</v>
      </c>
      <c r="AT17">
        <v>143859</v>
      </c>
      <c r="AU17">
        <v>139006</v>
      </c>
      <c r="AV17">
        <v>137959</v>
      </c>
      <c r="AW17">
        <v>133739</v>
      </c>
      <c r="AX17">
        <v>127024</v>
      </c>
      <c r="AY17">
        <v>118716</v>
      </c>
    </row>
    <row r="18" spans="1:51" x14ac:dyDescent="0.25">
      <c r="A18" t="s">
        <v>49</v>
      </c>
      <c r="B18" t="s">
        <v>67</v>
      </c>
      <c r="C18" t="s">
        <v>71</v>
      </c>
      <c r="D18">
        <v>3.0770826008212127E-3</v>
      </c>
      <c r="E18">
        <v>2.6298652754187407E-3</v>
      </c>
      <c r="F18">
        <v>2.9309848109129793E-3</v>
      </c>
      <c r="G18">
        <v>2.5816018956291006E-3</v>
      </c>
      <c r="H18">
        <v>2.5622618795287325E-3</v>
      </c>
      <c r="I18">
        <v>3.1239468073689177E-3</v>
      </c>
      <c r="J18">
        <v>3.0857614728711947E-3</v>
      </c>
      <c r="K18">
        <v>2.9384592121424568E-3</v>
      </c>
      <c r="L18">
        <v>3.2911923987004473E-3</v>
      </c>
      <c r="M18">
        <v>2.8580136475821914E-3</v>
      </c>
      <c r="N18">
        <v>2.9893675902696588E-3</v>
      </c>
      <c r="O18">
        <v>3.2504833787706778E-3</v>
      </c>
      <c r="P18">
        <v>3.0177850011980215E-3</v>
      </c>
      <c r="Q18">
        <v>3.3984004151053847E-3</v>
      </c>
      <c r="R18">
        <v>3.322236274006797E-3</v>
      </c>
      <c r="S18">
        <v>2.9241510170729791E-3</v>
      </c>
      <c r="T18">
        <v>2.8080262888398235E-3</v>
      </c>
      <c r="U18">
        <v>2.7562920456953078E-3</v>
      </c>
      <c r="V18">
        <v>3.2035516911075239E-3</v>
      </c>
      <c r="W18">
        <v>3.3311582328823873E-3</v>
      </c>
      <c r="X18">
        <v>2.7872471688307381E-3</v>
      </c>
      <c r="Y18">
        <v>3.0139090239227674E-3</v>
      </c>
      <c r="Z18">
        <v>2.8506874167670698E-3</v>
      </c>
      <c r="AA18">
        <v>3.0490649623649791E-3</v>
      </c>
      <c r="AB18">
        <v>120909</v>
      </c>
      <c r="AC18">
        <v>123773</v>
      </c>
      <c r="AD18">
        <v>128029</v>
      </c>
      <c r="AE18">
        <v>131365</v>
      </c>
      <c r="AF18">
        <v>132277</v>
      </c>
      <c r="AG18">
        <v>142028</v>
      </c>
      <c r="AH18">
        <v>161915</v>
      </c>
      <c r="AI18">
        <v>161424</v>
      </c>
      <c r="AJ18">
        <v>160011</v>
      </c>
      <c r="AK18">
        <v>160300</v>
      </c>
      <c r="AL18">
        <v>160874</v>
      </c>
      <c r="AM18">
        <v>163613</v>
      </c>
      <c r="AN18">
        <v>166280</v>
      </c>
      <c r="AO18">
        <v>168737</v>
      </c>
      <c r="AP18">
        <v>170832</v>
      </c>
      <c r="AQ18">
        <v>171581</v>
      </c>
      <c r="AR18">
        <v>173884</v>
      </c>
      <c r="AS18">
        <v>174294</v>
      </c>
      <c r="AT18">
        <v>174363</v>
      </c>
      <c r="AU18">
        <v>171154</v>
      </c>
      <c r="AV18">
        <v>172255</v>
      </c>
      <c r="AW18">
        <v>172258</v>
      </c>
      <c r="AX18">
        <v>169233</v>
      </c>
      <c r="AY18">
        <v>164495</v>
      </c>
    </row>
    <row r="19" spans="1:51" x14ac:dyDescent="0.25">
      <c r="A19" t="s">
        <v>49</v>
      </c>
      <c r="B19" t="s">
        <v>50</v>
      </c>
      <c r="C19" t="s">
        <v>72</v>
      </c>
      <c r="D19">
        <v>3.2837092123882616E-3</v>
      </c>
      <c r="E19">
        <v>2.8895701512265375E-3</v>
      </c>
      <c r="F19">
        <v>3.0190086325115753E-3</v>
      </c>
      <c r="G19">
        <v>2.7972992543875879E-3</v>
      </c>
      <c r="H19">
        <v>2.8506993668233689E-3</v>
      </c>
      <c r="I19">
        <v>2.823832278032682E-3</v>
      </c>
      <c r="J19">
        <v>2.9483907807073555E-3</v>
      </c>
      <c r="K19">
        <v>3.2294776713643943E-3</v>
      </c>
      <c r="L19">
        <v>3.1514133417651514E-3</v>
      </c>
      <c r="M19">
        <v>2.9823883500594761E-3</v>
      </c>
      <c r="N19">
        <v>3.1397162085468697E-3</v>
      </c>
      <c r="O19">
        <v>3.1870932259286879E-3</v>
      </c>
      <c r="P19">
        <v>3.3272718624521099E-3</v>
      </c>
      <c r="Q19">
        <v>3.56468512032179E-3</v>
      </c>
      <c r="R19">
        <v>3.5608277882817623E-3</v>
      </c>
      <c r="S19">
        <v>3.3875421690298165E-3</v>
      </c>
      <c r="T19">
        <v>3.235246591202843E-3</v>
      </c>
      <c r="U19">
        <v>2.9754739220841705E-3</v>
      </c>
      <c r="V19">
        <v>3.2770273729903561E-3</v>
      </c>
      <c r="W19">
        <v>3.5365251966274522E-3</v>
      </c>
      <c r="X19">
        <v>3.2636862912219962E-3</v>
      </c>
      <c r="Y19">
        <v>3.523836204914148E-3</v>
      </c>
      <c r="Z19">
        <v>3.394253215229332E-3</v>
      </c>
      <c r="AA19">
        <v>3.2301513470179449E-3</v>
      </c>
      <c r="AB19">
        <v>472811</v>
      </c>
      <c r="AC19">
        <v>475204</v>
      </c>
      <c r="AD19">
        <v>476880</v>
      </c>
      <c r="AE19">
        <v>477129</v>
      </c>
      <c r="AF19">
        <v>475789</v>
      </c>
      <c r="AG19">
        <v>502369</v>
      </c>
      <c r="AH19">
        <v>559346</v>
      </c>
      <c r="AI19">
        <v>549779</v>
      </c>
      <c r="AJ19">
        <v>539477</v>
      </c>
      <c r="AK19">
        <v>534596</v>
      </c>
      <c r="AL19">
        <v>530215</v>
      </c>
      <c r="AM19">
        <v>524405</v>
      </c>
      <c r="AN19">
        <v>524753</v>
      </c>
      <c r="AO19">
        <v>530809</v>
      </c>
      <c r="AP19">
        <v>531355</v>
      </c>
      <c r="AQ19">
        <v>525709</v>
      </c>
      <c r="AR19">
        <v>520834</v>
      </c>
      <c r="AS19">
        <v>513953</v>
      </c>
      <c r="AT19">
        <v>510689</v>
      </c>
      <c r="AU19">
        <v>496147</v>
      </c>
      <c r="AV19">
        <v>493019</v>
      </c>
      <c r="AW19">
        <v>482573</v>
      </c>
      <c r="AX19">
        <v>463412</v>
      </c>
      <c r="AY19">
        <v>440867</v>
      </c>
    </row>
    <row r="20" spans="1:51" x14ac:dyDescent="0.25">
      <c r="A20" t="s">
        <v>49</v>
      </c>
      <c r="B20" t="s">
        <v>73</v>
      </c>
      <c r="C20" t="s">
        <v>74</v>
      </c>
      <c r="D20">
        <v>3.5716857481715623E-3</v>
      </c>
      <c r="E20">
        <v>3.1831232767150879E-3</v>
      </c>
      <c r="F20">
        <v>2.657375399201353E-3</v>
      </c>
      <c r="G20">
        <v>2.9952126932454881E-3</v>
      </c>
      <c r="H20">
        <v>3.199875007073616E-3</v>
      </c>
      <c r="I20">
        <v>3.6222434947294495E-3</v>
      </c>
      <c r="J20">
        <v>3.2258455601370368E-3</v>
      </c>
      <c r="K20">
        <v>3.6927547708069238E-3</v>
      </c>
      <c r="L20">
        <v>3.0951945505474322E-3</v>
      </c>
      <c r="M20">
        <v>3.2717641964985478E-3</v>
      </c>
      <c r="N20">
        <v>3.5442877443655424E-3</v>
      </c>
      <c r="O20">
        <v>3.5120027631603246E-3</v>
      </c>
      <c r="P20">
        <v>3.5337536048008346E-3</v>
      </c>
      <c r="Q20">
        <v>3.001898907203105E-3</v>
      </c>
      <c r="R20">
        <v>2.7101154562337191E-3</v>
      </c>
      <c r="S20">
        <v>2.9829866584678345E-3</v>
      </c>
      <c r="T20">
        <v>2.8199010139559996E-3</v>
      </c>
      <c r="U20">
        <v>2.3046527058194354E-3</v>
      </c>
      <c r="V20">
        <v>3.1147422927971561E-3</v>
      </c>
      <c r="W20">
        <v>2.606443430506472E-3</v>
      </c>
      <c r="X20">
        <v>2.5091081082846641E-3</v>
      </c>
      <c r="Y20">
        <v>2.1498359900679284E-3</v>
      </c>
      <c r="Z20">
        <v>2.5621693203854599E-3</v>
      </c>
      <c r="AA20">
        <v>1.9147146154987829E-3</v>
      </c>
      <c r="AB20">
        <v>59454</v>
      </c>
      <c r="AC20">
        <v>57661</v>
      </c>
      <c r="AD20">
        <v>56183</v>
      </c>
      <c r="AE20">
        <v>54994</v>
      </c>
      <c r="AF20">
        <v>52260</v>
      </c>
      <c r="AG20">
        <v>53094</v>
      </c>
      <c r="AH20">
        <v>57781</v>
      </c>
      <c r="AI20">
        <v>54866</v>
      </c>
      <c r="AJ20">
        <v>52510</v>
      </c>
      <c r="AK20">
        <v>50674</v>
      </c>
      <c r="AL20">
        <v>48872</v>
      </c>
      <c r="AM20">
        <v>46839</v>
      </c>
      <c r="AN20">
        <v>45393</v>
      </c>
      <c r="AO20">
        <v>44114</v>
      </c>
      <c r="AP20">
        <v>42163</v>
      </c>
      <c r="AQ20">
        <v>40396</v>
      </c>
      <c r="AR20">
        <v>37481</v>
      </c>
      <c r="AS20">
        <v>35124</v>
      </c>
      <c r="AT20">
        <v>33123</v>
      </c>
      <c r="AU20">
        <v>31367</v>
      </c>
      <c r="AV20">
        <v>30472</v>
      </c>
      <c r="AW20">
        <v>28818</v>
      </c>
      <c r="AX20">
        <v>27053</v>
      </c>
      <c r="AY20">
        <v>25119</v>
      </c>
    </row>
    <row r="21" spans="1:51" x14ac:dyDescent="0.25">
      <c r="A21" t="s">
        <v>49</v>
      </c>
      <c r="B21" t="s">
        <v>73</v>
      </c>
      <c r="C21" t="s">
        <v>75</v>
      </c>
      <c r="D21">
        <v>3.1019412170712182E-3</v>
      </c>
      <c r="E21">
        <v>2.7460866412520719E-3</v>
      </c>
      <c r="F21">
        <v>2.8930161438211321E-3</v>
      </c>
      <c r="G21">
        <v>2.6486434275960458E-3</v>
      </c>
      <c r="H21">
        <v>2.6487856405463901E-3</v>
      </c>
      <c r="I21">
        <v>2.569450849156578E-3</v>
      </c>
      <c r="J21">
        <v>2.7275847195582844E-3</v>
      </c>
      <c r="K21">
        <v>2.9606611174715662E-3</v>
      </c>
      <c r="L21">
        <v>2.9913696651399967E-3</v>
      </c>
      <c r="M21">
        <v>2.8058914860053831E-3</v>
      </c>
      <c r="N21">
        <v>2.9325775426440122E-3</v>
      </c>
      <c r="O21">
        <v>2.9580314863125031E-3</v>
      </c>
      <c r="P21">
        <v>3.1576936967575098E-3</v>
      </c>
      <c r="Q21">
        <v>3.3845371864029113E-3</v>
      </c>
      <c r="R21">
        <v>3.4083724502468409E-3</v>
      </c>
      <c r="S21">
        <v>3.213929547615364E-3</v>
      </c>
      <c r="T21">
        <v>3.0230406053904538E-3</v>
      </c>
      <c r="U21">
        <v>2.7957631109968221E-3</v>
      </c>
      <c r="V21">
        <v>3.0881400861210912E-3</v>
      </c>
      <c r="W21">
        <v>3.37791541338475E-3</v>
      </c>
      <c r="X21">
        <v>3.0987342120082362E-3</v>
      </c>
      <c r="Y21">
        <v>3.3715695044636441E-3</v>
      </c>
      <c r="Z21">
        <v>3.2383579207925645E-3</v>
      </c>
      <c r="AA21">
        <v>3.12126459689786E-3</v>
      </c>
      <c r="AB21">
        <v>467880</v>
      </c>
      <c r="AC21">
        <v>471315</v>
      </c>
      <c r="AD21">
        <v>473580</v>
      </c>
      <c r="AE21">
        <v>473878</v>
      </c>
      <c r="AF21">
        <v>475578</v>
      </c>
      <c r="AG21">
        <v>502976</v>
      </c>
      <c r="AH21">
        <v>558890</v>
      </c>
      <c r="AI21">
        <v>550940</v>
      </c>
      <c r="AJ21">
        <v>541182</v>
      </c>
      <c r="AK21">
        <v>541198</v>
      </c>
      <c r="AL21">
        <v>544045</v>
      </c>
      <c r="AM21">
        <v>538648</v>
      </c>
      <c r="AN21">
        <v>540284</v>
      </c>
      <c r="AO21">
        <v>547585</v>
      </c>
      <c r="AP21">
        <v>551108</v>
      </c>
      <c r="AQ21">
        <v>545750</v>
      </c>
      <c r="AR21">
        <v>543472</v>
      </c>
      <c r="AS21">
        <v>537476</v>
      </c>
      <c r="AT21">
        <v>535978</v>
      </c>
      <c r="AU21">
        <v>521520</v>
      </c>
      <c r="AV21">
        <v>518115</v>
      </c>
      <c r="AW21">
        <v>506668</v>
      </c>
      <c r="AX21">
        <v>486642</v>
      </c>
      <c r="AY21">
        <v>462506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2"/>
  <sheetViews>
    <sheetView workbookViewId="0">
      <selection activeCell="D6" sqref="D6"/>
    </sheetView>
  </sheetViews>
  <sheetFormatPr defaultRowHeight="15" x14ac:dyDescent="0.25"/>
  <cols>
    <col min="1" max="3" width="18" customWidth="1"/>
  </cols>
  <sheetData>
    <row r="1" spans="1:51" x14ac:dyDescent="0.25">
      <c r="A1" t="s">
        <v>0</v>
      </c>
      <c r="B1" t="s">
        <v>1</v>
      </c>
      <c r="C1" t="s">
        <v>2</v>
      </c>
      <c r="D1" t="s">
        <v>248</v>
      </c>
      <c r="E1" t="s">
        <v>249</v>
      </c>
      <c r="F1" t="s">
        <v>250</v>
      </c>
      <c r="G1" t="s">
        <v>251</v>
      </c>
      <c r="H1" t="s">
        <v>252</v>
      </c>
      <c r="I1" t="s">
        <v>253</v>
      </c>
      <c r="J1" t="s">
        <v>254</v>
      </c>
      <c r="K1" t="s">
        <v>255</v>
      </c>
      <c r="L1" t="s">
        <v>256</v>
      </c>
      <c r="M1" t="s">
        <v>257</v>
      </c>
      <c r="N1" t="s">
        <v>258</v>
      </c>
      <c r="O1" t="s">
        <v>259</v>
      </c>
      <c r="P1" t="s">
        <v>260</v>
      </c>
      <c r="Q1" t="s">
        <v>261</v>
      </c>
      <c r="R1" t="s">
        <v>262</v>
      </c>
      <c r="S1" t="s">
        <v>263</v>
      </c>
      <c r="T1" t="s">
        <v>264</v>
      </c>
      <c r="U1" t="s">
        <v>265</v>
      </c>
      <c r="V1" t="s">
        <v>266</v>
      </c>
      <c r="W1" t="s">
        <v>267</v>
      </c>
      <c r="X1" t="s">
        <v>268</v>
      </c>
      <c r="Y1" t="s">
        <v>269</v>
      </c>
      <c r="Z1" t="s">
        <v>270</v>
      </c>
      <c r="AA1" t="s">
        <v>271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246</v>
      </c>
    </row>
    <row r="2" spans="1:51" x14ac:dyDescent="0.25">
      <c r="A2" t="s">
        <v>49</v>
      </c>
      <c r="B2" t="s">
        <v>50</v>
      </c>
      <c r="C2" t="s">
        <v>76</v>
      </c>
      <c r="D2">
        <v>0.81112759071928731</v>
      </c>
      <c r="E2">
        <v>0.79536970067540014</v>
      </c>
      <c r="F2">
        <v>0.80841528566290388</v>
      </c>
      <c r="G2">
        <v>0.83923023605669589</v>
      </c>
      <c r="H2">
        <v>0.86433038423904796</v>
      </c>
      <c r="I2">
        <v>0.82993085415927492</v>
      </c>
      <c r="J2">
        <v>0.76840012640025179</v>
      </c>
      <c r="K2">
        <v>0.77087254587584764</v>
      </c>
      <c r="L2">
        <v>0.79270786806439397</v>
      </c>
      <c r="M2">
        <v>0.79068604544142784</v>
      </c>
      <c r="N2">
        <v>0.80786230425560945</v>
      </c>
      <c r="O2">
        <v>0.80163450908470324</v>
      </c>
      <c r="P2">
        <v>0.80735949807331331</v>
      </c>
      <c r="Q2">
        <v>0.7384224087946214</v>
      </c>
      <c r="R2">
        <v>0.74154887078618259</v>
      </c>
      <c r="S2">
        <v>0.74102915232143007</v>
      </c>
      <c r="T2">
        <v>0.78387205965946782</v>
      </c>
      <c r="U2">
        <v>0.78201904250204557</v>
      </c>
      <c r="V2">
        <v>0.79566919007590398</v>
      </c>
      <c r="W2">
        <v>0.8401290362394398</v>
      </c>
      <c r="X2">
        <v>0.86253330159489883</v>
      </c>
      <c r="Y2">
        <v>0.84374151642801809</v>
      </c>
      <c r="Z2">
        <v>0.86161182585228258</v>
      </c>
      <c r="AA2">
        <v>0.86864521759189939</v>
      </c>
      <c r="AB2">
        <v>1692</v>
      </c>
      <c r="AC2">
        <v>1570</v>
      </c>
      <c r="AD2">
        <v>1631</v>
      </c>
      <c r="AE2">
        <v>1467</v>
      </c>
      <c r="AF2">
        <v>1537</v>
      </c>
      <c r="AG2">
        <v>1507</v>
      </c>
      <c r="AH2">
        <v>1747</v>
      </c>
      <c r="AI2">
        <v>1854</v>
      </c>
      <c r="AJ2">
        <v>1833</v>
      </c>
      <c r="AK2">
        <v>1767</v>
      </c>
      <c r="AL2">
        <v>1790</v>
      </c>
      <c r="AM2">
        <v>1738</v>
      </c>
      <c r="AN2">
        <v>1786</v>
      </c>
      <c r="AO2">
        <v>1937</v>
      </c>
      <c r="AP2">
        <v>1920</v>
      </c>
      <c r="AQ2">
        <v>1825</v>
      </c>
      <c r="AR2">
        <v>1780</v>
      </c>
      <c r="AS2">
        <v>1609</v>
      </c>
      <c r="AT2">
        <v>1734</v>
      </c>
      <c r="AU2">
        <v>1828</v>
      </c>
      <c r="AV2">
        <v>1686</v>
      </c>
      <c r="AW2">
        <v>1743</v>
      </c>
      <c r="AX2">
        <v>1639</v>
      </c>
      <c r="AY2">
        <v>1494</v>
      </c>
    </row>
    <row r="3" spans="1:51" x14ac:dyDescent="0.25">
      <c r="A3" t="s">
        <v>49</v>
      </c>
      <c r="B3" t="s">
        <v>50</v>
      </c>
      <c r="C3" t="s">
        <v>77</v>
      </c>
      <c r="F3">
        <v>0.80496999999999996</v>
      </c>
      <c r="G3">
        <v>0.81433999999999995</v>
      </c>
      <c r="H3">
        <v>0.83733000000000013</v>
      </c>
      <c r="I3">
        <v>0.84450000000000003</v>
      </c>
      <c r="J3">
        <v>0.82089000000000001</v>
      </c>
      <c r="K3">
        <v>0.78973000000000004</v>
      </c>
      <c r="L3">
        <v>0.77732999999999997</v>
      </c>
      <c r="M3">
        <v>0.78476000000000001</v>
      </c>
      <c r="N3">
        <v>0.79708999999999997</v>
      </c>
      <c r="O3">
        <v>0.80005999999999999</v>
      </c>
      <c r="P3">
        <v>0.80562</v>
      </c>
      <c r="Q3">
        <v>0.78247</v>
      </c>
      <c r="R3">
        <v>0.76244000000000001</v>
      </c>
      <c r="S3">
        <v>0.74033000000000004</v>
      </c>
      <c r="T3">
        <v>0.75548000000000004</v>
      </c>
      <c r="U3">
        <v>0.76897000000000004</v>
      </c>
      <c r="V3">
        <v>0.78718999999999995</v>
      </c>
      <c r="W3">
        <v>0.80593999999999999</v>
      </c>
      <c r="X3">
        <v>0.83277999999999996</v>
      </c>
      <c r="Y3">
        <v>0.8488</v>
      </c>
      <c r="Z3">
        <v>0.85596000000000005</v>
      </c>
      <c r="AA3">
        <v>0.85799999999999998</v>
      </c>
      <c r="AD3">
        <v>4893</v>
      </c>
      <c r="AE3">
        <v>4668</v>
      </c>
      <c r="AF3">
        <v>4635</v>
      </c>
      <c r="AG3">
        <v>4511</v>
      </c>
      <c r="AH3">
        <v>4791</v>
      </c>
      <c r="AI3">
        <v>5108</v>
      </c>
      <c r="AJ3">
        <v>5434</v>
      </c>
      <c r="AK3">
        <v>5454</v>
      </c>
      <c r="AL3">
        <v>5390</v>
      </c>
      <c r="AM3">
        <v>5295</v>
      </c>
      <c r="AN3">
        <v>5314</v>
      </c>
      <c r="AO3">
        <v>5461</v>
      </c>
      <c r="AP3">
        <v>5643</v>
      </c>
      <c r="AQ3">
        <v>5682</v>
      </c>
      <c r="AR3">
        <v>5525</v>
      </c>
      <c r="AS3">
        <v>5214</v>
      </c>
      <c r="AT3">
        <v>5123</v>
      </c>
      <c r="AU3">
        <v>5171</v>
      </c>
      <c r="AV3">
        <v>5248</v>
      </c>
      <c r="AW3">
        <v>5257</v>
      </c>
      <c r="AX3">
        <v>5068</v>
      </c>
      <c r="AY3">
        <v>4876</v>
      </c>
    </row>
    <row r="4" spans="1:51" x14ac:dyDescent="0.25">
      <c r="A4" t="s">
        <v>49</v>
      </c>
      <c r="B4" t="s">
        <v>51</v>
      </c>
      <c r="C4" t="s">
        <v>52</v>
      </c>
      <c r="F4">
        <v>0.754</v>
      </c>
      <c r="G4">
        <v>0.76997000000000004</v>
      </c>
      <c r="H4">
        <v>0.79296</v>
      </c>
      <c r="I4">
        <v>0.79471999999999987</v>
      </c>
      <c r="J4">
        <v>0.76548999999999989</v>
      </c>
      <c r="K4">
        <v>0.73329999999999995</v>
      </c>
      <c r="L4">
        <v>0.72258999999999995</v>
      </c>
      <c r="M4">
        <v>0.73082999999999998</v>
      </c>
      <c r="N4">
        <v>0.74000999999999983</v>
      </c>
      <c r="O4">
        <v>0.74378</v>
      </c>
      <c r="P4">
        <v>0.75075000000000003</v>
      </c>
      <c r="Q4">
        <v>0.72819999999999985</v>
      </c>
      <c r="R4">
        <v>0.70409999999999984</v>
      </c>
      <c r="S4">
        <v>0.67842000000000002</v>
      </c>
      <c r="T4">
        <v>0.69696000000000002</v>
      </c>
      <c r="U4">
        <v>0.72367999999999999</v>
      </c>
      <c r="V4">
        <v>0.75218000000000018</v>
      </c>
      <c r="W4">
        <v>0.78046000000000004</v>
      </c>
      <c r="X4">
        <v>0.80749000000000004</v>
      </c>
      <c r="Y4">
        <v>0.82150000000000001</v>
      </c>
      <c r="Z4">
        <v>0.82611000000000001</v>
      </c>
      <c r="AA4">
        <v>0.8253999999999998</v>
      </c>
      <c r="AD4">
        <v>2680</v>
      </c>
      <c r="AE4">
        <v>2554</v>
      </c>
      <c r="AF4">
        <v>2528</v>
      </c>
      <c r="AG4">
        <v>2501</v>
      </c>
      <c r="AH4">
        <v>2694</v>
      </c>
      <c r="AI4">
        <v>2881</v>
      </c>
      <c r="AJ4">
        <v>3133</v>
      </c>
      <c r="AK4">
        <v>3132</v>
      </c>
      <c r="AL4">
        <v>3083</v>
      </c>
      <c r="AM4">
        <v>3068</v>
      </c>
      <c r="AN4">
        <v>3146</v>
      </c>
      <c r="AO4">
        <v>3284</v>
      </c>
      <c r="AP4">
        <v>3404</v>
      </c>
      <c r="AQ4">
        <v>3434</v>
      </c>
      <c r="AR4">
        <v>3333</v>
      </c>
      <c r="AS4">
        <v>3092</v>
      </c>
      <c r="AT4">
        <v>3060</v>
      </c>
      <c r="AU4">
        <v>3071</v>
      </c>
      <c r="AV4">
        <v>3136</v>
      </c>
      <c r="AW4">
        <v>3065</v>
      </c>
      <c r="AX4">
        <v>2940</v>
      </c>
      <c r="AY4">
        <v>2822</v>
      </c>
    </row>
    <row r="5" spans="1:51" x14ac:dyDescent="0.25">
      <c r="A5" t="s">
        <v>49</v>
      </c>
      <c r="B5" t="s">
        <v>51</v>
      </c>
      <c r="C5" t="s">
        <v>53</v>
      </c>
      <c r="F5">
        <v>0.87255000000000005</v>
      </c>
      <c r="G5">
        <v>0.87307000000000001</v>
      </c>
      <c r="H5">
        <v>0.89509000000000016</v>
      </c>
      <c r="I5">
        <v>0.91004000000000018</v>
      </c>
      <c r="J5">
        <v>0.89651999999999987</v>
      </c>
      <c r="K5">
        <v>0.86802000000000001</v>
      </c>
      <c r="L5">
        <v>0.85663999999999996</v>
      </c>
      <c r="M5">
        <v>0.86180000000000001</v>
      </c>
      <c r="N5">
        <v>0.87578</v>
      </c>
      <c r="O5">
        <v>0.88305</v>
      </c>
      <c r="P5">
        <v>0.89212000000000002</v>
      </c>
      <c r="Q5">
        <v>0.87295</v>
      </c>
      <c r="R5">
        <v>0.8579</v>
      </c>
      <c r="S5">
        <v>0.84138000000000013</v>
      </c>
      <c r="T5">
        <v>0.84945999999999999</v>
      </c>
      <c r="U5">
        <v>0.83956999999999982</v>
      </c>
      <c r="V5">
        <v>0.84150000000000003</v>
      </c>
      <c r="W5">
        <v>0.84569000000000016</v>
      </c>
      <c r="X5">
        <v>0.87299000000000004</v>
      </c>
      <c r="Y5">
        <v>0.88805000000000001</v>
      </c>
      <c r="Z5">
        <v>0.89980000000000016</v>
      </c>
      <c r="AA5">
        <v>0.90585000000000016</v>
      </c>
      <c r="AD5">
        <v>2213</v>
      </c>
      <c r="AE5">
        <v>2114</v>
      </c>
      <c r="AF5">
        <v>2107</v>
      </c>
      <c r="AG5">
        <v>2010</v>
      </c>
      <c r="AH5">
        <v>2097</v>
      </c>
      <c r="AI5">
        <v>2227</v>
      </c>
      <c r="AJ5">
        <v>2301</v>
      </c>
      <c r="AK5">
        <v>2322</v>
      </c>
      <c r="AL5">
        <v>2307</v>
      </c>
      <c r="AM5">
        <v>2227</v>
      </c>
      <c r="AN5">
        <v>2168</v>
      </c>
      <c r="AO5">
        <v>2177</v>
      </c>
      <c r="AP5">
        <v>2239</v>
      </c>
      <c r="AQ5">
        <v>2248</v>
      </c>
      <c r="AR5">
        <v>2192</v>
      </c>
      <c r="AS5">
        <v>2122</v>
      </c>
      <c r="AT5">
        <v>2063</v>
      </c>
      <c r="AU5">
        <v>2100</v>
      </c>
      <c r="AV5">
        <v>2112</v>
      </c>
      <c r="AW5">
        <v>2192</v>
      </c>
      <c r="AX5">
        <v>2128</v>
      </c>
      <c r="AY5">
        <v>2054</v>
      </c>
    </row>
    <row r="6" spans="1:51" x14ac:dyDescent="0.25">
      <c r="A6" t="s">
        <v>49</v>
      </c>
      <c r="B6" t="s">
        <v>54</v>
      </c>
      <c r="C6" t="s">
        <v>55</v>
      </c>
      <c r="F6">
        <v>0.82779000000000014</v>
      </c>
      <c r="G6">
        <v>0.83401999999999987</v>
      </c>
      <c r="H6">
        <v>0.8466300000000001</v>
      </c>
      <c r="I6">
        <v>0.85096000000000005</v>
      </c>
      <c r="J6">
        <v>0.8276</v>
      </c>
      <c r="K6">
        <v>0.80490999999999979</v>
      </c>
      <c r="L6">
        <v>0.79605000000000015</v>
      </c>
      <c r="M6">
        <v>0.80552000000000001</v>
      </c>
      <c r="N6">
        <v>0.81040999999999996</v>
      </c>
      <c r="O6">
        <v>0.81076000000000004</v>
      </c>
      <c r="P6">
        <v>0.81188000000000005</v>
      </c>
      <c r="Q6">
        <v>0.79490000000000016</v>
      </c>
      <c r="R6">
        <v>0.77819999999999989</v>
      </c>
      <c r="S6">
        <v>0.76007999999999998</v>
      </c>
      <c r="T6">
        <v>0.77029999999999998</v>
      </c>
      <c r="U6">
        <v>0.77961999999999998</v>
      </c>
      <c r="V6">
        <v>0.79713000000000012</v>
      </c>
      <c r="W6">
        <v>0.81906999999999985</v>
      </c>
      <c r="X6">
        <v>0.84677999999999998</v>
      </c>
      <c r="Y6">
        <v>0.85524</v>
      </c>
      <c r="Z6">
        <v>0.86172000000000004</v>
      </c>
      <c r="AA6">
        <v>0.86250000000000004</v>
      </c>
      <c r="AD6">
        <v>3925</v>
      </c>
      <c r="AE6">
        <v>3715</v>
      </c>
      <c r="AF6">
        <v>3630</v>
      </c>
      <c r="AG6">
        <v>3477</v>
      </c>
      <c r="AH6">
        <v>3675</v>
      </c>
      <c r="AI6">
        <v>3875</v>
      </c>
      <c r="AJ6">
        <v>4128</v>
      </c>
      <c r="AK6">
        <v>4120</v>
      </c>
      <c r="AL6">
        <v>4057</v>
      </c>
      <c r="AM6">
        <v>3904</v>
      </c>
      <c r="AN6">
        <v>3827</v>
      </c>
      <c r="AO6">
        <v>3898</v>
      </c>
      <c r="AP6">
        <v>3918</v>
      </c>
      <c r="AQ6">
        <v>3884</v>
      </c>
      <c r="AR6">
        <v>3745</v>
      </c>
      <c r="AS6">
        <v>3546</v>
      </c>
      <c r="AT6">
        <v>3470</v>
      </c>
      <c r="AU6">
        <v>3485</v>
      </c>
      <c r="AV6">
        <v>3480</v>
      </c>
      <c r="AW6">
        <v>3427</v>
      </c>
      <c r="AX6">
        <v>3207</v>
      </c>
      <c r="AY6">
        <v>3103</v>
      </c>
    </row>
    <row r="7" spans="1:51" x14ac:dyDescent="0.25">
      <c r="A7" t="s">
        <v>49</v>
      </c>
      <c r="B7" t="s">
        <v>54</v>
      </c>
      <c r="C7" t="s">
        <v>56</v>
      </c>
      <c r="F7">
        <v>0.67162999999999995</v>
      </c>
      <c r="G7">
        <v>0.72170000000000001</v>
      </c>
      <c r="H7">
        <v>0.75980999999999999</v>
      </c>
      <c r="I7">
        <v>0.79403999999999997</v>
      </c>
      <c r="J7">
        <v>0.74331000000000003</v>
      </c>
      <c r="K7">
        <v>0.69667999999999997</v>
      </c>
      <c r="L7">
        <v>0.68271000000000004</v>
      </c>
      <c r="M7">
        <v>0.68940000000000001</v>
      </c>
      <c r="N7">
        <v>0.70503000000000005</v>
      </c>
      <c r="O7">
        <v>0.71679000000000004</v>
      </c>
      <c r="P7">
        <v>0.75863999999999987</v>
      </c>
      <c r="Q7">
        <v>0.73767000000000005</v>
      </c>
      <c r="R7">
        <v>0.73245000000000005</v>
      </c>
      <c r="S7">
        <v>0.68518000000000012</v>
      </c>
      <c r="T7">
        <v>0.69699</v>
      </c>
      <c r="U7">
        <v>0.71592</v>
      </c>
      <c r="V7">
        <v>0.74026999999999987</v>
      </c>
      <c r="W7">
        <v>0.76778999999999997</v>
      </c>
      <c r="X7">
        <v>0.7631</v>
      </c>
      <c r="Y7">
        <v>0.8006399999999998</v>
      </c>
      <c r="Z7">
        <v>0.80500000000000005</v>
      </c>
      <c r="AA7">
        <v>0.81994000000000011</v>
      </c>
      <c r="AD7">
        <v>320</v>
      </c>
      <c r="AE7">
        <v>308</v>
      </c>
      <c r="AF7">
        <v>341</v>
      </c>
      <c r="AG7">
        <v>360</v>
      </c>
      <c r="AH7">
        <v>395</v>
      </c>
      <c r="AI7">
        <v>385</v>
      </c>
      <c r="AJ7">
        <v>385</v>
      </c>
      <c r="AK7">
        <v>370</v>
      </c>
      <c r="AL7">
        <v>375</v>
      </c>
      <c r="AM7">
        <v>380</v>
      </c>
      <c r="AN7">
        <v>374</v>
      </c>
      <c r="AO7">
        <v>386</v>
      </c>
      <c r="AP7">
        <v>402</v>
      </c>
      <c r="AQ7">
        <v>418</v>
      </c>
      <c r="AR7">
        <v>394</v>
      </c>
      <c r="AS7">
        <v>374</v>
      </c>
      <c r="AT7">
        <v>371</v>
      </c>
      <c r="AU7">
        <v>381</v>
      </c>
      <c r="AV7">
        <v>394</v>
      </c>
      <c r="AW7">
        <v>429</v>
      </c>
      <c r="AX7">
        <v>420</v>
      </c>
      <c r="AY7">
        <v>401</v>
      </c>
    </row>
    <row r="8" spans="1:51" x14ac:dyDescent="0.25">
      <c r="A8" t="s">
        <v>49</v>
      </c>
      <c r="B8" t="s">
        <v>54</v>
      </c>
      <c r="C8" t="s">
        <v>57</v>
      </c>
      <c r="F8">
        <v>0.74446999999999985</v>
      </c>
      <c r="G8">
        <v>0.76221000000000005</v>
      </c>
      <c r="H8">
        <v>0.83077999999999996</v>
      </c>
      <c r="I8">
        <v>0.84393000000000018</v>
      </c>
      <c r="J8">
        <v>0.82884000000000002</v>
      </c>
      <c r="K8">
        <v>0.78832999999999998</v>
      </c>
      <c r="L8">
        <v>0.76000999999999985</v>
      </c>
      <c r="M8">
        <v>0.75481999999999982</v>
      </c>
      <c r="N8">
        <v>0.78344000000000003</v>
      </c>
      <c r="O8">
        <v>0.78996</v>
      </c>
      <c r="P8">
        <v>0.79676000000000002</v>
      </c>
      <c r="Q8">
        <v>0.73819999999999986</v>
      </c>
      <c r="R8">
        <v>0.70009999999999983</v>
      </c>
      <c r="S8">
        <v>0.67776999999999987</v>
      </c>
      <c r="T8">
        <v>0.71028000000000013</v>
      </c>
      <c r="U8">
        <v>0.73790999999999995</v>
      </c>
      <c r="V8">
        <v>0.75346000000000002</v>
      </c>
      <c r="W8">
        <v>0.77212999999999998</v>
      </c>
      <c r="X8">
        <v>0.80747000000000002</v>
      </c>
      <c r="Y8">
        <v>0.84662000000000004</v>
      </c>
      <c r="Z8">
        <v>0.84753000000000012</v>
      </c>
      <c r="AA8">
        <v>0.8466300000000001</v>
      </c>
      <c r="AD8">
        <v>407</v>
      </c>
      <c r="AE8">
        <v>419</v>
      </c>
      <c r="AF8">
        <v>434</v>
      </c>
      <c r="AG8">
        <v>443</v>
      </c>
      <c r="AH8">
        <v>463</v>
      </c>
      <c r="AI8">
        <v>546</v>
      </c>
      <c r="AJ8">
        <v>582</v>
      </c>
      <c r="AK8">
        <v>594</v>
      </c>
      <c r="AL8">
        <v>569</v>
      </c>
      <c r="AM8">
        <v>625</v>
      </c>
      <c r="AN8">
        <v>716</v>
      </c>
      <c r="AO8">
        <v>788</v>
      </c>
      <c r="AP8">
        <v>900</v>
      </c>
      <c r="AQ8">
        <v>957</v>
      </c>
      <c r="AR8">
        <v>945</v>
      </c>
      <c r="AS8">
        <v>858</v>
      </c>
      <c r="AT8">
        <v>830</v>
      </c>
      <c r="AU8">
        <v>852</v>
      </c>
      <c r="AV8">
        <v>904</v>
      </c>
      <c r="AW8">
        <v>933</v>
      </c>
      <c r="AX8">
        <v>965</v>
      </c>
      <c r="AY8">
        <v>927</v>
      </c>
    </row>
    <row r="9" spans="1:51" x14ac:dyDescent="0.25">
      <c r="A9" t="s">
        <v>49</v>
      </c>
      <c r="B9" t="s">
        <v>54</v>
      </c>
      <c r="C9" t="s">
        <v>58</v>
      </c>
      <c r="F9">
        <v>0.84936000000000011</v>
      </c>
      <c r="G9">
        <v>0.82808000000000015</v>
      </c>
      <c r="H9">
        <v>0.86853000000000002</v>
      </c>
      <c r="I9">
        <v>0.86219000000000001</v>
      </c>
      <c r="J9">
        <v>0.86582999999999999</v>
      </c>
      <c r="K9">
        <v>0.80447000000000002</v>
      </c>
      <c r="L9">
        <v>0.78627000000000002</v>
      </c>
      <c r="M9">
        <v>0.80040999999999995</v>
      </c>
      <c r="N9">
        <v>0.85446</v>
      </c>
      <c r="O9">
        <v>0.86829000000000012</v>
      </c>
      <c r="P9">
        <v>0.88261999999999996</v>
      </c>
      <c r="Q9">
        <v>0.87741999999999998</v>
      </c>
      <c r="R9">
        <v>0.88631999999999989</v>
      </c>
      <c r="S9">
        <v>0.86451999999999996</v>
      </c>
      <c r="T9">
        <v>0.8663099999999998</v>
      </c>
      <c r="U9">
        <v>0.85677000000000003</v>
      </c>
      <c r="V9">
        <v>0.87339999999999995</v>
      </c>
      <c r="W9">
        <v>0.86365000000000003</v>
      </c>
      <c r="X9">
        <v>0.88230999999999982</v>
      </c>
      <c r="Y9">
        <v>0.89378999999999997</v>
      </c>
      <c r="Z9">
        <v>0.91949999999999998</v>
      </c>
      <c r="AA9">
        <v>0.93059999999999998</v>
      </c>
      <c r="AD9">
        <v>151</v>
      </c>
      <c r="AE9">
        <v>148</v>
      </c>
      <c r="AF9">
        <v>155</v>
      </c>
      <c r="AG9">
        <v>162</v>
      </c>
      <c r="AH9">
        <v>179</v>
      </c>
      <c r="AI9">
        <v>189</v>
      </c>
      <c r="AJ9">
        <v>190</v>
      </c>
      <c r="AK9">
        <v>187</v>
      </c>
      <c r="AL9">
        <v>201</v>
      </c>
      <c r="AM9">
        <v>218</v>
      </c>
      <c r="AN9">
        <v>234</v>
      </c>
      <c r="AO9">
        <v>238</v>
      </c>
      <c r="AP9">
        <v>261</v>
      </c>
      <c r="AQ9">
        <v>268</v>
      </c>
      <c r="AR9">
        <v>285</v>
      </c>
      <c r="AS9">
        <v>274</v>
      </c>
      <c r="AT9">
        <v>298</v>
      </c>
      <c r="AU9">
        <v>292</v>
      </c>
      <c r="AV9">
        <v>309</v>
      </c>
      <c r="AW9">
        <v>301</v>
      </c>
      <c r="AX9">
        <v>316</v>
      </c>
      <c r="AY9">
        <v>301</v>
      </c>
    </row>
    <row r="10" spans="1:51" x14ac:dyDescent="0.25">
      <c r="A10" t="s">
        <v>49</v>
      </c>
      <c r="B10" t="s">
        <v>59</v>
      </c>
      <c r="C10" t="s">
        <v>60</v>
      </c>
      <c r="F10">
        <v>0.80731999999999982</v>
      </c>
      <c r="G10">
        <v>0.82009000000000021</v>
      </c>
      <c r="H10">
        <v>0.83894000000000013</v>
      </c>
      <c r="I10">
        <v>0.84409000000000001</v>
      </c>
      <c r="J10">
        <v>0.81491999999999998</v>
      </c>
      <c r="K10">
        <v>0.78791999999999984</v>
      </c>
      <c r="L10">
        <v>0.77866000000000002</v>
      </c>
      <c r="M10">
        <v>0.78863000000000005</v>
      </c>
      <c r="N10">
        <v>0.79405000000000003</v>
      </c>
      <c r="O10">
        <v>0.79471000000000003</v>
      </c>
      <c r="P10">
        <v>0.80091000000000001</v>
      </c>
      <c r="Q10">
        <v>0.78729000000000005</v>
      </c>
      <c r="R10">
        <v>0.76961000000000002</v>
      </c>
      <c r="S10">
        <v>0.74944999999999984</v>
      </c>
      <c r="T10">
        <v>0.75943000000000016</v>
      </c>
      <c r="U10">
        <v>0.77331999999999979</v>
      </c>
      <c r="V10">
        <v>0.78760999999999981</v>
      </c>
      <c r="W10">
        <v>0.80908999999999998</v>
      </c>
      <c r="X10">
        <v>0.83172999999999997</v>
      </c>
      <c r="Y10">
        <v>0.84480999999999984</v>
      </c>
      <c r="Z10">
        <v>0.84816000000000003</v>
      </c>
      <c r="AA10">
        <v>0.84963</v>
      </c>
      <c r="AD10">
        <v>4326</v>
      </c>
      <c r="AE10">
        <v>4104</v>
      </c>
      <c r="AF10">
        <v>4038</v>
      </c>
      <c r="AG10">
        <v>3897</v>
      </c>
      <c r="AH10">
        <v>4104</v>
      </c>
      <c r="AI10">
        <v>4365</v>
      </c>
      <c r="AJ10">
        <v>4609</v>
      </c>
      <c r="AK10">
        <v>4639</v>
      </c>
      <c r="AL10">
        <v>4568</v>
      </c>
      <c r="AM10">
        <v>4432</v>
      </c>
      <c r="AN10">
        <v>4340</v>
      </c>
      <c r="AO10">
        <v>4381</v>
      </c>
      <c r="AP10">
        <v>4439</v>
      </c>
      <c r="AQ10">
        <v>4426</v>
      </c>
      <c r="AR10">
        <v>4270</v>
      </c>
      <c r="AS10">
        <v>4065</v>
      </c>
      <c r="AT10">
        <v>3989</v>
      </c>
      <c r="AU10">
        <v>4032</v>
      </c>
      <c r="AV10">
        <v>4072</v>
      </c>
      <c r="AW10">
        <v>4077</v>
      </c>
      <c r="AX10">
        <v>3889</v>
      </c>
      <c r="AY10">
        <v>3770</v>
      </c>
    </row>
    <row r="11" spans="1:51" x14ac:dyDescent="0.25">
      <c r="A11" t="s">
        <v>49</v>
      </c>
      <c r="B11" t="s">
        <v>59</v>
      </c>
      <c r="C11" t="s">
        <v>61</v>
      </c>
      <c r="F11">
        <v>0.79098000000000013</v>
      </c>
      <c r="G11">
        <v>0.78073999999999999</v>
      </c>
      <c r="H11">
        <v>0.82769999999999999</v>
      </c>
      <c r="I11">
        <v>0.8458</v>
      </c>
      <c r="J11">
        <v>0.85036</v>
      </c>
      <c r="K11">
        <v>0.79981000000000002</v>
      </c>
      <c r="L11">
        <v>0.77283999999999997</v>
      </c>
      <c r="M11">
        <v>0.76866999999999996</v>
      </c>
      <c r="N11">
        <v>0.80957000000000001</v>
      </c>
      <c r="O11">
        <v>0.82074000000000003</v>
      </c>
      <c r="P11">
        <v>0.82394999999999996</v>
      </c>
      <c r="Q11">
        <v>0.76746999999999999</v>
      </c>
      <c r="R11">
        <v>0.74124000000000001</v>
      </c>
      <c r="S11">
        <v>0.71418000000000015</v>
      </c>
      <c r="T11">
        <v>0.74558000000000002</v>
      </c>
      <c r="U11">
        <v>0.75722</v>
      </c>
      <c r="V11">
        <v>0.78542000000000001</v>
      </c>
      <c r="W11">
        <v>0.79698000000000002</v>
      </c>
      <c r="X11">
        <v>0.83472000000000002</v>
      </c>
      <c r="Y11">
        <v>0.85770000000000002</v>
      </c>
      <c r="Z11">
        <v>0.87468000000000012</v>
      </c>
      <c r="AA11">
        <v>0.87966</v>
      </c>
      <c r="AD11">
        <v>567</v>
      </c>
      <c r="AE11">
        <v>564</v>
      </c>
      <c r="AF11">
        <v>597</v>
      </c>
      <c r="AG11">
        <v>614</v>
      </c>
      <c r="AH11">
        <v>687</v>
      </c>
      <c r="AI11">
        <v>743</v>
      </c>
      <c r="AJ11">
        <v>825</v>
      </c>
      <c r="AK11">
        <v>815</v>
      </c>
      <c r="AL11">
        <v>822</v>
      </c>
      <c r="AM11">
        <v>863</v>
      </c>
      <c r="AN11">
        <v>974</v>
      </c>
      <c r="AO11">
        <v>1080</v>
      </c>
      <c r="AP11">
        <v>1204</v>
      </c>
      <c r="AQ11">
        <v>1256</v>
      </c>
      <c r="AR11">
        <v>1255</v>
      </c>
      <c r="AS11">
        <v>1149</v>
      </c>
      <c r="AT11">
        <v>1134</v>
      </c>
      <c r="AU11">
        <v>1139</v>
      </c>
      <c r="AV11">
        <v>1176</v>
      </c>
      <c r="AW11">
        <v>1180</v>
      </c>
      <c r="AX11">
        <v>1179</v>
      </c>
      <c r="AY11">
        <v>1106</v>
      </c>
    </row>
    <row r="12" spans="1:51" x14ac:dyDescent="0.25">
      <c r="A12" t="s">
        <v>49</v>
      </c>
      <c r="B12" t="s">
        <v>62</v>
      </c>
      <c r="C12" t="s">
        <v>63</v>
      </c>
      <c r="F12">
        <v>0.77776999999999985</v>
      </c>
      <c r="G12">
        <v>0.79003000000000001</v>
      </c>
      <c r="H12">
        <v>0.81496000000000002</v>
      </c>
      <c r="I12">
        <v>0.83169000000000015</v>
      </c>
      <c r="J12">
        <v>0.80345</v>
      </c>
      <c r="K12">
        <v>0.77339000000000002</v>
      </c>
      <c r="L12">
        <v>0.75565000000000015</v>
      </c>
      <c r="M12">
        <v>0.76569999999999983</v>
      </c>
      <c r="N12">
        <v>0.77558000000000005</v>
      </c>
      <c r="O12">
        <v>0.77290000000000014</v>
      </c>
      <c r="P12">
        <v>0.77098999999999984</v>
      </c>
      <c r="Q12">
        <v>0.74109000000000003</v>
      </c>
      <c r="R12">
        <v>0.71774000000000004</v>
      </c>
      <c r="S12">
        <v>0.70216000000000001</v>
      </c>
      <c r="T12">
        <v>0.73160000000000014</v>
      </c>
      <c r="U12">
        <v>0.74404000000000003</v>
      </c>
      <c r="V12">
        <v>0.76071999999999995</v>
      </c>
      <c r="W12">
        <v>0.76873999999999998</v>
      </c>
      <c r="X12">
        <v>0.79989000000000021</v>
      </c>
      <c r="Y12">
        <v>0.8235699999999998</v>
      </c>
      <c r="Z12">
        <v>0.83167000000000002</v>
      </c>
      <c r="AA12">
        <v>0.83896000000000004</v>
      </c>
      <c r="AD12">
        <v>1586</v>
      </c>
      <c r="AE12">
        <v>1495</v>
      </c>
      <c r="AF12">
        <v>1397</v>
      </c>
      <c r="AG12">
        <v>1301</v>
      </c>
      <c r="AH12">
        <v>1322</v>
      </c>
      <c r="AI12">
        <v>1356</v>
      </c>
      <c r="AJ12">
        <v>1427</v>
      </c>
      <c r="AK12">
        <v>1458</v>
      </c>
      <c r="AL12">
        <v>1462</v>
      </c>
      <c r="AM12">
        <v>1412</v>
      </c>
      <c r="AN12">
        <v>1344</v>
      </c>
      <c r="AO12">
        <v>1319</v>
      </c>
      <c r="AP12">
        <v>1355</v>
      </c>
      <c r="AQ12">
        <v>1379</v>
      </c>
      <c r="AR12">
        <v>1360</v>
      </c>
      <c r="AS12">
        <v>1247</v>
      </c>
      <c r="AT12">
        <v>1173</v>
      </c>
      <c r="AU12">
        <v>1155</v>
      </c>
      <c r="AV12">
        <v>1190</v>
      </c>
      <c r="AW12">
        <v>1198</v>
      </c>
      <c r="AX12">
        <v>1168</v>
      </c>
      <c r="AY12">
        <v>1151</v>
      </c>
    </row>
    <row r="13" spans="1:51" x14ac:dyDescent="0.25">
      <c r="A13" t="s">
        <v>49</v>
      </c>
      <c r="B13" t="s">
        <v>62</v>
      </c>
      <c r="C13" t="s">
        <v>64</v>
      </c>
      <c r="F13">
        <v>0.79574999999999985</v>
      </c>
      <c r="G13">
        <v>0.80898999999999999</v>
      </c>
      <c r="H13">
        <v>0.83116999999999996</v>
      </c>
      <c r="I13">
        <v>0.82345999999999997</v>
      </c>
      <c r="J13">
        <v>0.78688999999999987</v>
      </c>
      <c r="K13">
        <v>0.75414000000000003</v>
      </c>
      <c r="L13">
        <v>0.74409999999999987</v>
      </c>
      <c r="M13">
        <v>0.74965000000000015</v>
      </c>
      <c r="N13">
        <v>0.77581999999999984</v>
      </c>
      <c r="O13">
        <v>0.78732999999999997</v>
      </c>
      <c r="P13">
        <v>0.79571000000000003</v>
      </c>
      <c r="Q13">
        <v>0.74521000000000004</v>
      </c>
      <c r="R13">
        <v>0.73012999999999995</v>
      </c>
      <c r="S13">
        <v>0.71492999999999995</v>
      </c>
      <c r="T13">
        <v>0.74793000000000021</v>
      </c>
      <c r="U13">
        <v>0.76388000000000011</v>
      </c>
      <c r="V13">
        <v>0.79374999999999996</v>
      </c>
      <c r="W13">
        <v>0.81478000000000017</v>
      </c>
      <c r="X13">
        <v>0.83703000000000005</v>
      </c>
      <c r="Y13">
        <v>0.83638000000000001</v>
      </c>
      <c r="Z13">
        <v>0.84745000000000004</v>
      </c>
      <c r="AA13">
        <v>0.86290999999999995</v>
      </c>
      <c r="AD13">
        <v>1380</v>
      </c>
      <c r="AE13">
        <v>1327</v>
      </c>
      <c r="AF13">
        <v>1297</v>
      </c>
      <c r="AG13">
        <v>1235</v>
      </c>
      <c r="AH13">
        <v>1313</v>
      </c>
      <c r="AI13">
        <v>1440</v>
      </c>
      <c r="AJ13">
        <v>1498</v>
      </c>
      <c r="AK13">
        <v>1469</v>
      </c>
      <c r="AL13">
        <v>1364</v>
      </c>
      <c r="AM13">
        <v>1346</v>
      </c>
      <c r="AN13">
        <v>1325</v>
      </c>
      <c r="AO13">
        <v>1379</v>
      </c>
      <c r="AP13">
        <v>1401</v>
      </c>
      <c r="AQ13">
        <v>1366</v>
      </c>
      <c r="AR13">
        <v>1290</v>
      </c>
      <c r="AS13">
        <v>1191</v>
      </c>
      <c r="AT13">
        <v>1192</v>
      </c>
      <c r="AU13">
        <v>1217</v>
      </c>
      <c r="AV13">
        <v>1228</v>
      </c>
      <c r="AW13">
        <v>1241</v>
      </c>
      <c r="AX13">
        <v>1190</v>
      </c>
      <c r="AY13">
        <v>1147</v>
      </c>
    </row>
    <row r="14" spans="1:51" x14ac:dyDescent="0.25">
      <c r="A14" t="s">
        <v>49</v>
      </c>
      <c r="B14" t="s">
        <v>62</v>
      </c>
      <c r="C14" t="s">
        <v>65</v>
      </c>
      <c r="F14">
        <v>0.81086999999999987</v>
      </c>
      <c r="G14">
        <v>0.80993000000000004</v>
      </c>
      <c r="H14">
        <v>0.83199999999999996</v>
      </c>
      <c r="I14">
        <v>0.83426000000000011</v>
      </c>
      <c r="J14">
        <v>0.82300000000000018</v>
      </c>
      <c r="K14">
        <v>0.78725000000000012</v>
      </c>
      <c r="L14">
        <v>0.77647999999999995</v>
      </c>
      <c r="M14">
        <v>0.78512000000000004</v>
      </c>
      <c r="N14">
        <v>0.79613999999999985</v>
      </c>
      <c r="O14">
        <v>0.79462999999999995</v>
      </c>
      <c r="P14">
        <v>0.80800000000000005</v>
      </c>
      <c r="Q14">
        <v>0.79098999999999986</v>
      </c>
      <c r="R14">
        <v>0.76349</v>
      </c>
      <c r="S14">
        <v>0.73534999999999984</v>
      </c>
      <c r="T14">
        <v>0.74026000000000014</v>
      </c>
      <c r="U14">
        <v>0.76558999999999999</v>
      </c>
      <c r="V14">
        <v>0.77625</v>
      </c>
      <c r="W14">
        <v>0.80205000000000004</v>
      </c>
      <c r="X14">
        <v>0.83237000000000005</v>
      </c>
      <c r="Y14">
        <v>0.84971999999999981</v>
      </c>
      <c r="Z14">
        <v>0.86462000000000006</v>
      </c>
      <c r="AA14">
        <v>0.84743000000000002</v>
      </c>
      <c r="AD14">
        <v>1129</v>
      </c>
      <c r="AE14">
        <v>1071</v>
      </c>
      <c r="AF14">
        <v>1122</v>
      </c>
      <c r="AG14">
        <v>1162</v>
      </c>
      <c r="AH14">
        <v>1281</v>
      </c>
      <c r="AI14">
        <v>1351</v>
      </c>
      <c r="AJ14">
        <v>1425</v>
      </c>
      <c r="AK14">
        <v>1364</v>
      </c>
      <c r="AL14">
        <v>1392</v>
      </c>
      <c r="AM14">
        <v>1398</v>
      </c>
      <c r="AN14">
        <v>1462</v>
      </c>
      <c r="AO14">
        <v>1488</v>
      </c>
      <c r="AP14">
        <v>1515</v>
      </c>
      <c r="AQ14">
        <v>1553</v>
      </c>
      <c r="AR14">
        <v>1504</v>
      </c>
      <c r="AS14">
        <v>1459</v>
      </c>
      <c r="AT14">
        <v>1400</v>
      </c>
      <c r="AU14">
        <v>1395</v>
      </c>
      <c r="AV14">
        <v>1381</v>
      </c>
      <c r="AW14">
        <v>1368</v>
      </c>
      <c r="AX14">
        <v>1321</v>
      </c>
      <c r="AY14">
        <v>1249</v>
      </c>
    </row>
    <row r="15" spans="1:51" x14ac:dyDescent="0.25">
      <c r="A15" t="s">
        <v>49</v>
      </c>
      <c r="B15" t="s">
        <v>62</v>
      </c>
      <c r="C15" t="s">
        <v>66</v>
      </c>
      <c r="F15">
        <v>0.87433000000000016</v>
      </c>
      <c r="G15">
        <v>0.88421000000000005</v>
      </c>
      <c r="H15">
        <v>0.89869000000000021</v>
      </c>
      <c r="I15">
        <v>0.91566000000000003</v>
      </c>
      <c r="J15">
        <v>0.90073000000000003</v>
      </c>
      <c r="K15">
        <v>0.87614000000000014</v>
      </c>
      <c r="L15">
        <v>0.86145000000000005</v>
      </c>
      <c r="M15">
        <v>0.86073</v>
      </c>
      <c r="N15">
        <v>0.85748999999999997</v>
      </c>
      <c r="O15">
        <v>0.86455000000000004</v>
      </c>
      <c r="P15">
        <v>0.86321000000000014</v>
      </c>
      <c r="Q15">
        <v>0.86917999999999995</v>
      </c>
      <c r="R15">
        <v>0.85072999999999999</v>
      </c>
      <c r="S15">
        <v>0.81962999999999997</v>
      </c>
      <c r="T15">
        <v>0.80923999999999985</v>
      </c>
      <c r="U15">
        <v>0.80513000000000001</v>
      </c>
      <c r="V15">
        <v>0.81872999999999996</v>
      </c>
      <c r="W15">
        <v>0.83797999999999995</v>
      </c>
      <c r="X15">
        <v>0.86231999999999986</v>
      </c>
      <c r="Y15">
        <v>0.88424000000000003</v>
      </c>
      <c r="Z15">
        <v>0.87809000000000015</v>
      </c>
      <c r="AA15">
        <v>0.88278000000000001</v>
      </c>
      <c r="AD15">
        <v>798</v>
      </c>
      <c r="AE15">
        <v>775</v>
      </c>
      <c r="AF15">
        <v>819</v>
      </c>
      <c r="AG15">
        <v>813</v>
      </c>
      <c r="AH15">
        <v>875</v>
      </c>
      <c r="AI15">
        <v>961</v>
      </c>
      <c r="AJ15">
        <v>1084</v>
      </c>
      <c r="AK15">
        <v>1163</v>
      </c>
      <c r="AL15">
        <v>1172</v>
      </c>
      <c r="AM15">
        <v>1139</v>
      </c>
      <c r="AN15">
        <v>1183</v>
      </c>
      <c r="AO15">
        <v>1275</v>
      </c>
      <c r="AP15">
        <v>1372</v>
      </c>
      <c r="AQ15">
        <v>1384</v>
      </c>
      <c r="AR15">
        <v>1371</v>
      </c>
      <c r="AS15">
        <v>1317</v>
      </c>
      <c r="AT15">
        <v>1358</v>
      </c>
      <c r="AU15">
        <v>1404</v>
      </c>
      <c r="AV15">
        <v>1449</v>
      </c>
      <c r="AW15">
        <v>1450</v>
      </c>
      <c r="AX15">
        <v>1389</v>
      </c>
      <c r="AY15">
        <v>1329</v>
      </c>
    </row>
    <row r="16" spans="1:51" x14ac:dyDescent="0.25">
      <c r="A16" t="s">
        <v>49</v>
      </c>
      <c r="B16" t="s">
        <v>67</v>
      </c>
      <c r="C16" t="s">
        <v>68</v>
      </c>
      <c r="F16">
        <v>0.74234999999999995</v>
      </c>
      <c r="G16">
        <v>0.73855000000000015</v>
      </c>
      <c r="H16">
        <v>0.75993999999999995</v>
      </c>
      <c r="I16">
        <v>0.78827999999999998</v>
      </c>
      <c r="J16">
        <v>0.79798000000000002</v>
      </c>
      <c r="K16">
        <v>0.76555000000000017</v>
      </c>
      <c r="L16">
        <v>0.75592000000000004</v>
      </c>
      <c r="M16">
        <v>0.74639999999999995</v>
      </c>
      <c r="N16">
        <v>0.77989000000000019</v>
      </c>
      <c r="O16">
        <v>0.77871999999999997</v>
      </c>
      <c r="P16">
        <v>0.75788999999999984</v>
      </c>
      <c r="Q16">
        <v>0.69989999999999997</v>
      </c>
      <c r="R16">
        <v>0.67337000000000002</v>
      </c>
      <c r="S16">
        <v>0.67578000000000005</v>
      </c>
      <c r="T16">
        <v>0.70338999999999996</v>
      </c>
      <c r="U16">
        <v>0.70994999999999997</v>
      </c>
      <c r="V16">
        <v>0.74306000000000005</v>
      </c>
      <c r="W16">
        <v>0.75473000000000001</v>
      </c>
      <c r="X16">
        <v>0.81054000000000004</v>
      </c>
      <c r="Y16">
        <v>0.81579999999999997</v>
      </c>
      <c r="Z16">
        <v>0.83943000000000001</v>
      </c>
      <c r="AA16">
        <v>0.82644000000000017</v>
      </c>
      <c r="AD16">
        <v>668</v>
      </c>
      <c r="AE16">
        <v>605</v>
      </c>
      <c r="AF16">
        <v>595</v>
      </c>
      <c r="AG16">
        <v>551</v>
      </c>
      <c r="AH16">
        <v>588</v>
      </c>
      <c r="AI16">
        <v>634</v>
      </c>
      <c r="AJ16">
        <v>678</v>
      </c>
      <c r="AK16">
        <v>664</v>
      </c>
      <c r="AL16">
        <v>628</v>
      </c>
      <c r="AM16">
        <v>637</v>
      </c>
      <c r="AN16">
        <v>663</v>
      </c>
      <c r="AO16">
        <v>692</v>
      </c>
      <c r="AP16">
        <v>770</v>
      </c>
      <c r="AQ16">
        <v>809</v>
      </c>
      <c r="AR16">
        <v>812</v>
      </c>
      <c r="AS16">
        <v>735</v>
      </c>
      <c r="AT16">
        <v>687</v>
      </c>
      <c r="AU16">
        <v>662</v>
      </c>
      <c r="AV16">
        <v>669</v>
      </c>
      <c r="AW16">
        <v>681</v>
      </c>
      <c r="AX16">
        <v>682</v>
      </c>
      <c r="AY16">
        <v>612</v>
      </c>
    </row>
    <row r="17" spans="1:51" x14ac:dyDescent="0.25">
      <c r="A17" t="s">
        <v>49</v>
      </c>
      <c r="B17" t="s">
        <v>67</v>
      </c>
      <c r="C17" t="s">
        <v>69</v>
      </c>
      <c r="F17">
        <v>0.80796000000000001</v>
      </c>
      <c r="G17">
        <v>0.82120999999999988</v>
      </c>
      <c r="H17">
        <v>0.84584000000000004</v>
      </c>
      <c r="I17">
        <v>0.84768000000000021</v>
      </c>
      <c r="J17">
        <v>0.82776999999999989</v>
      </c>
      <c r="K17">
        <v>0.80567999999999984</v>
      </c>
      <c r="L17">
        <v>0.78143000000000018</v>
      </c>
      <c r="M17">
        <v>0.78549999999999998</v>
      </c>
      <c r="N17">
        <v>0.78903000000000001</v>
      </c>
      <c r="O17">
        <v>0.78805999999999998</v>
      </c>
      <c r="P17">
        <v>0.79059000000000001</v>
      </c>
      <c r="Q17">
        <v>0.76315</v>
      </c>
      <c r="R17">
        <v>0.74558000000000002</v>
      </c>
      <c r="S17">
        <v>0.71916999999999998</v>
      </c>
      <c r="T17">
        <v>0.74138000000000015</v>
      </c>
      <c r="U17">
        <v>0.76731999999999989</v>
      </c>
      <c r="V17">
        <v>0.77973000000000003</v>
      </c>
      <c r="W17">
        <v>0.79905000000000004</v>
      </c>
      <c r="X17">
        <v>0.80913000000000013</v>
      </c>
      <c r="Y17">
        <v>0.82686999999999988</v>
      </c>
      <c r="Z17">
        <v>0.8401099999999998</v>
      </c>
      <c r="AA17">
        <v>0.85909999999999997</v>
      </c>
      <c r="AD17">
        <v>1522</v>
      </c>
      <c r="AE17">
        <v>1446</v>
      </c>
      <c r="AF17">
        <v>1463</v>
      </c>
      <c r="AG17">
        <v>1378</v>
      </c>
      <c r="AH17">
        <v>1427</v>
      </c>
      <c r="AI17">
        <v>1476</v>
      </c>
      <c r="AJ17">
        <v>1569</v>
      </c>
      <c r="AK17">
        <v>1566</v>
      </c>
      <c r="AL17">
        <v>1507</v>
      </c>
      <c r="AM17">
        <v>1465</v>
      </c>
      <c r="AN17">
        <v>1485</v>
      </c>
      <c r="AO17">
        <v>1564</v>
      </c>
      <c r="AP17">
        <v>1604</v>
      </c>
      <c r="AQ17">
        <v>1582</v>
      </c>
      <c r="AR17">
        <v>1533</v>
      </c>
      <c r="AS17">
        <v>1438</v>
      </c>
      <c r="AT17">
        <v>1425</v>
      </c>
      <c r="AU17">
        <v>1403</v>
      </c>
      <c r="AV17">
        <v>1429</v>
      </c>
      <c r="AW17">
        <v>1422</v>
      </c>
      <c r="AX17">
        <v>1390</v>
      </c>
      <c r="AY17">
        <v>1350</v>
      </c>
    </row>
    <row r="18" spans="1:51" x14ac:dyDescent="0.25">
      <c r="A18" t="s">
        <v>49</v>
      </c>
      <c r="B18" t="s">
        <v>67</v>
      </c>
      <c r="C18" t="s">
        <v>70</v>
      </c>
      <c r="F18">
        <v>0.81111</v>
      </c>
      <c r="G18">
        <v>0.81991000000000003</v>
      </c>
      <c r="H18">
        <v>0.84158999999999995</v>
      </c>
      <c r="I18">
        <v>0.86629000000000012</v>
      </c>
      <c r="J18">
        <v>0.83696000000000004</v>
      </c>
      <c r="K18">
        <v>0.80169999999999986</v>
      </c>
      <c r="L18">
        <v>0.79171999999999998</v>
      </c>
      <c r="M18">
        <v>0.78813</v>
      </c>
      <c r="N18">
        <v>0.78796999999999995</v>
      </c>
      <c r="O18">
        <v>0.77712999999999999</v>
      </c>
      <c r="P18">
        <v>0.80618999999999996</v>
      </c>
      <c r="Q18">
        <v>0.79576000000000013</v>
      </c>
      <c r="R18">
        <v>0.77876000000000001</v>
      </c>
      <c r="S18">
        <v>0.74531999999999987</v>
      </c>
      <c r="T18">
        <v>0.75416000000000005</v>
      </c>
      <c r="U18">
        <v>0.77105999999999997</v>
      </c>
      <c r="V18">
        <v>0.77941000000000005</v>
      </c>
      <c r="W18">
        <v>0.79915999999999998</v>
      </c>
      <c r="X18">
        <v>0.82956999999999981</v>
      </c>
      <c r="Y18">
        <v>0.86094999999999999</v>
      </c>
      <c r="Z18">
        <v>0.86863999999999986</v>
      </c>
      <c r="AA18">
        <v>0.86131999999999986</v>
      </c>
      <c r="AD18">
        <v>1227</v>
      </c>
      <c r="AE18">
        <v>1186</v>
      </c>
      <c r="AF18">
        <v>1167</v>
      </c>
      <c r="AG18">
        <v>1137</v>
      </c>
      <c r="AH18">
        <v>1190</v>
      </c>
      <c r="AI18">
        <v>1276</v>
      </c>
      <c r="AJ18">
        <v>1362</v>
      </c>
      <c r="AK18">
        <v>1400</v>
      </c>
      <c r="AL18">
        <v>1422</v>
      </c>
      <c r="AM18">
        <v>1381</v>
      </c>
      <c r="AN18">
        <v>1364</v>
      </c>
      <c r="AO18">
        <v>1342</v>
      </c>
      <c r="AP18">
        <v>1369</v>
      </c>
      <c r="AQ18">
        <v>1382</v>
      </c>
      <c r="AR18">
        <v>1354</v>
      </c>
      <c r="AS18">
        <v>1314</v>
      </c>
      <c r="AT18">
        <v>1252</v>
      </c>
      <c r="AU18">
        <v>1296</v>
      </c>
      <c r="AV18">
        <v>1311</v>
      </c>
      <c r="AW18">
        <v>1335</v>
      </c>
      <c r="AX18">
        <v>1231</v>
      </c>
      <c r="AY18">
        <v>1162</v>
      </c>
    </row>
    <row r="19" spans="1:51" x14ac:dyDescent="0.25">
      <c r="A19" t="s">
        <v>49</v>
      </c>
      <c r="B19" t="s">
        <v>67</v>
      </c>
      <c r="C19" t="s">
        <v>71</v>
      </c>
      <c r="F19">
        <v>0.83896000000000004</v>
      </c>
      <c r="G19">
        <v>0.85097</v>
      </c>
      <c r="H19">
        <v>0.86770000000000003</v>
      </c>
      <c r="I19">
        <v>0.85248999999999997</v>
      </c>
      <c r="J19">
        <v>0.81646999999999981</v>
      </c>
      <c r="K19">
        <v>0.77807000000000004</v>
      </c>
      <c r="L19">
        <v>0.78220999999999996</v>
      </c>
      <c r="M19">
        <v>0.80628999999999995</v>
      </c>
      <c r="N19">
        <v>0.83396000000000015</v>
      </c>
      <c r="O19">
        <v>0.85026999999999986</v>
      </c>
      <c r="P19">
        <v>0.85941000000000001</v>
      </c>
      <c r="Q19">
        <v>0.84301999999999999</v>
      </c>
      <c r="R19">
        <v>0.82115000000000005</v>
      </c>
      <c r="S19">
        <v>0.79812000000000005</v>
      </c>
      <c r="T19">
        <v>0.80189000000000021</v>
      </c>
      <c r="U19">
        <v>0.80720000000000014</v>
      </c>
      <c r="V19">
        <v>0.82596999999999998</v>
      </c>
      <c r="W19">
        <v>0.85065999999999986</v>
      </c>
      <c r="X19">
        <v>0.87330000000000019</v>
      </c>
      <c r="Y19">
        <v>0.87893000000000021</v>
      </c>
      <c r="Z19">
        <v>0.87153999999999998</v>
      </c>
      <c r="AA19">
        <v>0.87448000000000004</v>
      </c>
      <c r="AD19">
        <v>1128</v>
      </c>
      <c r="AE19">
        <v>1111</v>
      </c>
      <c r="AF19">
        <v>1117</v>
      </c>
      <c r="AG19">
        <v>1157</v>
      </c>
      <c r="AH19">
        <v>1300</v>
      </c>
      <c r="AI19">
        <v>1431</v>
      </c>
      <c r="AJ19">
        <v>1503</v>
      </c>
      <c r="AK19">
        <v>1473</v>
      </c>
      <c r="AL19">
        <v>1468</v>
      </c>
      <c r="AM19">
        <v>1480</v>
      </c>
      <c r="AN19">
        <v>1477</v>
      </c>
      <c r="AO19">
        <v>1550</v>
      </c>
      <c r="AP19">
        <v>1571</v>
      </c>
      <c r="AQ19">
        <v>1599</v>
      </c>
      <c r="AR19">
        <v>1538</v>
      </c>
      <c r="AS19">
        <v>1467</v>
      </c>
      <c r="AT19">
        <v>1506</v>
      </c>
      <c r="AU19">
        <v>1542</v>
      </c>
      <c r="AV19">
        <v>1555</v>
      </c>
      <c r="AW19">
        <v>1541</v>
      </c>
      <c r="AX19">
        <v>1499</v>
      </c>
      <c r="AY19">
        <v>1498</v>
      </c>
    </row>
    <row r="20" spans="1:51" x14ac:dyDescent="0.25">
      <c r="A20" t="s">
        <v>49</v>
      </c>
      <c r="B20" t="s">
        <v>50</v>
      </c>
      <c r="C20" t="s">
        <v>72</v>
      </c>
      <c r="F20">
        <v>0.80613999999999986</v>
      </c>
      <c r="G20">
        <v>0.81628999999999996</v>
      </c>
      <c r="H20">
        <v>0.83782999999999996</v>
      </c>
      <c r="I20">
        <v>0.84462000000000004</v>
      </c>
      <c r="J20">
        <v>0.82181999999999988</v>
      </c>
      <c r="K20">
        <v>0.79025999999999996</v>
      </c>
      <c r="L20">
        <v>0.78044999999999998</v>
      </c>
      <c r="M20">
        <v>0.78588999999999998</v>
      </c>
      <c r="N20">
        <v>0.79995000000000005</v>
      </c>
      <c r="O20">
        <v>0.80179</v>
      </c>
      <c r="P20">
        <v>0.80947999999999998</v>
      </c>
      <c r="Q20">
        <v>0.78519000000000005</v>
      </c>
      <c r="R20">
        <v>0.76414000000000015</v>
      </c>
      <c r="S20">
        <v>0.7409699999999998</v>
      </c>
      <c r="T20">
        <v>0.755</v>
      </c>
      <c r="U20">
        <v>0.76975000000000016</v>
      </c>
      <c r="V20">
        <v>0.78790000000000016</v>
      </c>
      <c r="W20">
        <v>0.80889999999999984</v>
      </c>
      <c r="X20">
        <v>0.83581999999999979</v>
      </c>
      <c r="Y20">
        <v>0.85058999999999996</v>
      </c>
      <c r="Z20">
        <v>0.85721999999999998</v>
      </c>
      <c r="AA20">
        <v>0.86004999999999998</v>
      </c>
      <c r="AD20">
        <v>4545</v>
      </c>
      <c r="AE20">
        <v>4348</v>
      </c>
      <c r="AF20">
        <v>4342</v>
      </c>
      <c r="AG20">
        <v>4223</v>
      </c>
      <c r="AH20">
        <v>4505</v>
      </c>
      <c r="AI20">
        <v>4817</v>
      </c>
      <c r="AJ20">
        <v>5112</v>
      </c>
      <c r="AK20">
        <v>5103</v>
      </c>
      <c r="AL20">
        <v>5025</v>
      </c>
      <c r="AM20">
        <v>4963</v>
      </c>
      <c r="AN20">
        <v>4989</v>
      </c>
      <c r="AO20">
        <v>5148</v>
      </c>
      <c r="AP20">
        <v>5314</v>
      </c>
      <c r="AQ20">
        <v>5372</v>
      </c>
      <c r="AR20">
        <v>5237</v>
      </c>
      <c r="AS20">
        <v>4954</v>
      </c>
      <c r="AT20">
        <v>4870</v>
      </c>
      <c r="AU20">
        <v>4903</v>
      </c>
      <c r="AV20">
        <v>4964</v>
      </c>
      <c r="AW20">
        <v>4979</v>
      </c>
      <c r="AX20">
        <v>4802</v>
      </c>
      <c r="AY20">
        <v>4622</v>
      </c>
    </row>
    <row r="21" spans="1:51" x14ac:dyDescent="0.25">
      <c r="A21" t="s">
        <v>49</v>
      </c>
      <c r="B21" t="s">
        <v>73</v>
      </c>
      <c r="C21" t="s">
        <v>74</v>
      </c>
      <c r="F21">
        <v>0.77512000000000003</v>
      </c>
      <c r="G21">
        <v>0.81786999999999987</v>
      </c>
      <c r="H21">
        <v>0.85802</v>
      </c>
      <c r="I21">
        <v>0.84587000000000001</v>
      </c>
      <c r="J21">
        <v>0.78200000000000003</v>
      </c>
      <c r="K21">
        <v>0.75458999999999998</v>
      </c>
      <c r="L21">
        <v>0.74916000000000005</v>
      </c>
      <c r="M21">
        <v>0.76988000000000001</v>
      </c>
      <c r="N21">
        <v>0.74150000000000005</v>
      </c>
      <c r="O21">
        <v>0.73877999999999999</v>
      </c>
      <c r="P21">
        <v>0.75269999999999981</v>
      </c>
      <c r="Q21">
        <v>0.78005000000000013</v>
      </c>
      <c r="R21">
        <v>0.75995999999999997</v>
      </c>
      <c r="S21">
        <v>0.71715000000000018</v>
      </c>
      <c r="T21">
        <v>0.68735000000000002</v>
      </c>
      <c r="U21">
        <v>0.69808000000000003</v>
      </c>
      <c r="V21">
        <v>0.70038</v>
      </c>
      <c r="W21">
        <v>0.75726000000000004</v>
      </c>
      <c r="X21">
        <v>0.79513999999999996</v>
      </c>
      <c r="Y21">
        <v>0.82160999999999984</v>
      </c>
      <c r="Z21">
        <v>0.78878000000000004</v>
      </c>
      <c r="AA21">
        <v>0.78542999999999996</v>
      </c>
      <c r="AD21">
        <v>594</v>
      </c>
      <c r="AE21">
        <v>539</v>
      </c>
      <c r="AF21">
        <v>509</v>
      </c>
      <c r="AG21">
        <v>529</v>
      </c>
      <c r="AH21">
        <v>545</v>
      </c>
      <c r="AI21">
        <v>561</v>
      </c>
      <c r="AJ21">
        <v>555</v>
      </c>
      <c r="AK21">
        <v>546</v>
      </c>
      <c r="AL21">
        <v>527</v>
      </c>
      <c r="AM21">
        <v>516</v>
      </c>
      <c r="AN21">
        <v>499</v>
      </c>
      <c r="AO21">
        <v>458</v>
      </c>
      <c r="AP21">
        <v>408</v>
      </c>
      <c r="AQ21">
        <v>377</v>
      </c>
      <c r="AR21">
        <v>356</v>
      </c>
      <c r="AS21">
        <v>323</v>
      </c>
      <c r="AT21">
        <v>303</v>
      </c>
      <c r="AU21">
        <v>276</v>
      </c>
      <c r="AV21">
        <v>268</v>
      </c>
      <c r="AW21">
        <v>224</v>
      </c>
      <c r="AX21">
        <v>214</v>
      </c>
      <c r="AY21">
        <v>196</v>
      </c>
    </row>
    <row r="22" spans="1:51" x14ac:dyDescent="0.25">
      <c r="A22" t="s">
        <v>49</v>
      </c>
      <c r="B22" t="s">
        <v>73</v>
      </c>
      <c r="C22" t="s">
        <v>75</v>
      </c>
      <c r="F22">
        <v>0.80832999999999999</v>
      </c>
      <c r="G22">
        <v>0.81301000000000001</v>
      </c>
      <c r="H22">
        <v>0.83364000000000016</v>
      </c>
      <c r="I22">
        <v>0.84289999999999998</v>
      </c>
      <c r="J22">
        <v>0.82377999999999996</v>
      </c>
      <c r="K22">
        <v>0.79161999999999999</v>
      </c>
      <c r="L22">
        <v>0.77747999999999995</v>
      </c>
      <c r="M22">
        <v>0.78354000000000001</v>
      </c>
      <c r="N22">
        <v>0.80086000000000002</v>
      </c>
      <c r="O22">
        <v>0.80555000000000021</v>
      </c>
      <c r="P22">
        <v>0.81091999999999997</v>
      </c>
      <c r="Q22">
        <v>0.78295999999999999</v>
      </c>
      <c r="R22">
        <v>0.76246000000000003</v>
      </c>
      <c r="S22">
        <v>0.74170999999999998</v>
      </c>
      <c r="T22">
        <v>0.75963000000000014</v>
      </c>
      <c r="U22">
        <v>0.77317999999999998</v>
      </c>
      <c r="V22">
        <v>0.79222999999999999</v>
      </c>
      <c r="W22">
        <v>0.80869999999999997</v>
      </c>
      <c r="X22">
        <v>0.83494999999999997</v>
      </c>
      <c r="Y22">
        <v>0.84974000000000005</v>
      </c>
      <c r="Z22">
        <v>0.85853000000000013</v>
      </c>
      <c r="AA22">
        <v>0.86068999999999984</v>
      </c>
      <c r="AD22">
        <v>4276</v>
      </c>
      <c r="AE22">
        <v>4100</v>
      </c>
      <c r="AF22">
        <v>4085</v>
      </c>
      <c r="AG22">
        <v>3928</v>
      </c>
      <c r="AH22">
        <v>4177</v>
      </c>
      <c r="AI22">
        <v>4474</v>
      </c>
      <c r="AJ22">
        <v>4793</v>
      </c>
      <c r="AK22">
        <v>4829</v>
      </c>
      <c r="AL22">
        <v>4807</v>
      </c>
      <c r="AM22">
        <v>4757</v>
      </c>
      <c r="AN22">
        <v>4815</v>
      </c>
      <c r="AO22">
        <v>5003</v>
      </c>
      <c r="AP22">
        <v>5235</v>
      </c>
      <c r="AQ22">
        <v>5305</v>
      </c>
      <c r="AR22">
        <v>5169</v>
      </c>
      <c r="AS22">
        <v>4891</v>
      </c>
      <c r="AT22">
        <v>4820</v>
      </c>
      <c r="AU22">
        <v>4895</v>
      </c>
      <c r="AV22">
        <v>4980</v>
      </c>
      <c r="AW22">
        <v>5033</v>
      </c>
      <c r="AX22">
        <v>4854</v>
      </c>
      <c r="AY22">
        <v>4680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"/>
  <sheetViews>
    <sheetView workbookViewId="0">
      <selection activeCell="AS6" sqref="AS6"/>
    </sheetView>
  </sheetViews>
  <sheetFormatPr defaultRowHeight="15" x14ac:dyDescent="0.25"/>
  <cols>
    <col min="1" max="1" width="14.28515625" customWidth="1"/>
    <col min="50" max="73" width="10.7109375" customWidth="1"/>
  </cols>
  <sheetData>
    <row r="1" spans="1:73" x14ac:dyDescent="0.25">
      <c r="A1" t="s">
        <v>0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244</v>
      </c>
      <c r="Z1" t="s">
        <v>101</v>
      </c>
      <c r="AA1" t="s">
        <v>102</v>
      </c>
      <c r="AB1" t="s">
        <v>103</v>
      </c>
      <c r="AC1" t="s">
        <v>104</v>
      </c>
      <c r="AD1" t="s">
        <v>105</v>
      </c>
      <c r="AE1" t="s">
        <v>106</v>
      </c>
      <c r="AF1" t="s">
        <v>107</v>
      </c>
      <c r="AG1" t="s">
        <v>108</v>
      </c>
      <c r="AH1" t="s">
        <v>109</v>
      </c>
      <c r="AI1" t="s">
        <v>110</v>
      </c>
      <c r="AJ1" t="s">
        <v>111</v>
      </c>
      <c r="AK1" t="s">
        <v>112</v>
      </c>
      <c r="AL1" t="s">
        <v>113</v>
      </c>
      <c r="AM1" t="s">
        <v>114</v>
      </c>
      <c r="AN1" t="s">
        <v>115</v>
      </c>
      <c r="AO1" t="s">
        <v>116</v>
      </c>
      <c r="AP1" t="s">
        <v>117</v>
      </c>
      <c r="AQ1" t="s">
        <v>118</v>
      </c>
      <c r="AR1" t="s">
        <v>119</v>
      </c>
      <c r="AS1" t="s">
        <v>120</v>
      </c>
      <c r="AT1" t="s">
        <v>121</v>
      </c>
      <c r="AU1" t="s">
        <v>122</v>
      </c>
      <c r="AV1" t="s">
        <v>123</v>
      </c>
      <c r="AW1" t="s">
        <v>242</v>
      </c>
      <c r="AX1" t="s">
        <v>124</v>
      </c>
      <c r="AY1" t="s">
        <v>125</v>
      </c>
      <c r="AZ1" t="s">
        <v>126</v>
      </c>
      <c r="BA1" t="s">
        <v>127</v>
      </c>
      <c r="BB1" t="s">
        <v>128</v>
      </c>
      <c r="BC1" t="s">
        <v>129</v>
      </c>
      <c r="BD1" t="s">
        <v>130</v>
      </c>
      <c r="BE1" t="s">
        <v>131</v>
      </c>
      <c r="BF1" t="s">
        <v>132</v>
      </c>
      <c r="BG1" t="s">
        <v>133</v>
      </c>
      <c r="BH1" t="s">
        <v>134</v>
      </c>
      <c r="BI1" t="s">
        <v>135</v>
      </c>
      <c r="BJ1" t="s">
        <v>136</v>
      </c>
      <c r="BK1" t="s">
        <v>137</v>
      </c>
      <c r="BL1" t="s">
        <v>138</v>
      </c>
      <c r="BM1" t="s">
        <v>139</v>
      </c>
      <c r="BN1" t="s">
        <v>140</v>
      </c>
      <c r="BO1" t="s">
        <v>141</v>
      </c>
      <c r="BP1" t="s">
        <v>142</v>
      </c>
      <c r="BQ1" t="s">
        <v>143</v>
      </c>
      <c r="BR1" t="s">
        <v>144</v>
      </c>
      <c r="BS1" t="s">
        <v>145</v>
      </c>
      <c r="BT1" t="s">
        <v>146</v>
      </c>
      <c r="BU1" t="s">
        <v>243</v>
      </c>
    </row>
    <row r="2" spans="1:73" x14ac:dyDescent="0.25">
      <c r="A2" t="s">
        <v>49</v>
      </c>
      <c r="B2">
        <f>Z2/AX2*1000</f>
        <v>7.6801629540142731</v>
      </c>
      <c r="C2">
        <f>AA2/AY2*1000</f>
        <v>7.8742058066490204</v>
      </c>
      <c r="D2">
        <f>AB2/AZ2*1000</f>
        <v>7.5224256949970911</v>
      </c>
      <c r="E2">
        <f t="shared" ref="E2:Y2" si="0">AC2/BA2*1000</f>
        <v>7.3007015964812636</v>
      </c>
      <c r="F2">
        <f t="shared" si="0"/>
        <v>7.6334122336373147</v>
      </c>
      <c r="G2">
        <f t="shared" si="0"/>
        <v>6.9044152546371231</v>
      </c>
      <c r="H2">
        <f t="shared" si="0"/>
        <v>6.5933236940061786</v>
      </c>
      <c r="I2">
        <f t="shared" si="0"/>
        <v>6.4474658816034509</v>
      </c>
      <c r="J2">
        <f t="shared" si="0"/>
        <v>6.3326996221222744</v>
      </c>
      <c r="K2">
        <f t="shared" si="0"/>
        <v>6.5985904230036159</v>
      </c>
      <c r="L2">
        <f t="shared" si="0"/>
        <v>6.676722928988597</v>
      </c>
      <c r="M2">
        <f t="shared" si="0"/>
        <v>6.2347125940374433</v>
      </c>
      <c r="N2">
        <f t="shared" si="0"/>
        <v>5.6989884501687218</v>
      </c>
      <c r="O2">
        <f t="shared" si="0"/>
        <v>4.7324437333948284</v>
      </c>
      <c r="P2">
        <f t="shared" si="0"/>
        <v>4.4692633977989766</v>
      </c>
      <c r="Q2">
        <f t="shared" si="0"/>
        <v>4.6973670688453497</v>
      </c>
      <c r="R2">
        <f t="shared" si="0"/>
        <v>4.9768635022309304</v>
      </c>
      <c r="S2">
        <f t="shared" si="0"/>
        <v>4.9065058145222915</v>
      </c>
      <c r="T2">
        <f t="shared" si="0"/>
        <v>4.9374427365935327</v>
      </c>
      <c r="U2">
        <f t="shared" si="0"/>
        <v>5.1419594300703695</v>
      </c>
      <c r="V2">
        <f t="shared" si="0"/>
        <v>5.2396703127275037</v>
      </c>
      <c r="W2">
        <f t="shared" si="0"/>
        <v>5.2619295161930273</v>
      </c>
      <c r="X2">
        <f t="shared" si="0"/>
        <v>5.1536651841479548</v>
      </c>
      <c r="Y2">
        <f t="shared" si="0"/>
        <v>5.1565271132812365</v>
      </c>
      <c r="Z2">
        <v>2068992</v>
      </c>
      <c r="AA2">
        <v>2146878</v>
      </c>
      <c r="AB2">
        <v>2075092</v>
      </c>
      <c r="AC2">
        <v>2037189</v>
      </c>
      <c r="AD2">
        <v>2153862</v>
      </c>
      <c r="AE2">
        <v>1967544</v>
      </c>
      <c r="AF2">
        <v>1896406</v>
      </c>
      <c r="AG2">
        <v>1870461</v>
      </c>
      <c r="AH2">
        <v>1854248</v>
      </c>
      <c r="AI2">
        <v>1949993</v>
      </c>
      <c r="AJ2">
        <v>1992200</v>
      </c>
      <c r="AK2">
        <v>1878090</v>
      </c>
      <c r="AL2">
        <v>1733028</v>
      </c>
      <c r="AM2">
        <v>1451779</v>
      </c>
      <c r="AN2">
        <v>1382440</v>
      </c>
      <c r="AO2">
        <v>1463497</v>
      </c>
      <c r="AP2">
        <v>1561894</v>
      </c>
      <c r="AQ2">
        <v>1550425</v>
      </c>
      <c r="AR2">
        <v>1571593</v>
      </c>
      <c r="AS2">
        <v>1648693</v>
      </c>
      <c r="AT2">
        <v>1692106</v>
      </c>
      <c r="AU2">
        <v>1710051</v>
      </c>
      <c r="AV2" s="3">
        <v>1683638</v>
      </c>
      <c r="AW2" s="3">
        <v>1692576</v>
      </c>
      <c r="AX2">
        <v>269394284</v>
      </c>
      <c r="AY2">
        <v>272646925</v>
      </c>
      <c r="AZ2">
        <v>275854104</v>
      </c>
      <c r="BA2">
        <v>279040168</v>
      </c>
      <c r="BB2">
        <v>282162411</v>
      </c>
      <c r="BC2">
        <v>284968955</v>
      </c>
      <c r="BD2">
        <v>287625193</v>
      </c>
      <c r="BE2">
        <v>290107933</v>
      </c>
      <c r="BF2">
        <v>292805298</v>
      </c>
      <c r="BG2">
        <v>295516599</v>
      </c>
      <c r="BH2">
        <v>298379912</v>
      </c>
      <c r="BI2">
        <v>301231207</v>
      </c>
      <c r="BJ2">
        <v>304093966</v>
      </c>
      <c r="BK2">
        <v>306771529</v>
      </c>
      <c r="BL2">
        <v>309321666</v>
      </c>
      <c r="BM2">
        <v>311556874</v>
      </c>
      <c r="BN2">
        <v>313830990</v>
      </c>
      <c r="BO2">
        <v>315993715</v>
      </c>
      <c r="BP2">
        <v>318301008</v>
      </c>
      <c r="BQ2">
        <v>320635163</v>
      </c>
      <c r="BR2">
        <v>322941311</v>
      </c>
      <c r="BS2">
        <v>324985539</v>
      </c>
      <c r="BT2">
        <v>326687501</v>
      </c>
      <c r="BU2">
        <v>328239523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6"/>
  <sheetViews>
    <sheetView workbookViewId="0">
      <selection activeCell="H15" sqref="H15"/>
    </sheetView>
  </sheetViews>
  <sheetFormatPr defaultRowHeight="15" x14ac:dyDescent="0.25"/>
  <cols>
    <col min="1" max="1" width="15.7109375" customWidth="1"/>
    <col min="25" max="25" width="12" bestFit="1" customWidth="1"/>
  </cols>
  <sheetData>
    <row r="1" spans="1:74" x14ac:dyDescent="0.25">
      <c r="A1" t="s">
        <v>0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  <c r="L1" t="s">
        <v>157</v>
      </c>
      <c r="M1" t="s">
        <v>158</v>
      </c>
      <c r="N1" t="s">
        <v>159</v>
      </c>
      <c r="O1" t="s">
        <v>160</v>
      </c>
      <c r="P1" t="s">
        <v>161</v>
      </c>
      <c r="Q1" t="s">
        <v>162</v>
      </c>
      <c r="R1" t="s">
        <v>163</v>
      </c>
      <c r="S1" t="s">
        <v>164</v>
      </c>
      <c r="T1" t="s">
        <v>165</v>
      </c>
      <c r="U1" t="s">
        <v>166</v>
      </c>
      <c r="V1" t="s">
        <v>167</v>
      </c>
      <c r="W1" t="s">
        <v>168</v>
      </c>
      <c r="X1" t="s">
        <v>169</v>
      </c>
      <c r="Y1" t="s">
        <v>241</v>
      </c>
      <c r="Z1" t="s">
        <v>170</v>
      </c>
      <c r="AA1" t="s">
        <v>171</v>
      </c>
      <c r="AB1" t="s">
        <v>172</v>
      </c>
      <c r="AC1" t="s">
        <v>173</v>
      </c>
      <c r="AD1" t="s">
        <v>174</v>
      </c>
      <c r="AE1" t="s">
        <v>175</v>
      </c>
      <c r="AF1" t="s">
        <v>176</v>
      </c>
      <c r="AG1" t="s">
        <v>177</v>
      </c>
      <c r="AH1" t="s">
        <v>178</v>
      </c>
      <c r="AI1" t="s">
        <v>179</v>
      </c>
      <c r="AJ1" t="s">
        <v>180</v>
      </c>
      <c r="AK1" t="s">
        <v>181</v>
      </c>
      <c r="AL1" t="s">
        <v>182</v>
      </c>
      <c r="AM1" t="s">
        <v>183</v>
      </c>
      <c r="AN1" t="s">
        <v>184</v>
      </c>
      <c r="AO1" t="s">
        <v>185</v>
      </c>
      <c r="AP1" t="s">
        <v>186</v>
      </c>
      <c r="AQ1" t="s">
        <v>187</v>
      </c>
      <c r="AR1" t="s">
        <v>188</v>
      </c>
      <c r="AS1" t="s">
        <v>189</v>
      </c>
      <c r="AT1" t="s">
        <v>190</v>
      </c>
      <c r="AU1" t="s">
        <v>191</v>
      </c>
      <c r="AV1" t="s">
        <v>192</v>
      </c>
      <c r="AW1" t="s">
        <v>239</v>
      </c>
      <c r="AX1" t="s">
        <v>193</v>
      </c>
      <c r="AY1" t="s">
        <v>194</v>
      </c>
      <c r="AZ1" t="s">
        <v>195</v>
      </c>
      <c r="BA1" t="s">
        <v>196</v>
      </c>
      <c r="BB1" t="s">
        <v>197</v>
      </c>
      <c r="BC1" t="s">
        <v>198</v>
      </c>
      <c r="BD1" t="s">
        <v>199</v>
      </c>
      <c r="BE1" t="s">
        <v>200</v>
      </c>
      <c r="BF1" t="s">
        <v>201</v>
      </c>
      <c r="BG1" t="s">
        <v>202</v>
      </c>
      <c r="BH1" t="s">
        <v>203</v>
      </c>
      <c r="BI1" t="s">
        <v>204</v>
      </c>
      <c r="BJ1" t="s">
        <v>205</v>
      </c>
      <c r="BK1" t="s">
        <v>206</v>
      </c>
      <c r="BL1" t="s">
        <v>207</v>
      </c>
      <c r="BM1" t="s">
        <v>208</v>
      </c>
      <c r="BN1" t="s">
        <v>209</v>
      </c>
      <c r="BO1" t="s">
        <v>210</v>
      </c>
      <c r="BP1" t="s">
        <v>211</v>
      </c>
      <c r="BQ1" t="s">
        <v>212</v>
      </c>
      <c r="BR1" t="s">
        <v>213</v>
      </c>
      <c r="BS1" t="s">
        <v>214</v>
      </c>
      <c r="BT1" t="s">
        <v>215</v>
      </c>
      <c r="BU1" t="s">
        <v>240</v>
      </c>
    </row>
    <row r="2" spans="1:74" x14ac:dyDescent="0.25">
      <c r="A2" t="s">
        <v>49</v>
      </c>
      <c r="B2">
        <f>AX2/Z2</f>
        <v>0.78844998883217654</v>
      </c>
      <c r="C2">
        <f t="shared" ref="C2:Y2" si="0">AY2/AA2</f>
        <v>0.78209855684849039</v>
      </c>
      <c r="D2">
        <f t="shared" si="0"/>
        <v>0.78537475317392513</v>
      </c>
      <c r="E2">
        <f t="shared" si="0"/>
        <v>0.80135910554060985</v>
      </c>
      <c r="F2">
        <f t="shared" si="0"/>
        <v>0.79128670877322393</v>
      </c>
      <c r="G2">
        <f t="shared" si="0"/>
        <v>0.7839601330479482</v>
      </c>
      <c r="H2">
        <f t="shared" si="0"/>
        <v>0.75720713810150098</v>
      </c>
      <c r="I2">
        <f t="shared" si="0"/>
        <v>0.78352062083988128</v>
      </c>
      <c r="J2">
        <f t="shared" si="0"/>
        <v>0.79276967683606947</v>
      </c>
      <c r="K2">
        <f t="shared" si="0"/>
        <v>0.78947126950069357</v>
      </c>
      <c r="L2">
        <f t="shared" si="0"/>
        <v>0.8005544729198073</v>
      </c>
      <c r="M2">
        <f t="shared" si="0"/>
        <v>0.78269161448247537</v>
      </c>
      <c r="N2">
        <f t="shared" si="0"/>
        <v>0.7729294123330217</v>
      </c>
      <c r="O2">
        <f t="shared" si="0"/>
        <v>0.75246093836409356</v>
      </c>
      <c r="P2">
        <f t="shared" si="0"/>
        <v>0.76659291126847784</v>
      </c>
      <c r="Q2">
        <f t="shared" si="0"/>
        <v>0.7856589866354613</v>
      </c>
      <c r="R2">
        <f t="shared" si="0"/>
        <v>0.79432479242802145</v>
      </c>
      <c r="S2">
        <f t="shared" si="0"/>
        <v>0.79238450374079838</v>
      </c>
      <c r="T2">
        <f t="shared" si="0"/>
        <v>0.79579956698533405</v>
      </c>
      <c r="U2">
        <f t="shared" si="0"/>
        <v>0.79704341432029169</v>
      </c>
      <c r="V2">
        <f t="shared" si="0"/>
        <v>0.79613203860588233</v>
      </c>
      <c r="W2">
        <f t="shared" si="0"/>
        <v>0.79636604213699635</v>
      </c>
      <c r="X2">
        <f t="shared" si="0"/>
        <v>0.79098556217535343</v>
      </c>
      <c r="Y2">
        <f t="shared" si="0"/>
        <v>0.79632064865601471</v>
      </c>
      <c r="Z2">
        <v>604415</v>
      </c>
      <c r="AA2">
        <v>609638</v>
      </c>
      <c r="AB2">
        <v>639114</v>
      </c>
      <c r="AC2">
        <v>643070</v>
      </c>
      <c r="AD2">
        <v>650730</v>
      </c>
      <c r="AE2">
        <v>674644</v>
      </c>
      <c r="AF2">
        <v>671383</v>
      </c>
      <c r="AG2">
        <v>659236</v>
      </c>
      <c r="AH2">
        <v>662543</v>
      </c>
      <c r="AI2">
        <v>653887</v>
      </c>
      <c r="AJ2">
        <v>679925</v>
      </c>
      <c r="AK2">
        <v>715734</v>
      </c>
      <c r="AL2">
        <v>703834</v>
      </c>
      <c r="AM2">
        <v>678095</v>
      </c>
      <c r="AN2">
        <v>608769</v>
      </c>
      <c r="AO2">
        <v>560588</v>
      </c>
      <c r="AP2">
        <v>582569</v>
      </c>
      <c r="AQ2">
        <v>631817</v>
      </c>
      <c r="AR2">
        <v>629078</v>
      </c>
      <c r="AS2">
        <v>652780</v>
      </c>
      <c r="AT2">
        <v>678135</v>
      </c>
      <c r="AU2">
        <v>733085</v>
      </c>
      <c r="AV2">
        <v>733490</v>
      </c>
      <c r="AW2">
        <v>733825</v>
      </c>
      <c r="AX2">
        <v>476551</v>
      </c>
      <c r="AY2">
        <v>476797</v>
      </c>
      <c r="AZ2">
        <v>501944</v>
      </c>
      <c r="BA2">
        <v>515330</v>
      </c>
      <c r="BB2">
        <v>514914</v>
      </c>
      <c r="BC2">
        <v>528894</v>
      </c>
      <c r="BD2">
        <v>508376</v>
      </c>
      <c r="BE2">
        <v>516525</v>
      </c>
      <c r="BF2">
        <v>525244</v>
      </c>
      <c r="BG2">
        <v>516225</v>
      </c>
      <c r="BH2">
        <v>544317</v>
      </c>
      <c r="BI2">
        <v>560199</v>
      </c>
      <c r="BJ2">
        <v>544014</v>
      </c>
      <c r="BK2">
        <v>510240</v>
      </c>
      <c r="BL2">
        <v>466678</v>
      </c>
      <c r="BM2">
        <v>440431</v>
      </c>
      <c r="BN2">
        <v>462749</v>
      </c>
      <c r="BO2">
        <v>500642</v>
      </c>
      <c r="BP2">
        <v>500620</v>
      </c>
      <c r="BQ2">
        <v>520294</v>
      </c>
      <c r="BR2">
        <v>539885</v>
      </c>
      <c r="BS2">
        <v>583804</v>
      </c>
      <c r="BT2">
        <v>580180</v>
      </c>
      <c r="BU2" s="1">
        <v>584360</v>
      </c>
    </row>
    <row r="4" spans="1:74" x14ac:dyDescent="0.25">
      <c r="BU4" s="1"/>
      <c r="BV4" s="2"/>
    </row>
    <row r="5" spans="1:74" x14ac:dyDescent="0.25">
      <c r="BU5" s="2"/>
      <c r="BV5" s="2"/>
    </row>
    <row r="6" spans="1:74" x14ac:dyDescent="0.25">
      <c r="BU6" s="2"/>
      <c r="BV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tabSelected="1" workbookViewId="0">
      <selection activeCell="L8" sqref="L8"/>
    </sheetView>
  </sheetViews>
  <sheetFormatPr defaultRowHeight="15" x14ac:dyDescent="0.25"/>
  <cols>
    <col min="1" max="1" width="13.7109375" customWidth="1"/>
  </cols>
  <sheetData>
    <row r="1" spans="1:25" x14ac:dyDescent="0.25">
      <c r="A1" t="s">
        <v>0</v>
      </c>
      <c r="B1" t="s">
        <v>216</v>
      </c>
      <c r="C1" t="s">
        <v>217</v>
      </c>
      <c r="D1" t="s">
        <v>218</v>
      </c>
      <c r="E1" t="s">
        <v>219</v>
      </c>
      <c r="F1" t="s">
        <v>220</v>
      </c>
      <c r="G1" t="s">
        <v>221</v>
      </c>
      <c r="H1" t="s">
        <v>222</v>
      </c>
      <c r="I1" t="s">
        <v>223</v>
      </c>
      <c r="J1" t="s">
        <v>224</v>
      </c>
      <c r="K1" t="s">
        <v>225</v>
      </c>
      <c r="L1" t="s">
        <v>226</v>
      </c>
      <c r="M1" t="s">
        <v>227</v>
      </c>
      <c r="N1" t="s">
        <v>228</v>
      </c>
      <c r="O1" t="s">
        <v>229</v>
      </c>
      <c r="P1" t="s">
        <v>230</v>
      </c>
      <c r="Q1" t="s">
        <v>231</v>
      </c>
      <c r="R1" t="s">
        <v>232</v>
      </c>
      <c r="S1" t="s">
        <v>233</v>
      </c>
      <c r="T1" t="s">
        <v>234</v>
      </c>
      <c r="U1" t="s">
        <v>235</v>
      </c>
      <c r="V1" t="s">
        <v>236</v>
      </c>
      <c r="W1" t="s">
        <v>237</v>
      </c>
      <c r="X1" t="s">
        <v>238</v>
      </c>
      <c r="Y1" t="s">
        <v>247</v>
      </c>
    </row>
    <row r="2" spans="1:25" x14ac:dyDescent="0.25">
      <c r="A2" t="s">
        <v>49</v>
      </c>
      <c r="B2" s="4">
        <v>1.4024700000000001</v>
      </c>
      <c r="C2" s="4">
        <v>0.20327000000000001</v>
      </c>
      <c r="D2" s="4">
        <v>0.52500000000000002</v>
      </c>
      <c r="E2" s="4">
        <v>1.0923099999999999</v>
      </c>
      <c r="F2" s="4">
        <v>1.2884199999999999</v>
      </c>
      <c r="G2" s="4">
        <v>0.10201</v>
      </c>
      <c r="H2" s="5">
        <v>-1.7251000000000001</v>
      </c>
      <c r="I2" s="5">
        <v>-0.23524999999999999</v>
      </c>
      <c r="J2" s="4">
        <v>0.37318000000000001</v>
      </c>
      <c r="K2" s="5">
        <v>-3.8350000000000002E-2</v>
      </c>
      <c r="L2" s="4">
        <v>0.97075999999999996</v>
      </c>
      <c r="M2" s="4">
        <v>5.7110000000000001E-2</v>
      </c>
      <c r="N2" s="5">
        <v>-4.3119999999999999E-2</v>
      </c>
      <c r="O2" s="5">
        <v>-1.8746400000000001</v>
      </c>
      <c r="P2" s="5">
        <v>-1.4047000000000001</v>
      </c>
      <c r="Q2" s="5">
        <v>-0.96218000000000004</v>
      </c>
      <c r="R2" s="5">
        <v>-0.29754000000000003</v>
      </c>
      <c r="S2" s="5">
        <v>-0.97330000000000005</v>
      </c>
      <c r="T2" s="4">
        <v>9.2920000000000003E-2</v>
      </c>
      <c r="U2" s="4">
        <v>1.4467300000000001</v>
      </c>
      <c r="V2" s="4">
        <v>1.18764</v>
      </c>
      <c r="W2" s="4">
        <v>1.46791</v>
      </c>
      <c r="X2" s="4">
        <v>1.24858</v>
      </c>
      <c r="Y2" s="4">
        <v>1.23719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Rate of New Entrepreneurs</vt:lpstr>
      <vt:lpstr>Opportunity Share of NE</vt:lpstr>
      <vt:lpstr>Startup Job Creation</vt:lpstr>
      <vt:lpstr>Startup Survival Rate</vt:lpstr>
      <vt:lpstr>KESE Index</vt:lpstr>
    </vt:vector>
  </TitlesOfParts>
  <Company>UC Santa Cruz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Fairlie</dc:creator>
  <cp:lastModifiedBy>Rob Fairlie</cp:lastModifiedBy>
  <dcterms:created xsi:type="dcterms:W3CDTF">2019-05-14T15:12:01Z</dcterms:created>
  <dcterms:modified xsi:type="dcterms:W3CDTF">2020-03-26T14:54:45Z</dcterms:modified>
</cp:coreProperties>
</file>