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u\Downloads\"/>
    </mc:Choice>
  </mc:AlternateContent>
  <xr:revisionPtr revIDLastSave="0" documentId="13_ncr:1_{52B8C4B7-8E6A-4AF9-B553-29735B37C587}" xr6:coauthVersionLast="47" xr6:coauthVersionMax="47" xr10:uidLastSave="{00000000-0000-0000-0000-000000000000}"/>
  <bookViews>
    <workbookView xWindow="12710" yWindow="0" windowWidth="12980" windowHeight="15370" xr2:uid="{1635BE12-98FC-3942-BC6A-14B98D87B088}"/>
  </bookViews>
  <sheets>
    <sheet name="Sheet2" sheetId="2" r:id="rId1"/>
  </sheets>
  <definedNames>
    <definedName name="_xlnm._FilterDatabase" localSheetId="0" hidden="1">Sheet2!$B$1:$C$80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2" l="1"/>
  <c r="B83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A83" i="2"/>
  <c r="A82" i="2"/>
</calcChain>
</file>

<file path=xl/sharedStrings.xml><?xml version="1.0" encoding="utf-8"?>
<sst xmlns="http://schemas.openxmlformats.org/spreadsheetml/2006/main" count="5" uniqueCount="4">
  <si>
    <t>Magnitude</t>
  </si>
  <si>
    <t>Rank</t>
  </si>
  <si>
    <t>Recurrence Interval [R] R=(N+1)/m</t>
  </si>
  <si>
    <t>Date 1900-2000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</si>
</sst>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2"/>
      <name val="Calibri"/>
      <family val="2"/>
      <scheme val="minor"/>
    </font>
    <font>
      <sz val="12"/>
      <color rgb="FF2021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Chilean</a:t>
            </a:r>
            <a:r>
              <a:rPr lang="en-US" baseline="0"/>
              <a:t> Earthquakes Between 1920 and 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Magnitude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70730554818513"/>
                  <c:y val="9.00090078145494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Sheet2!$D$2:$D$80</c:f>
              <c:numCache>
                <c:formatCode>General</c:formatCode>
                <c:ptCount val="4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</c:numCache>
            </c:numRef>
          </c:xVal>
          <c:yVal>
            <c:numRef>
              <c:f>Sheet2!$E$2:$E$80</c:f>
              <c:numCache>
                <c:formatCode>0.0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B-4494-BAD1-8AB7B6F4B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67967"/>
        <c:axId val="1044006335"/>
      </c:scatterChart>
      <c:valAx>
        <c:axId val="104336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Earthquake</a:t>
                </a:r>
                <a:r>
                  <a:rPr lang="en-US" baseline="0"/>
                  <a:t> Recurrence Interval (RI)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06335"/>
        <c:crosses val="autoZero"/>
        <c:crossBetween val="midCat"/>
      </c:valAx>
      <c:valAx>
        <c:axId val="10440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Earthquake</a:t>
                </a:r>
                <a:r>
                  <a:rPr lang="en-US" baseline="0"/>
                  <a:t> Magnitude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36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9</xdr:row>
      <xdr:rowOff>117474</xdr:rowOff>
    </xdr:from>
    <xdr:to>
      <xdr:col>13</xdr:col>
      <xdr:colOff>387351</xdr:colOff>
      <xdr:row>27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0A809-8F05-2C67-6A60-CFAD8E4EF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647E-CE67-E24D-A9D9-789F88334A8B}">
  <sheetPr filterMode="1"/>
  <dimension ref="A1:E84"/>
  <sheetViews>
    <sheetView tabSelected="1" workbookViewId="0">
      <selection activeCell="B1" sqref="B1"/>
    </sheetView>
  </sheetViews>
  <sheetFormatPr defaultColWidth="11" defaultRowHeight="15.5" x14ac:dyDescent="0.35"/>
  <cols>
    <col min="1" max="1" width="14.33203125" bestFit="1" customWidth="1"/>
    <col min="2" max="2" width="10.83203125" customWidth="1"/>
    <col min="3" max="3" width="8.33203125" customWidth="1"/>
    <col min="4" max="4" width="20.08203125" customWidth="1"/>
  </cols>
  <sheetData>
    <row r="1" spans="1:5" ht="31" x14ac:dyDescent="0.35">
      <c r="A1" s="1" t="s">
        <v>3</v>
      </c>
      <c r="B1" s="1" t="s">
        <v>0</v>
      </c>
      <c r="C1" s="1" t="s">
        <v>1</v>
      </c>
      <c r="D1" s="2" t="s">
        <v>2</v>
      </c>
      <c r="E1" s="1" t="s">
        <v>0</v>
      </c>
    </row>
    <row r="2" spans="1:5" hidden="1" x14ac:dyDescent="0.35">
      <c r="A2" s="5">
        <v>7650</v>
      </c>
      <c r="B2" s="3">
        <v>7.4</v>
      </c>
      <c r="C2">
        <f>RANK(B2,$B$2:$B$80)</f>
        <v>32</v>
      </c>
      <c r="D2">
        <f>(100+1)/C2</f>
        <v>3.15625</v>
      </c>
      <c r="E2" s="3">
        <v>7.4</v>
      </c>
    </row>
    <row r="3" spans="1:5" hidden="1" x14ac:dyDescent="0.35">
      <c r="A3" s="5">
        <v>8347</v>
      </c>
      <c r="B3" s="3">
        <v>7</v>
      </c>
      <c r="C3">
        <f t="shared" ref="C3:C20" si="0">RANK(B3,$B$2:$B$80)</f>
        <v>63</v>
      </c>
      <c r="D3">
        <f>(100+1)/C3</f>
        <v>1.6031746031746033</v>
      </c>
      <c r="E3" s="3">
        <v>7</v>
      </c>
    </row>
    <row r="4" spans="1:5" hidden="1" x14ac:dyDescent="0.35">
      <c r="A4" s="5">
        <v>8350</v>
      </c>
      <c r="B4" s="3">
        <v>8.5</v>
      </c>
      <c r="C4">
        <f t="shared" si="0"/>
        <v>3</v>
      </c>
      <c r="D4">
        <f>(100+1)/C4</f>
        <v>33.666666666666664</v>
      </c>
      <c r="E4" s="3">
        <v>8.5</v>
      </c>
    </row>
    <row r="5" spans="1:5" hidden="1" x14ac:dyDescent="0.35">
      <c r="A5" s="5">
        <v>8525</v>
      </c>
      <c r="B5" s="3">
        <v>7</v>
      </c>
      <c r="C5">
        <f t="shared" si="0"/>
        <v>63</v>
      </c>
      <c r="D5">
        <f>(100+1)/C5</f>
        <v>1.6031746031746033</v>
      </c>
      <c r="E5" s="3">
        <v>7</v>
      </c>
    </row>
    <row r="6" spans="1:5" hidden="1" x14ac:dyDescent="0.35">
      <c r="A6" s="5">
        <v>9267</v>
      </c>
      <c r="B6" s="3">
        <v>7.1</v>
      </c>
      <c r="C6">
        <f t="shared" si="0"/>
        <v>48</v>
      </c>
      <c r="D6">
        <f t="shared" ref="D6:D66" si="1">(100+1)/C6</f>
        <v>2.1041666666666665</v>
      </c>
      <c r="E6" s="3">
        <v>7.1</v>
      </c>
    </row>
    <row r="7" spans="1:5" hidden="1" x14ac:dyDescent="0.35">
      <c r="A7" s="5">
        <v>9615</v>
      </c>
      <c r="B7" s="3">
        <v>7</v>
      </c>
      <c r="C7">
        <f t="shared" si="0"/>
        <v>63</v>
      </c>
      <c r="D7">
        <f t="shared" si="1"/>
        <v>1.6031746031746033</v>
      </c>
      <c r="E7" s="3">
        <v>7</v>
      </c>
    </row>
    <row r="8" spans="1:5" hidden="1" x14ac:dyDescent="0.35">
      <c r="A8" s="5">
        <v>10187</v>
      </c>
      <c r="B8" s="3">
        <v>7.1</v>
      </c>
      <c r="C8">
        <f t="shared" si="0"/>
        <v>48</v>
      </c>
      <c r="D8">
        <f t="shared" si="1"/>
        <v>2.1041666666666665</v>
      </c>
      <c r="E8" s="3">
        <v>7.1</v>
      </c>
    </row>
    <row r="9" spans="1:5" hidden="1" x14ac:dyDescent="0.35">
      <c r="A9" s="5">
        <v>10552</v>
      </c>
      <c r="B9" s="3">
        <v>7.1</v>
      </c>
      <c r="C9">
        <f t="shared" si="0"/>
        <v>48</v>
      </c>
      <c r="D9">
        <f t="shared" si="1"/>
        <v>2.1041666666666665</v>
      </c>
      <c r="E9" s="3">
        <v>7.1</v>
      </c>
    </row>
    <row r="10" spans="1:5" x14ac:dyDescent="0.35">
      <c r="A10" s="5">
        <v>10563</v>
      </c>
      <c r="B10" s="3">
        <v>8.3000000000000007</v>
      </c>
      <c r="C10">
        <f t="shared" si="0"/>
        <v>4</v>
      </c>
      <c r="D10">
        <f t="shared" si="1"/>
        <v>25.25</v>
      </c>
      <c r="E10" s="3">
        <v>8.3000000000000007</v>
      </c>
    </row>
    <row r="11" spans="1:5" hidden="1" x14ac:dyDescent="0.35">
      <c r="A11" s="5">
        <v>10885</v>
      </c>
      <c r="B11" s="3">
        <v>7.5</v>
      </c>
      <c r="C11">
        <f t="shared" si="0"/>
        <v>25</v>
      </c>
      <c r="D11">
        <f t="shared" si="1"/>
        <v>4.04</v>
      </c>
      <c r="E11" s="3">
        <v>7.5</v>
      </c>
    </row>
    <row r="12" spans="1:5" hidden="1" x14ac:dyDescent="0.35">
      <c r="A12" s="5">
        <v>11400</v>
      </c>
      <c r="B12" s="3">
        <v>7.1</v>
      </c>
      <c r="C12">
        <f t="shared" si="0"/>
        <v>48</v>
      </c>
      <c r="D12">
        <f t="shared" si="1"/>
        <v>2.1041666666666665</v>
      </c>
      <c r="E12" s="3">
        <v>7.1</v>
      </c>
    </row>
    <row r="13" spans="1:5" hidden="1" x14ac:dyDescent="0.35">
      <c r="A13" s="5">
        <v>12108</v>
      </c>
      <c r="B13" s="3">
        <v>7.6</v>
      </c>
      <c r="C13">
        <f t="shared" si="0"/>
        <v>22</v>
      </c>
      <c r="D13">
        <f t="shared" si="1"/>
        <v>4.5909090909090908</v>
      </c>
      <c r="E13" s="3">
        <v>7.6</v>
      </c>
    </row>
    <row r="14" spans="1:5" hidden="1" x14ac:dyDescent="0.35">
      <c r="A14" s="5">
        <v>13210</v>
      </c>
      <c r="B14" s="3">
        <v>7.1</v>
      </c>
      <c r="C14">
        <f t="shared" si="0"/>
        <v>48</v>
      </c>
      <c r="D14">
        <f t="shared" si="1"/>
        <v>2.1041666666666665</v>
      </c>
      <c r="E14" s="3">
        <v>7.1</v>
      </c>
    </row>
    <row r="15" spans="1:5" hidden="1" x14ac:dyDescent="0.35">
      <c r="A15" s="5">
        <v>13344</v>
      </c>
      <c r="B15" s="3">
        <v>7.3</v>
      </c>
      <c r="C15">
        <f t="shared" si="0"/>
        <v>37</v>
      </c>
      <c r="D15">
        <f t="shared" si="1"/>
        <v>2.7297297297297298</v>
      </c>
      <c r="E15" s="3">
        <v>7.3</v>
      </c>
    </row>
    <row r="16" spans="1:5" x14ac:dyDescent="0.35">
      <c r="A16" s="5">
        <v>14269</v>
      </c>
      <c r="B16" s="3">
        <v>8.3000000000000007</v>
      </c>
      <c r="C16">
        <f t="shared" si="0"/>
        <v>4</v>
      </c>
      <c r="D16">
        <f t="shared" si="1"/>
        <v>25.25</v>
      </c>
      <c r="E16" s="3">
        <v>8.3000000000000007</v>
      </c>
    </row>
    <row r="17" spans="1:5" hidden="1" x14ac:dyDescent="0.35">
      <c r="A17" s="5">
        <v>14353</v>
      </c>
      <c r="B17" s="3">
        <v>7.4</v>
      </c>
      <c r="C17">
        <f t="shared" si="0"/>
        <v>32</v>
      </c>
      <c r="D17">
        <f t="shared" si="1"/>
        <v>3.15625</v>
      </c>
      <c r="E17" s="3">
        <v>7.4</v>
      </c>
    </row>
    <row r="18" spans="1:5" hidden="1" x14ac:dyDescent="0.35">
      <c r="A18" s="5">
        <v>14895</v>
      </c>
      <c r="B18" s="3">
        <v>7</v>
      </c>
      <c r="C18">
        <f t="shared" si="0"/>
        <v>63</v>
      </c>
      <c r="D18">
        <f t="shared" si="1"/>
        <v>1.6031746031746033</v>
      </c>
      <c r="E18" s="3">
        <v>7</v>
      </c>
    </row>
    <row r="19" spans="1:5" hidden="1" x14ac:dyDescent="0.35">
      <c r="A19" s="5">
        <v>15530</v>
      </c>
      <c r="B19" s="3">
        <v>7</v>
      </c>
      <c r="C19">
        <f t="shared" si="0"/>
        <v>63</v>
      </c>
      <c r="D19">
        <f t="shared" si="1"/>
        <v>1.6031746031746033</v>
      </c>
      <c r="E19" s="3">
        <v>7</v>
      </c>
    </row>
    <row r="20" spans="1:5" hidden="1" x14ac:dyDescent="0.35">
      <c r="A20" s="5">
        <v>15779</v>
      </c>
      <c r="B20" s="3">
        <v>7.2</v>
      </c>
      <c r="C20">
        <f t="shared" si="0"/>
        <v>47</v>
      </c>
      <c r="D20">
        <f t="shared" si="1"/>
        <v>2.1489361702127661</v>
      </c>
      <c r="E20" s="3">
        <v>7.2</v>
      </c>
    </row>
    <row r="21" spans="1:5" hidden="1" x14ac:dyDescent="0.35">
      <c r="A21" s="5">
        <v>15802</v>
      </c>
      <c r="B21" s="3">
        <v>8.1999999999999993</v>
      </c>
      <c r="C21">
        <f t="shared" ref="C21:C52" si="2">RANK(B21,$B$2:$B$80)</f>
        <v>8</v>
      </c>
      <c r="D21">
        <f t="shared" si="1"/>
        <v>12.625</v>
      </c>
      <c r="E21" s="3">
        <v>8.1999999999999993</v>
      </c>
    </row>
    <row r="22" spans="1:5" hidden="1" x14ac:dyDescent="0.35">
      <c r="A22" s="5">
        <v>16041</v>
      </c>
      <c r="B22" s="3">
        <v>7</v>
      </c>
      <c r="C22">
        <f t="shared" si="2"/>
        <v>63</v>
      </c>
      <c r="D22">
        <f t="shared" si="1"/>
        <v>1.6031746031746033</v>
      </c>
      <c r="E22" s="3">
        <v>7</v>
      </c>
    </row>
    <row r="23" spans="1:5" hidden="1" x14ac:dyDescent="0.35">
      <c r="A23" s="5">
        <v>16631</v>
      </c>
      <c r="B23" s="3">
        <v>7.1</v>
      </c>
      <c r="C23">
        <f t="shared" si="2"/>
        <v>48</v>
      </c>
      <c r="D23">
        <f t="shared" si="1"/>
        <v>2.1041666666666665</v>
      </c>
      <c r="E23" s="3">
        <v>7.1</v>
      </c>
    </row>
    <row r="24" spans="1:5" hidden="1" x14ac:dyDescent="0.35">
      <c r="A24" s="5">
        <v>17016</v>
      </c>
      <c r="B24" s="3">
        <v>7.9</v>
      </c>
      <c r="C24">
        <f t="shared" si="2"/>
        <v>12</v>
      </c>
      <c r="D24">
        <f t="shared" si="1"/>
        <v>8.4166666666666661</v>
      </c>
      <c r="E24" s="3">
        <v>7.9</v>
      </c>
    </row>
    <row r="25" spans="1:5" hidden="1" x14ac:dyDescent="0.35">
      <c r="A25" s="5">
        <v>18007</v>
      </c>
      <c r="B25" s="3">
        <v>7.3</v>
      </c>
      <c r="C25">
        <f t="shared" si="2"/>
        <v>37</v>
      </c>
      <c r="D25">
        <f t="shared" si="1"/>
        <v>2.7297297297297298</v>
      </c>
      <c r="E25" s="3">
        <v>7.3</v>
      </c>
    </row>
    <row r="26" spans="1:5" hidden="1" x14ac:dyDescent="0.35">
      <c r="A26" s="5">
        <v>18013</v>
      </c>
      <c r="B26" s="3">
        <v>7.3</v>
      </c>
      <c r="C26">
        <f t="shared" si="2"/>
        <v>37</v>
      </c>
      <c r="D26">
        <f t="shared" si="1"/>
        <v>2.7297297297297298</v>
      </c>
      <c r="E26" s="3">
        <v>7.3</v>
      </c>
    </row>
    <row r="27" spans="1:5" hidden="1" x14ac:dyDescent="0.35">
      <c r="A27" s="5">
        <v>18047</v>
      </c>
      <c r="B27" s="3">
        <v>7</v>
      </c>
      <c r="C27">
        <f t="shared" si="2"/>
        <v>63</v>
      </c>
      <c r="D27">
        <f t="shared" si="1"/>
        <v>1.6031746031746033</v>
      </c>
      <c r="E27" s="3">
        <v>7</v>
      </c>
    </row>
    <row r="28" spans="1:5" hidden="1" x14ac:dyDescent="0.35">
      <c r="A28" s="5">
        <v>18249</v>
      </c>
      <c r="B28" s="3">
        <v>7.8</v>
      </c>
      <c r="C28">
        <f t="shared" si="2"/>
        <v>14</v>
      </c>
      <c r="D28">
        <f t="shared" si="1"/>
        <v>7.2142857142857144</v>
      </c>
      <c r="E28" s="3">
        <v>7.8</v>
      </c>
    </row>
    <row r="29" spans="1:5" hidden="1" x14ac:dyDescent="0.35">
      <c r="A29" s="5">
        <v>18249</v>
      </c>
      <c r="B29" s="3">
        <v>7.8</v>
      </c>
      <c r="C29">
        <f t="shared" si="2"/>
        <v>14</v>
      </c>
      <c r="D29">
        <f t="shared" si="1"/>
        <v>7.2142857142857144</v>
      </c>
      <c r="E29" s="3">
        <v>7.8</v>
      </c>
    </row>
    <row r="30" spans="1:5" hidden="1" x14ac:dyDescent="0.35">
      <c r="A30" s="5">
        <v>18292</v>
      </c>
      <c r="B30" s="3">
        <v>7</v>
      </c>
      <c r="C30">
        <f t="shared" si="2"/>
        <v>63</v>
      </c>
      <c r="D30">
        <f t="shared" si="1"/>
        <v>1.6031746031746033</v>
      </c>
      <c r="E30" s="3">
        <v>7</v>
      </c>
    </row>
    <row r="31" spans="1:5" x14ac:dyDescent="0.35">
      <c r="A31" s="5">
        <v>18606</v>
      </c>
      <c r="B31" s="3">
        <v>8.3000000000000007</v>
      </c>
      <c r="C31">
        <f t="shared" si="2"/>
        <v>4</v>
      </c>
      <c r="D31">
        <f t="shared" si="1"/>
        <v>25.25</v>
      </c>
      <c r="E31" s="3">
        <v>8.3000000000000007</v>
      </c>
    </row>
    <row r="32" spans="1:5" hidden="1" x14ac:dyDescent="0.35">
      <c r="A32" s="5">
        <v>19485</v>
      </c>
      <c r="B32" s="3">
        <v>7.6</v>
      </c>
      <c r="C32">
        <f t="shared" si="2"/>
        <v>22</v>
      </c>
      <c r="D32">
        <f t="shared" si="1"/>
        <v>4.5909090909090908</v>
      </c>
      <c r="E32" s="3">
        <v>7.6</v>
      </c>
    </row>
    <row r="33" spans="1:5" hidden="1" x14ac:dyDescent="0.35">
      <c r="A33" s="5">
        <v>19699</v>
      </c>
      <c r="B33" s="3">
        <v>7.4</v>
      </c>
      <c r="C33">
        <f t="shared" si="2"/>
        <v>32</v>
      </c>
      <c r="D33">
        <f t="shared" si="1"/>
        <v>3.15625</v>
      </c>
      <c r="E33" s="3">
        <v>7.4</v>
      </c>
    </row>
    <row r="34" spans="1:5" hidden="1" x14ac:dyDescent="0.35">
      <c r="A34" s="5">
        <v>19763</v>
      </c>
      <c r="B34" s="3">
        <v>7.7</v>
      </c>
      <c r="C34">
        <f t="shared" si="2"/>
        <v>18</v>
      </c>
      <c r="D34">
        <f t="shared" si="1"/>
        <v>5.6111111111111107</v>
      </c>
      <c r="E34" s="3">
        <v>7.7</v>
      </c>
    </row>
    <row r="35" spans="1:5" hidden="1" x14ac:dyDescent="0.35">
      <c r="A35" s="5">
        <v>20198</v>
      </c>
      <c r="B35" s="3">
        <v>7.1</v>
      </c>
      <c r="C35">
        <f t="shared" si="2"/>
        <v>48</v>
      </c>
      <c r="D35">
        <f t="shared" si="1"/>
        <v>2.1041666666666665</v>
      </c>
      <c r="E35" s="3">
        <v>7.1</v>
      </c>
    </row>
    <row r="36" spans="1:5" hidden="1" x14ac:dyDescent="0.35">
      <c r="A36" s="5">
        <v>20462</v>
      </c>
      <c r="B36" s="3">
        <v>7.1</v>
      </c>
      <c r="C36">
        <f t="shared" si="2"/>
        <v>48</v>
      </c>
      <c r="D36">
        <f t="shared" si="1"/>
        <v>2.1041666666666665</v>
      </c>
      <c r="E36" s="3">
        <v>7.1</v>
      </c>
    </row>
    <row r="37" spans="1:5" hidden="1" x14ac:dyDescent="0.35">
      <c r="A37" s="5">
        <v>20806</v>
      </c>
      <c r="B37" s="3">
        <v>7</v>
      </c>
      <c r="C37">
        <f t="shared" si="2"/>
        <v>63</v>
      </c>
      <c r="D37">
        <f t="shared" si="1"/>
        <v>1.6031746031746033</v>
      </c>
      <c r="E37" s="3">
        <v>7</v>
      </c>
    </row>
    <row r="38" spans="1:5" hidden="1" x14ac:dyDescent="0.35">
      <c r="A38" s="5">
        <v>21030</v>
      </c>
      <c r="B38" s="3">
        <v>7</v>
      </c>
      <c r="C38">
        <f t="shared" si="2"/>
        <v>63</v>
      </c>
      <c r="D38">
        <f t="shared" si="1"/>
        <v>1.6031746031746033</v>
      </c>
      <c r="E38" s="3">
        <v>7</v>
      </c>
    </row>
    <row r="39" spans="1:5" hidden="1" x14ac:dyDescent="0.35">
      <c r="A39" s="5">
        <v>21714</v>
      </c>
      <c r="B39" s="3">
        <v>7.5</v>
      </c>
      <c r="C39">
        <f t="shared" si="2"/>
        <v>25</v>
      </c>
      <c r="D39">
        <f t="shared" si="1"/>
        <v>4.04</v>
      </c>
      <c r="E39" s="3">
        <v>7.5</v>
      </c>
    </row>
    <row r="40" spans="1:5" hidden="1" x14ac:dyDescent="0.35">
      <c r="A40" s="5">
        <v>22057</v>
      </c>
      <c r="B40" s="3">
        <v>7.9</v>
      </c>
      <c r="C40">
        <f t="shared" si="2"/>
        <v>12</v>
      </c>
      <c r="D40">
        <f t="shared" si="1"/>
        <v>8.4166666666666661</v>
      </c>
      <c r="E40" s="3">
        <v>7.9</v>
      </c>
    </row>
    <row r="41" spans="1:5" hidden="1" x14ac:dyDescent="0.35">
      <c r="A41" s="5">
        <v>22058</v>
      </c>
      <c r="B41" s="3">
        <v>9.5</v>
      </c>
      <c r="C41">
        <f t="shared" si="2"/>
        <v>1</v>
      </c>
      <c r="D41">
        <f t="shared" si="1"/>
        <v>101</v>
      </c>
      <c r="E41" s="3">
        <v>9.5</v>
      </c>
    </row>
    <row r="42" spans="1:5" hidden="1" x14ac:dyDescent="0.35">
      <c r="A42" s="5">
        <v>22058</v>
      </c>
      <c r="B42" s="3">
        <v>7.3</v>
      </c>
      <c r="C42">
        <f t="shared" si="2"/>
        <v>37</v>
      </c>
      <c r="D42">
        <f t="shared" si="1"/>
        <v>2.7297297297297298</v>
      </c>
      <c r="E42" s="3">
        <v>7.3</v>
      </c>
    </row>
    <row r="43" spans="1:5" hidden="1" x14ac:dyDescent="0.35">
      <c r="A43" s="5">
        <v>22086</v>
      </c>
      <c r="B43" s="3">
        <v>7.3</v>
      </c>
      <c r="C43">
        <f t="shared" si="2"/>
        <v>37</v>
      </c>
      <c r="D43">
        <f t="shared" si="1"/>
        <v>2.7297297297297298</v>
      </c>
      <c r="E43" s="3">
        <v>7.3</v>
      </c>
    </row>
    <row r="44" spans="1:5" hidden="1" x14ac:dyDescent="0.35">
      <c r="A44" s="5">
        <v>22221</v>
      </c>
      <c r="B44" s="3">
        <v>7.4</v>
      </c>
      <c r="C44">
        <f t="shared" si="2"/>
        <v>32</v>
      </c>
      <c r="D44">
        <f t="shared" si="1"/>
        <v>3.15625</v>
      </c>
      <c r="E44" s="3">
        <v>7.4</v>
      </c>
    </row>
    <row r="45" spans="1:5" hidden="1" x14ac:dyDescent="0.35">
      <c r="A45" s="5">
        <v>22475</v>
      </c>
      <c r="B45" s="3">
        <v>7</v>
      </c>
      <c r="C45">
        <f t="shared" si="2"/>
        <v>63</v>
      </c>
      <c r="D45">
        <f t="shared" si="1"/>
        <v>1.6031746031746033</v>
      </c>
      <c r="E45" s="3">
        <v>7</v>
      </c>
    </row>
    <row r="46" spans="1:5" hidden="1" x14ac:dyDescent="0.35">
      <c r="A46" s="5">
        <v>22691</v>
      </c>
      <c r="B46" s="3">
        <v>7.3</v>
      </c>
      <c r="C46">
        <f t="shared" si="2"/>
        <v>37</v>
      </c>
      <c r="D46">
        <f t="shared" si="1"/>
        <v>2.7297297297297298</v>
      </c>
      <c r="E46" s="3">
        <v>7.3</v>
      </c>
    </row>
    <row r="47" spans="1:5" hidden="1" x14ac:dyDescent="0.35">
      <c r="A47" s="5">
        <v>22861</v>
      </c>
      <c r="B47" s="3">
        <v>7.1</v>
      </c>
      <c r="C47">
        <f t="shared" si="2"/>
        <v>48</v>
      </c>
      <c r="D47">
        <f t="shared" si="1"/>
        <v>2.1041666666666665</v>
      </c>
      <c r="E47" s="3">
        <v>7.1</v>
      </c>
    </row>
    <row r="48" spans="1:5" hidden="1" x14ac:dyDescent="0.35">
      <c r="A48" s="5">
        <v>23796</v>
      </c>
      <c r="B48" s="3">
        <v>7</v>
      </c>
      <c r="C48">
        <f t="shared" si="2"/>
        <v>63</v>
      </c>
      <c r="D48">
        <f t="shared" si="1"/>
        <v>1.6031746031746033</v>
      </c>
      <c r="E48" s="3">
        <v>7</v>
      </c>
    </row>
    <row r="49" spans="1:5" hidden="1" x14ac:dyDescent="0.35">
      <c r="A49" s="5">
        <v>23829</v>
      </c>
      <c r="B49" s="3">
        <v>7.4</v>
      </c>
      <c r="C49">
        <f t="shared" si="2"/>
        <v>32</v>
      </c>
      <c r="D49">
        <f t="shared" si="1"/>
        <v>3.15625</v>
      </c>
      <c r="E49" s="3">
        <v>7.4</v>
      </c>
    </row>
    <row r="50" spans="1:5" hidden="1" x14ac:dyDescent="0.35">
      <c r="A50" s="5">
        <v>24469</v>
      </c>
      <c r="B50" s="3">
        <v>7.8</v>
      </c>
      <c r="C50">
        <f t="shared" si="2"/>
        <v>14</v>
      </c>
      <c r="D50">
        <f t="shared" si="1"/>
        <v>7.2142857142857144</v>
      </c>
      <c r="E50" s="3">
        <v>7.8</v>
      </c>
    </row>
    <row r="51" spans="1:5" hidden="1" x14ac:dyDescent="0.35">
      <c r="A51" s="5">
        <v>24544</v>
      </c>
      <c r="B51" s="3">
        <v>7.3</v>
      </c>
      <c r="C51">
        <f t="shared" si="2"/>
        <v>37</v>
      </c>
      <c r="D51">
        <f t="shared" si="1"/>
        <v>2.7297297297297298</v>
      </c>
      <c r="E51" s="3">
        <v>7.3</v>
      </c>
    </row>
    <row r="52" spans="1:5" hidden="1" x14ac:dyDescent="0.35">
      <c r="A52" s="5">
        <v>24827</v>
      </c>
      <c r="B52" s="3">
        <v>7.5</v>
      </c>
      <c r="C52">
        <f t="shared" si="2"/>
        <v>25</v>
      </c>
      <c r="D52">
        <f t="shared" si="1"/>
        <v>4.04</v>
      </c>
      <c r="E52" s="3">
        <v>7.5</v>
      </c>
    </row>
    <row r="53" spans="1:5" hidden="1" x14ac:dyDescent="0.35">
      <c r="A53" s="5">
        <v>26101</v>
      </c>
      <c r="B53" s="3">
        <v>7</v>
      </c>
      <c r="C53">
        <f t="shared" ref="C53:C84" si="3">RANK(B53,$B$2:$B$80)</f>
        <v>63</v>
      </c>
      <c r="D53">
        <f t="shared" si="1"/>
        <v>1.6031746031746033</v>
      </c>
      <c r="E53" s="3">
        <v>7</v>
      </c>
    </row>
    <row r="54" spans="1:5" hidden="1" x14ac:dyDescent="0.35">
      <c r="A54" s="5">
        <v>26122</v>
      </c>
      <c r="B54" s="3">
        <v>7.5</v>
      </c>
      <c r="C54">
        <f t="shared" si="3"/>
        <v>25</v>
      </c>
      <c r="D54">
        <f t="shared" si="1"/>
        <v>4.04</v>
      </c>
      <c r="E54" s="3">
        <v>7.5</v>
      </c>
    </row>
    <row r="55" spans="1:5" hidden="1" x14ac:dyDescent="0.35">
      <c r="A55" s="5">
        <v>27259</v>
      </c>
      <c r="B55" s="3">
        <v>7.1</v>
      </c>
      <c r="C55">
        <f t="shared" si="3"/>
        <v>48</v>
      </c>
      <c r="D55">
        <f t="shared" si="1"/>
        <v>2.1041666666666665</v>
      </c>
      <c r="E55" s="3">
        <v>7.1</v>
      </c>
    </row>
    <row r="56" spans="1:5" hidden="1" x14ac:dyDescent="0.35">
      <c r="A56" s="5">
        <v>27524</v>
      </c>
      <c r="B56" s="3">
        <v>7.7</v>
      </c>
      <c r="C56">
        <f t="shared" si="3"/>
        <v>18</v>
      </c>
      <c r="D56">
        <f t="shared" si="1"/>
        <v>5.6111111111111107</v>
      </c>
      <c r="E56" s="3">
        <v>7.7</v>
      </c>
    </row>
    <row r="57" spans="1:5" hidden="1" x14ac:dyDescent="0.35">
      <c r="A57" s="5">
        <v>28093</v>
      </c>
      <c r="B57" s="3">
        <v>7.3</v>
      </c>
      <c r="C57">
        <f t="shared" si="3"/>
        <v>37</v>
      </c>
      <c r="D57">
        <f t="shared" si="1"/>
        <v>2.7297297297297298</v>
      </c>
      <c r="E57" s="3">
        <v>7.3</v>
      </c>
    </row>
    <row r="58" spans="1:5" hidden="1" x14ac:dyDescent="0.35">
      <c r="A58" s="5">
        <v>29070</v>
      </c>
      <c r="B58" s="3">
        <v>7</v>
      </c>
      <c r="C58">
        <f t="shared" si="3"/>
        <v>63</v>
      </c>
      <c r="D58">
        <f t="shared" si="1"/>
        <v>1.6031746031746033</v>
      </c>
      <c r="E58" s="3">
        <v>7</v>
      </c>
    </row>
    <row r="59" spans="1:5" hidden="1" x14ac:dyDescent="0.35">
      <c r="A59" s="5">
        <v>29875</v>
      </c>
      <c r="B59" s="3">
        <v>7.5</v>
      </c>
      <c r="C59">
        <f t="shared" si="3"/>
        <v>25</v>
      </c>
      <c r="D59">
        <f t="shared" si="1"/>
        <v>4.04</v>
      </c>
      <c r="E59" s="3">
        <v>7.5</v>
      </c>
    </row>
    <row r="60" spans="1:5" hidden="1" x14ac:dyDescent="0.35">
      <c r="A60" s="5">
        <v>30593</v>
      </c>
      <c r="B60" s="3">
        <v>7.3</v>
      </c>
      <c r="C60">
        <f t="shared" si="3"/>
        <v>37</v>
      </c>
      <c r="D60">
        <f t="shared" si="1"/>
        <v>2.7297297297297298</v>
      </c>
      <c r="E60" s="3">
        <v>7.3</v>
      </c>
    </row>
    <row r="61" spans="1:5" hidden="1" x14ac:dyDescent="0.35">
      <c r="A61" s="5">
        <v>31109</v>
      </c>
      <c r="B61" s="3">
        <v>8</v>
      </c>
      <c r="C61">
        <f t="shared" si="3"/>
        <v>10</v>
      </c>
      <c r="D61">
        <f t="shared" si="1"/>
        <v>10.1</v>
      </c>
      <c r="E61" s="3">
        <v>8</v>
      </c>
    </row>
    <row r="62" spans="1:5" hidden="1" x14ac:dyDescent="0.35">
      <c r="A62" s="5">
        <v>31145</v>
      </c>
      <c r="B62" s="3">
        <v>7.5</v>
      </c>
      <c r="C62">
        <f t="shared" si="3"/>
        <v>25</v>
      </c>
      <c r="D62">
        <f t="shared" si="1"/>
        <v>4.04</v>
      </c>
      <c r="E62" s="3">
        <v>7.5</v>
      </c>
    </row>
    <row r="63" spans="1:5" hidden="1" x14ac:dyDescent="0.35">
      <c r="A63" s="5">
        <v>31841</v>
      </c>
      <c r="B63" s="3">
        <v>7.3</v>
      </c>
      <c r="C63">
        <f t="shared" si="3"/>
        <v>37</v>
      </c>
      <c r="D63">
        <f t="shared" si="1"/>
        <v>2.7297297297297298</v>
      </c>
      <c r="E63" s="3">
        <v>7.3</v>
      </c>
    </row>
    <row r="64" spans="1:5" hidden="1" x14ac:dyDescent="0.35">
      <c r="A64" s="5">
        <v>31997</v>
      </c>
      <c r="B64" s="3">
        <v>7.1</v>
      </c>
      <c r="C64">
        <f t="shared" si="3"/>
        <v>48</v>
      </c>
      <c r="D64">
        <f t="shared" si="1"/>
        <v>2.1041666666666665</v>
      </c>
      <c r="E64" s="3">
        <v>7.1</v>
      </c>
    </row>
    <row r="65" spans="1:5" hidden="1" x14ac:dyDescent="0.35">
      <c r="A65" s="5">
        <v>34910</v>
      </c>
      <c r="B65" s="3">
        <v>8</v>
      </c>
      <c r="C65">
        <f t="shared" si="3"/>
        <v>10</v>
      </c>
      <c r="D65">
        <f t="shared" si="1"/>
        <v>10.1</v>
      </c>
      <c r="E65" s="3">
        <v>8</v>
      </c>
    </row>
    <row r="66" spans="1:5" hidden="1" x14ac:dyDescent="0.35">
      <c r="A66" s="5">
        <v>35718</v>
      </c>
      <c r="B66" s="3">
        <v>7.1</v>
      </c>
      <c r="C66">
        <f t="shared" si="3"/>
        <v>48</v>
      </c>
      <c r="D66">
        <f t="shared" si="1"/>
        <v>2.1041666666666665</v>
      </c>
      <c r="E66" s="3">
        <v>7.1</v>
      </c>
    </row>
    <row r="67" spans="1:5" hidden="1" x14ac:dyDescent="0.35">
      <c r="A67" s="5">
        <v>35825</v>
      </c>
      <c r="B67" s="3">
        <v>7.1</v>
      </c>
      <c r="C67">
        <f t="shared" si="3"/>
        <v>48</v>
      </c>
      <c r="D67">
        <f t="shared" ref="D67:D80" si="4">(100+1)/C67</f>
        <v>2.1041666666666665</v>
      </c>
      <c r="E67" s="3">
        <v>7.1</v>
      </c>
    </row>
    <row r="68" spans="1:5" hidden="1" x14ac:dyDescent="0.35">
      <c r="A68" s="6">
        <v>38516</v>
      </c>
      <c r="B68" s="4">
        <v>7.8</v>
      </c>
      <c r="C68">
        <f t="shared" si="3"/>
        <v>14</v>
      </c>
      <c r="D68">
        <f t="shared" si="4"/>
        <v>7.2142857142857144</v>
      </c>
      <c r="E68" s="4">
        <v>7.8</v>
      </c>
    </row>
    <row r="69" spans="1:5" hidden="1" x14ac:dyDescent="0.35">
      <c r="A69" s="6">
        <v>39400</v>
      </c>
      <c r="B69" s="4">
        <v>7.7</v>
      </c>
      <c r="C69">
        <f t="shared" si="3"/>
        <v>18</v>
      </c>
      <c r="D69">
        <f t="shared" si="4"/>
        <v>5.6111111111111107</v>
      </c>
      <c r="E69" s="4">
        <v>7.7</v>
      </c>
    </row>
    <row r="70" spans="1:5" hidden="1" x14ac:dyDescent="0.35">
      <c r="A70" s="6">
        <v>40236</v>
      </c>
      <c r="B70" s="4">
        <v>8.8000000000000007</v>
      </c>
      <c r="C70">
        <f t="shared" si="3"/>
        <v>2</v>
      </c>
      <c r="D70">
        <f t="shared" si="4"/>
        <v>50.5</v>
      </c>
      <c r="E70" s="4">
        <v>8.8000000000000007</v>
      </c>
    </row>
    <row r="71" spans="1:5" hidden="1" x14ac:dyDescent="0.35">
      <c r="A71" s="6">
        <v>40545</v>
      </c>
      <c r="B71" s="4">
        <v>7.1</v>
      </c>
      <c r="C71">
        <f t="shared" si="3"/>
        <v>48</v>
      </c>
      <c r="D71">
        <f t="shared" si="4"/>
        <v>2.1041666666666665</v>
      </c>
      <c r="E71" s="4">
        <v>7.1</v>
      </c>
    </row>
    <row r="72" spans="1:5" hidden="1" x14ac:dyDescent="0.35">
      <c r="A72" s="6">
        <v>40993</v>
      </c>
      <c r="B72" s="4">
        <v>7.1</v>
      </c>
      <c r="C72">
        <f t="shared" si="3"/>
        <v>48</v>
      </c>
      <c r="D72">
        <f t="shared" si="4"/>
        <v>2.1041666666666665</v>
      </c>
      <c r="E72" s="4">
        <v>7.1</v>
      </c>
    </row>
    <row r="73" spans="1:5" hidden="1" x14ac:dyDescent="0.35">
      <c r="A73" s="6">
        <v>41714</v>
      </c>
      <c r="B73" s="4">
        <v>7</v>
      </c>
      <c r="C73">
        <f t="shared" si="3"/>
        <v>63</v>
      </c>
      <c r="D73">
        <f t="shared" si="4"/>
        <v>1.6031746031746033</v>
      </c>
      <c r="E73" s="4">
        <v>7</v>
      </c>
    </row>
    <row r="74" spans="1:5" hidden="1" x14ac:dyDescent="0.35">
      <c r="A74" s="6">
        <v>41730</v>
      </c>
      <c r="B74" s="4">
        <v>8.1999999999999993</v>
      </c>
      <c r="C74">
        <f t="shared" si="3"/>
        <v>8</v>
      </c>
      <c r="D74">
        <f t="shared" si="4"/>
        <v>12.625</v>
      </c>
      <c r="E74" s="4">
        <v>8.1999999999999993</v>
      </c>
    </row>
    <row r="75" spans="1:5" hidden="1" x14ac:dyDescent="0.35">
      <c r="A75" s="6">
        <v>41730</v>
      </c>
      <c r="B75" s="4">
        <v>7.5</v>
      </c>
      <c r="C75">
        <f t="shared" ref="C75:C80" si="5">RANK(B75,$B$2:$B$80)</f>
        <v>25</v>
      </c>
      <c r="D75">
        <f t="shared" si="4"/>
        <v>4.04</v>
      </c>
      <c r="E75" s="4">
        <v>7.5</v>
      </c>
    </row>
    <row r="76" spans="1:5" hidden="1" x14ac:dyDescent="0.35">
      <c r="A76" s="6">
        <v>41730</v>
      </c>
      <c r="B76" s="4">
        <v>7</v>
      </c>
      <c r="C76">
        <f t="shared" si="5"/>
        <v>63</v>
      </c>
      <c r="D76">
        <f t="shared" si="4"/>
        <v>1.6031746031746033</v>
      </c>
      <c r="E76" s="4">
        <v>7</v>
      </c>
    </row>
    <row r="77" spans="1:5" hidden="1" x14ac:dyDescent="0.35">
      <c r="A77" s="6">
        <v>41731</v>
      </c>
      <c r="B77" s="4">
        <v>7.7</v>
      </c>
      <c r="C77">
        <f t="shared" si="5"/>
        <v>18</v>
      </c>
      <c r="D77">
        <f t="shared" si="4"/>
        <v>5.6111111111111107</v>
      </c>
      <c r="E77" s="4">
        <v>7.7</v>
      </c>
    </row>
    <row r="78" spans="1:5" hidden="1" x14ac:dyDescent="0.35">
      <c r="A78" s="6">
        <v>41920</v>
      </c>
      <c r="B78" s="4">
        <v>7</v>
      </c>
      <c r="C78">
        <f t="shared" si="5"/>
        <v>63</v>
      </c>
      <c r="D78">
        <f t="shared" si="4"/>
        <v>1.6031746031746033</v>
      </c>
      <c r="E78" s="4">
        <v>7</v>
      </c>
    </row>
    <row r="79" spans="1:5" x14ac:dyDescent="0.35">
      <c r="A79" s="6">
        <v>42263</v>
      </c>
      <c r="B79" s="4">
        <v>8.3000000000000007</v>
      </c>
      <c r="C79">
        <f t="shared" si="5"/>
        <v>4</v>
      </c>
      <c r="D79">
        <f t="shared" si="4"/>
        <v>25.25</v>
      </c>
      <c r="E79" s="4">
        <v>8.3000000000000007</v>
      </c>
    </row>
    <row r="80" spans="1:5" hidden="1" x14ac:dyDescent="0.35">
      <c r="A80" s="6">
        <v>42729</v>
      </c>
      <c r="B80" s="4">
        <v>7.6</v>
      </c>
      <c r="C80">
        <f t="shared" si="5"/>
        <v>22</v>
      </c>
      <c r="D80">
        <f t="shared" si="4"/>
        <v>4.5909090909090908</v>
      </c>
      <c r="E80" s="4">
        <v>7.6</v>
      </c>
    </row>
    <row r="82" spans="1:2" x14ac:dyDescent="0.35">
      <c r="A82">
        <f>101/79</f>
        <v>1.2784810126582278</v>
      </c>
    </row>
    <row r="83" spans="1:2" x14ac:dyDescent="0.35">
      <c r="A83">
        <f>1/1.27</f>
        <v>0.78740157480314954</v>
      </c>
      <c r="B83">
        <f>0.5323*(LN(100))+6.746</f>
        <v>9.1973320900014617</v>
      </c>
    </row>
    <row r="84" spans="1:2" x14ac:dyDescent="0.35">
      <c r="B84">
        <f>EXP((9.5-6.746)/0.5323)</f>
        <v>176.5800275490993</v>
      </c>
    </row>
  </sheetData>
  <autoFilter ref="B1:C80" xr:uid="{E998647E-CE67-E24D-A9D9-789F88334A8B}">
    <filterColumn colId="0">
      <filters>
        <filter val="8.3"/>
      </filters>
    </filterColumn>
    <sortState xmlns:xlrd2="http://schemas.microsoft.com/office/spreadsheetml/2017/richdata2" ref="B21:C74">
      <sortCondition descending="1" ref="B1:B80"/>
    </sortState>
  </autoFilter>
  <sortState xmlns:xlrd2="http://schemas.microsoft.com/office/spreadsheetml/2017/richdata2" ref="A2:D67">
    <sortCondition ref="A1:A6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Hauptvogel</dc:creator>
  <cp:lastModifiedBy>Emma Pham</cp:lastModifiedBy>
  <dcterms:created xsi:type="dcterms:W3CDTF">2021-01-12T21:34:38Z</dcterms:created>
  <dcterms:modified xsi:type="dcterms:W3CDTF">2024-02-03T18:27:48Z</dcterms:modified>
</cp:coreProperties>
</file>